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1A67F85-E0F7-486A-88CD-00E0F3FF667E}" xr6:coauthVersionLast="47" xr6:coauthVersionMax="47" xr10:uidLastSave="{00000000-0000-0000-0000-000000000000}"/>
  <bookViews>
    <workbookView xWindow="2175" yWindow="0" windowWidth="16680" windowHeight="15480" xr2:uid="{B1CE91EC-0DE3-4F38-BC70-60547E21D489}"/>
  </bookViews>
  <sheets>
    <sheet name="fit_2NN_FCC" sheetId="11" r:id="rId1"/>
    <sheet name="fit_2NN_BCC" sheetId="10" r:id="rId2"/>
    <sheet name="fit_1NN_HCP" sheetId="5" r:id="rId3"/>
    <sheet name="table" sheetId="3" r:id="rId4"/>
  </sheets>
  <definedNames>
    <definedName name="solver_adj" localSheetId="2" hidden="1">fit_1NN_HCP!$O$5:$O$7</definedName>
    <definedName name="solver_adj" localSheetId="1" hidden="1">fit_2NN_BCC!$O$4:$O$7</definedName>
    <definedName name="solver_adj" localSheetId="0" hidden="1">fit_2NN_FCC!$O$4:$O$7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fit_1NN_HCP!$O$4</definedName>
    <definedName name="solver_lhs1" localSheetId="1" hidden="1">fit_2NN_BCC!$O$4</definedName>
    <definedName name="solver_lhs1" localSheetId="0" hidden="1">fit_2NN_FCC!$O$4</definedName>
    <definedName name="solver_lhs2" localSheetId="2" hidden="1">fit_1NN_HCP!$O$6</definedName>
    <definedName name="solver_lhs2" localSheetId="1" hidden="1">fit_2NN_BCC!$O$6</definedName>
    <definedName name="solver_lhs2" localSheetId="0" hidden="1">fit_2NN_FCC!$O$6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fit_1NN_HCP!$P$19</definedName>
    <definedName name="solver_opt" localSheetId="1" hidden="1">fit_2NN_BCC!$P$19</definedName>
    <definedName name="solver_opt" localSheetId="0" hidden="1">fit_2NN_FCC!$P$19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el1" localSheetId="2" hidden="1">3</definedName>
    <definedName name="solver_rel1" localSheetId="1" hidden="1">3</definedName>
    <definedName name="solver_rel1" localSheetId="0" hidden="1">3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hs1" localSheetId="2" hidden="1">10</definedName>
    <definedName name="solver_rhs1" localSheetId="1" hidden="1">10</definedName>
    <definedName name="solver_rhs1" localSheetId="0" hidden="1">10</definedName>
    <definedName name="solver_rhs2" localSheetId="2" hidden="1">0.4</definedName>
    <definedName name="solver_rhs2" localSheetId="1" hidden="1">0.4</definedName>
    <definedName name="solver_rhs2" localSheetId="0" hidden="1">0.4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5" l="1"/>
  <c r="O9" i="11"/>
  <c r="O10" i="10"/>
  <c r="K19" i="5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K242" i="10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K432" i="10" s="1"/>
  <c r="G412" i="10"/>
  <c r="K412" i="10" s="1"/>
  <c r="G392" i="10"/>
  <c r="K392" i="10" s="1"/>
  <c r="G372" i="10"/>
  <c r="K372" i="10" s="1"/>
  <c r="G352" i="10"/>
  <c r="K352" i="10" s="1"/>
  <c r="G332" i="10"/>
  <c r="K332" i="10" s="1"/>
  <c r="G312" i="10"/>
  <c r="G292" i="10"/>
  <c r="G272" i="10"/>
  <c r="G252" i="10"/>
  <c r="G232" i="10"/>
  <c r="G212" i="10"/>
  <c r="G192" i="10"/>
  <c r="G172" i="10"/>
  <c r="K172" i="10" s="1"/>
  <c r="G152" i="10"/>
  <c r="G466" i="10"/>
  <c r="G446" i="10"/>
  <c r="G426" i="10"/>
  <c r="G406" i="10"/>
  <c r="K406" i="10" s="1"/>
  <c r="G386" i="10"/>
  <c r="G366" i="10"/>
  <c r="K366" i="10" s="1"/>
  <c r="G346" i="10"/>
  <c r="K346" i="10" s="1"/>
  <c r="G326" i="10"/>
  <c r="K326" i="10" s="1"/>
  <c r="G306" i="10"/>
  <c r="K306" i="10" s="1"/>
  <c r="G286" i="10"/>
  <c r="K286" i="10" s="1"/>
  <c r="G266" i="10"/>
  <c r="K266" i="10" s="1"/>
  <c r="G246" i="10"/>
  <c r="G226" i="10"/>
  <c r="G206" i="10"/>
  <c r="G186" i="10"/>
  <c r="G166" i="10"/>
  <c r="G146" i="10"/>
  <c r="G457" i="10"/>
  <c r="G437" i="10"/>
  <c r="K437" i="10" s="1"/>
  <c r="G417" i="10"/>
  <c r="G397" i="10"/>
  <c r="G377" i="10"/>
  <c r="G357" i="10"/>
  <c r="G337" i="10"/>
  <c r="K337" i="10" s="1"/>
  <c r="G317" i="10"/>
  <c r="G297" i="10"/>
  <c r="K297" i="10" s="1"/>
  <c r="G277" i="10"/>
  <c r="K277" i="10" s="1"/>
  <c r="G257" i="10"/>
  <c r="K257" i="10" s="1"/>
  <c r="G237" i="10"/>
  <c r="K237" i="10" s="1"/>
  <c r="G217" i="10"/>
  <c r="K217" i="10" s="1"/>
  <c r="G197" i="10"/>
  <c r="K197" i="10" s="1"/>
  <c r="G177" i="10"/>
  <c r="G157" i="10"/>
  <c r="G465" i="10"/>
  <c r="G445" i="10"/>
  <c r="G425" i="10"/>
  <c r="G405" i="10"/>
  <c r="G385" i="10"/>
  <c r="G365" i="10"/>
  <c r="K365" i="10" s="1"/>
  <c r="G345" i="10"/>
  <c r="G325" i="10"/>
  <c r="G305" i="10"/>
  <c r="G462" i="10"/>
  <c r="G442" i="10"/>
  <c r="K442" i="10" s="1"/>
  <c r="G422" i="10"/>
  <c r="G402" i="10"/>
  <c r="K402" i="10" s="1"/>
  <c r="G382" i="10"/>
  <c r="K382" i="10" s="1"/>
  <c r="G362" i="10"/>
  <c r="K362" i="10" s="1"/>
  <c r="G342" i="10"/>
  <c r="K342" i="10" s="1"/>
  <c r="G322" i="10"/>
  <c r="K322" i="10" s="1"/>
  <c r="G302" i="10"/>
  <c r="K302" i="10" s="1"/>
  <c r="G450" i="10"/>
  <c r="G441" i="10"/>
  <c r="G430" i="10"/>
  <c r="G413" i="10"/>
  <c r="G344" i="10"/>
  <c r="G330" i="10"/>
  <c r="G299" i="10"/>
  <c r="G238" i="10"/>
  <c r="K238" i="10" s="1"/>
  <c r="G225" i="10"/>
  <c r="G158" i="10"/>
  <c r="G113" i="10"/>
  <c r="G93" i="10"/>
  <c r="G73" i="10"/>
  <c r="K73" i="10" s="1"/>
  <c r="G53" i="10"/>
  <c r="G33" i="10"/>
  <c r="K33" i="10" s="1"/>
  <c r="G23" i="10"/>
  <c r="K23" i="10" s="1"/>
  <c r="G459" i="10"/>
  <c r="K459" i="10" s="1"/>
  <c r="G448" i="10"/>
  <c r="K448" i="10" s="1"/>
  <c r="G375" i="10"/>
  <c r="K375" i="10" s="1"/>
  <c r="G368" i="10"/>
  <c r="K368" i="10" s="1"/>
  <c r="G454" i="10"/>
  <c r="G384" i="10"/>
  <c r="G370" i="10"/>
  <c r="G353" i="10"/>
  <c r="G315" i="10"/>
  <c r="G308" i="10"/>
  <c r="G275" i="10"/>
  <c r="G259" i="10"/>
  <c r="K259" i="10" s="1"/>
  <c r="G243" i="10"/>
  <c r="G195" i="10"/>
  <c r="G179" i="10"/>
  <c r="G163" i="10"/>
  <c r="G144" i="10"/>
  <c r="K144" i="10" s="1"/>
  <c r="G141" i="10"/>
  <c r="G138" i="10"/>
  <c r="K138" i="10" s="1"/>
  <c r="G135" i="10"/>
  <c r="K135" i="10" s="1"/>
  <c r="G132" i="10"/>
  <c r="K132" i="10" s="1"/>
  <c r="G129" i="10"/>
  <c r="K129" i="10" s="1"/>
  <c r="G461" i="10"/>
  <c r="K461" i="10" s="1"/>
  <c r="G443" i="10"/>
  <c r="K443" i="10" s="1"/>
  <c r="G415" i="10"/>
  <c r="G408" i="10"/>
  <c r="G398" i="10"/>
  <c r="G301" i="10"/>
  <c r="G294" i="10"/>
  <c r="G262" i="10"/>
  <c r="G230" i="10"/>
  <c r="G227" i="10"/>
  <c r="K227" i="10" s="1"/>
  <c r="G214" i="10"/>
  <c r="G182" i="10"/>
  <c r="G150" i="10"/>
  <c r="G147" i="10"/>
  <c r="G126" i="10"/>
  <c r="K126" i="10" s="1"/>
  <c r="G106" i="10"/>
  <c r="G86" i="10"/>
  <c r="K86" i="10" s="1"/>
  <c r="G66" i="10"/>
  <c r="K66" i="10" s="1"/>
  <c r="G46" i="10"/>
  <c r="K46" i="10" s="1"/>
  <c r="G460" i="10"/>
  <c r="K460" i="10" s="1"/>
  <c r="G421" i="10"/>
  <c r="K421" i="10" s="1"/>
  <c r="G383" i="10"/>
  <c r="K383" i="10" s="1"/>
  <c r="G376" i="10"/>
  <c r="G359" i="10"/>
  <c r="G321" i="10"/>
  <c r="G314" i="10"/>
  <c r="G307" i="10"/>
  <c r="G300" i="10"/>
  <c r="G290" i="10"/>
  <c r="G287" i="10"/>
  <c r="K287" i="10" s="1"/>
  <c r="G274" i="10"/>
  <c r="G449" i="10"/>
  <c r="G431" i="10"/>
  <c r="G414" i="10"/>
  <c r="G407" i="10"/>
  <c r="K407" i="10" s="1"/>
  <c r="G400" i="10"/>
  <c r="G369" i="10"/>
  <c r="K369" i="10" s="1"/>
  <c r="G331" i="10"/>
  <c r="K331" i="10" s="1"/>
  <c r="G310" i="10"/>
  <c r="K310" i="10" s="1"/>
  <c r="G463" i="10"/>
  <c r="K463" i="10" s="1"/>
  <c r="G438" i="10"/>
  <c r="K438" i="10" s="1"/>
  <c r="G403" i="10"/>
  <c r="K403" i="10" s="1"/>
  <c r="G396" i="10"/>
  <c r="G379" i="10"/>
  <c r="G341" i="10"/>
  <c r="G283" i="10"/>
  <c r="G235" i="10"/>
  <c r="G219" i="10"/>
  <c r="G203" i="10"/>
  <c r="G155" i="10"/>
  <c r="K155" i="10" s="1"/>
  <c r="G433" i="10"/>
  <c r="G399" i="10"/>
  <c r="G355" i="10"/>
  <c r="G351" i="10"/>
  <c r="G347" i="10"/>
  <c r="K347" i="10" s="1"/>
  <c r="G343" i="10"/>
  <c r="K343" i="10" s="1"/>
  <c r="G293" i="10"/>
  <c r="K293" i="10" s="1"/>
  <c r="G289" i="10"/>
  <c r="K289" i="10" s="1"/>
  <c r="G281" i="10"/>
  <c r="K281" i="10" s="1"/>
  <c r="G263" i="10"/>
  <c r="K263" i="10" s="1"/>
  <c r="G245" i="10"/>
  <c r="K245" i="10" s="1"/>
  <c r="G215" i="10"/>
  <c r="K215" i="10" s="1"/>
  <c r="G204" i="10"/>
  <c r="G200" i="10"/>
  <c r="G193" i="10"/>
  <c r="G161" i="10"/>
  <c r="G153" i="10"/>
  <c r="G139" i="10"/>
  <c r="G98" i="10"/>
  <c r="G95" i="10"/>
  <c r="K95" i="10" s="1"/>
  <c r="G58" i="10"/>
  <c r="G55" i="10"/>
  <c r="G451" i="10"/>
  <c r="G447" i="10"/>
  <c r="G416" i="10"/>
  <c r="K416" i="10" s="1"/>
  <c r="G381" i="10"/>
  <c r="K381" i="10" s="1"/>
  <c r="G363" i="10"/>
  <c r="K363" i="10" s="1"/>
  <c r="G334" i="10"/>
  <c r="K334" i="10" s="1"/>
  <c r="G318" i="10"/>
  <c r="K318" i="10" s="1"/>
  <c r="G285" i="10"/>
  <c r="K285" i="10" s="1"/>
  <c r="G211" i="10"/>
  <c r="K211" i="10" s="1"/>
  <c r="G104" i="10"/>
  <c r="K104" i="10" s="1"/>
  <c r="G101" i="10"/>
  <c r="G64" i="10"/>
  <c r="G61" i="10"/>
  <c r="G469" i="10"/>
  <c r="G455" i="10"/>
  <c r="G428" i="10"/>
  <c r="G424" i="10"/>
  <c r="G420" i="10"/>
  <c r="K420" i="10" s="1"/>
  <c r="G394" i="10"/>
  <c r="G371" i="10"/>
  <c r="G367" i="10"/>
  <c r="G338" i="10"/>
  <c r="G313" i="10"/>
  <c r="K313" i="10" s="1"/>
  <c r="G309" i="10"/>
  <c r="K309" i="10" s="1"/>
  <c r="G273" i="10"/>
  <c r="K273" i="10" s="1"/>
  <c r="G164" i="10"/>
  <c r="K164" i="10" s="1"/>
  <c r="G411" i="10"/>
  <c r="K411" i="10" s="1"/>
  <c r="G389" i="10"/>
  <c r="K389" i="10" s="1"/>
  <c r="G380" i="10"/>
  <c r="K380" i="10" s="1"/>
  <c r="G329" i="10"/>
  <c r="K329" i="10" s="1"/>
  <c r="G296" i="10"/>
  <c r="G280" i="10"/>
  <c r="G255" i="10"/>
  <c r="G248" i="10"/>
  <c r="G354" i="10"/>
  <c r="G350" i="10"/>
  <c r="G244" i="10"/>
  <c r="G229" i="10"/>
  <c r="K229" i="10" s="1"/>
  <c r="G207" i="10"/>
  <c r="G199" i="10"/>
  <c r="G160" i="10"/>
  <c r="G125" i="10"/>
  <c r="G122" i="10"/>
  <c r="K122" i="10" s="1"/>
  <c r="G91" i="10"/>
  <c r="K91" i="10" s="1"/>
  <c r="G85" i="10"/>
  <c r="K85" i="10" s="1"/>
  <c r="G82" i="10"/>
  <c r="K82" i="10" s="1"/>
  <c r="G51" i="10"/>
  <c r="K51" i="10" s="1"/>
  <c r="G45" i="10"/>
  <c r="K45" i="10" s="1"/>
  <c r="G42" i="10"/>
  <c r="K42" i="10" s="1"/>
  <c r="G30" i="10"/>
  <c r="K30" i="10" s="1"/>
  <c r="G25" i="10"/>
  <c r="G464" i="10"/>
  <c r="G436" i="10"/>
  <c r="G333" i="10"/>
  <c r="G288" i="10"/>
  <c r="G284" i="10"/>
  <c r="G276" i="10"/>
  <c r="G269" i="10"/>
  <c r="K269" i="10" s="1"/>
  <c r="G251" i="10"/>
  <c r="G236" i="10"/>
  <c r="G185" i="10"/>
  <c r="G97" i="10"/>
  <c r="G94" i="10"/>
  <c r="K94" i="10" s="1"/>
  <c r="G88" i="10"/>
  <c r="K88" i="10" s="1"/>
  <c r="G419" i="10"/>
  <c r="K419" i="10" s="1"/>
  <c r="G388" i="10"/>
  <c r="K388" i="10" s="1"/>
  <c r="G328" i="10"/>
  <c r="K328" i="10" s="1"/>
  <c r="G295" i="10"/>
  <c r="K295" i="10" s="1"/>
  <c r="G291" i="10"/>
  <c r="K291" i="10" s="1"/>
  <c r="G279" i="10"/>
  <c r="K279" i="10" s="1"/>
  <c r="G258" i="10"/>
  <c r="G228" i="10"/>
  <c r="G221" i="10"/>
  <c r="G112" i="10"/>
  <c r="G109" i="10"/>
  <c r="G72" i="10"/>
  <c r="G69" i="10"/>
  <c r="G340" i="10"/>
  <c r="K340" i="10" s="1"/>
  <c r="G401" i="10"/>
  <c r="G324" i="10"/>
  <c r="G320" i="10"/>
  <c r="G268" i="10"/>
  <c r="G254" i="10"/>
  <c r="K254" i="10" s="1"/>
  <c r="G247" i="10"/>
  <c r="K247" i="10" s="1"/>
  <c r="G202" i="10"/>
  <c r="K202" i="10" s="1"/>
  <c r="G191" i="10"/>
  <c r="K191" i="10" s="1"/>
  <c r="G181" i="10"/>
  <c r="K181" i="10" s="1"/>
  <c r="G170" i="10"/>
  <c r="K170" i="10" s="1"/>
  <c r="G159" i="10"/>
  <c r="K159" i="10" s="1"/>
  <c r="G151" i="10"/>
  <c r="K151" i="10" s="1"/>
  <c r="G134" i="10"/>
  <c r="G118" i="10"/>
  <c r="G115" i="10"/>
  <c r="G78" i="10"/>
  <c r="G75" i="10"/>
  <c r="G38" i="10"/>
  <c r="G27" i="10"/>
  <c r="G440" i="10"/>
  <c r="K440" i="10" s="1"/>
  <c r="G435" i="10"/>
  <c r="G361" i="10"/>
  <c r="G349" i="10"/>
  <c r="G336" i="10"/>
  <c r="G453" i="10"/>
  <c r="K453" i="10" s="1"/>
  <c r="G409" i="10"/>
  <c r="K409" i="10" s="1"/>
  <c r="G387" i="10"/>
  <c r="K387" i="10" s="1"/>
  <c r="G378" i="10"/>
  <c r="K378" i="10" s="1"/>
  <c r="G311" i="10"/>
  <c r="K311" i="10" s="1"/>
  <c r="G271" i="10"/>
  <c r="K271" i="10" s="1"/>
  <c r="G209" i="10"/>
  <c r="K209" i="10" s="1"/>
  <c r="G184" i="10"/>
  <c r="K184" i="10" s="1"/>
  <c r="G96" i="10"/>
  <c r="G56" i="10"/>
  <c r="G19" i="10"/>
  <c r="G467" i="10"/>
  <c r="G418" i="10"/>
  <c r="G327" i="10"/>
  <c r="G194" i="10"/>
  <c r="G391" i="10"/>
  <c r="K391" i="10" s="1"/>
  <c r="G364" i="10"/>
  <c r="G356" i="10"/>
  <c r="G348" i="10"/>
  <c r="G323" i="10"/>
  <c r="G282" i="10"/>
  <c r="K282" i="10" s="1"/>
  <c r="G264" i="10"/>
  <c r="K264" i="10" s="1"/>
  <c r="G216" i="10"/>
  <c r="K216" i="10" s="1"/>
  <c r="G205" i="10"/>
  <c r="K205" i="10" s="1"/>
  <c r="G201" i="10"/>
  <c r="K201" i="10" s="1"/>
  <c r="G187" i="10"/>
  <c r="K187" i="10" s="1"/>
  <c r="G173" i="10"/>
  <c r="K173" i="10" s="1"/>
  <c r="G154" i="10"/>
  <c r="K154" i="10" s="1"/>
  <c r="G404" i="10"/>
  <c r="G298" i="10"/>
  <c r="G267" i="10"/>
  <c r="G253" i="10"/>
  <c r="G429" i="10"/>
  <c r="G395" i="10"/>
  <c r="G339" i="10"/>
  <c r="G249" i="10"/>
  <c r="K249" i="10" s="1"/>
  <c r="G183" i="10"/>
  <c r="G165" i="10"/>
  <c r="G136" i="10"/>
  <c r="G123" i="10"/>
  <c r="G83" i="10"/>
  <c r="K83" i="10" s="1"/>
  <c r="G43" i="10"/>
  <c r="K43" i="10" s="1"/>
  <c r="G34" i="10"/>
  <c r="K34" i="10" s="1"/>
  <c r="G31" i="10"/>
  <c r="K31" i="10" s="1"/>
  <c r="G21" i="10"/>
  <c r="K21" i="10" s="1"/>
  <c r="G456" i="10"/>
  <c r="K456" i="10" s="1"/>
  <c r="G390" i="10"/>
  <c r="K390" i="10" s="1"/>
  <c r="G434" i="10"/>
  <c r="K434" i="10" s="1"/>
  <c r="G250" i="10"/>
  <c r="G142" i="10"/>
  <c r="G99" i="10"/>
  <c r="G87" i="10"/>
  <c r="G35" i="10"/>
  <c r="G304" i="10"/>
  <c r="G256" i="10"/>
  <c r="G176" i="10"/>
  <c r="K176" i="10" s="1"/>
  <c r="G171" i="10"/>
  <c r="G116" i="10"/>
  <c r="G103" i="10"/>
  <c r="G70" i="10"/>
  <c r="G133" i="10"/>
  <c r="K133" i="10" s="1"/>
  <c r="G79" i="10"/>
  <c r="K79" i="10" s="1"/>
  <c r="G20" i="10"/>
  <c r="K20" i="10" s="1"/>
  <c r="G335" i="10"/>
  <c r="K335" i="10" s="1"/>
  <c r="G111" i="10"/>
  <c r="K111" i="10" s="1"/>
  <c r="G107" i="10"/>
  <c r="K107" i="10" s="1"/>
  <c r="G24" i="10"/>
  <c r="K24" i="10" s="1"/>
  <c r="G316" i="10"/>
  <c r="K316" i="10" s="1"/>
  <c r="G278" i="10"/>
  <c r="G222" i="10"/>
  <c r="G137" i="10"/>
  <c r="G124" i="10"/>
  <c r="G120" i="10"/>
  <c r="G74" i="10"/>
  <c r="G57" i="10"/>
  <c r="G410" i="10"/>
  <c r="K410" i="10" s="1"/>
  <c r="G261" i="10"/>
  <c r="G180" i="10"/>
  <c r="G145" i="10"/>
  <c r="G128" i="10"/>
  <c r="G90" i="10"/>
  <c r="K90" i="10" s="1"/>
  <c r="G65" i="10"/>
  <c r="K65" i="10" s="1"/>
  <c r="G468" i="10"/>
  <c r="K468" i="10" s="1"/>
  <c r="G303" i="10"/>
  <c r="K303" i="10" s="1"/>
  <c r="G231" i="10"/>
  <c r="K231" i="10" s="1"/>
  <c r="G190" i="10"/>
  <c r="K190" i="10" s="1"/>
  <c r="G175" i="10"/>
  <c r="K175" i="10" s="1"/>
  <c r="G439" i="10"/>
  <c r="K439" i="10" s="1"/>
  <c r="G210" i="10"/>
  <c r="G102" i="10"/>
  <c r="G49" i="10"/>
  <c r="G423" i="10"/>
  <c r="G265" i="10"/>
  <c r="G140" i="10"/>
  <c r="G52" i="10"/>
  <c r="G360" i="10"/>
  <c r="K360" i="10" s="1"/>
  <c r="G220" i="10"/>
  <c r="G189" i="10"/>
  <c r="G174" i="10"/>
  <c r="G169" i="10"/>
  <c r="G114" i="10"/>
  <c r="K114" i="10" s="1"/>
  <c r="G77" i="10"/>
  <c r="K77" i="10" s="1"/>
  <c r="G26" i="10"/>
  <c r="K26" i="10" s="1"/>
  <c r="G444" i="10"/>
  <c r="K444" i="10" s="1"/>
  <c r="G374" i="10"/>
  <c r="K374" i="10" s="1"/>
  <c r="G198" i="10"/>
  <c r="K198" i="10" s="1"/>
  <c r="G148" i="10"/>
  <c r="K148" i="10" s="1"/>
  <c r="G105" i="10"/>
  <c r="K105" i="10" s="1"/>
  <c r="G89" i="10"/>
  <c r="G81" i="10"/>
  <c r="G68" i="10"/>
  <c r="G270" i="10"/>
  <c r="G48" i="10"/>
  <c r="G458" i="10"/>
  <c r="G241" i="10"/>
  <c r="G188" i="10"/>
  <c r="K188" i="10" s="1"/>
  <c r="G130" i="10"/>
  <c r="G59" i="10"/>
  <c r="G36" i="10"/>
  <c r="G224" i="10"/>
  <c r="G208" i="10"/>
  <c r="K208" i="10" s="1"/>
  <c r="G178" i="10"/>
  <c r="K178" i="10" s="1"/>
  <c r="G168" i="10"/>
  <c r="K168" i="10" s="1"/>
  <c r="G92" i="10"/>
  <c r="K92" i="10" s="1"/>
  <c r="G76" i="10"/>
  <c r="K76" i="10" s="1"/>
  <c r="G63" i="10"/>
  <c r="K63" i="10" s="1"/>
  <c r="G373" i="10"/>
  <c r="K373" i="10" s="1"/>
  <c r="G319" i="10"/>
  <c r="K319" i="10" s="1"/>
  <c r="G234" i="10"/>
  <c r="G162" i="10"/>
  <c r="G143" i="10"/>
  <c r="G100" i="10"/>
  <c r="G71" i="10"/>
  <c r="G67" i="10"/>
  <c r="G393" i="10"/>
  <c r="G240" i="10"/>
  <c r="K240" i="10" s="1"/>
  <c r="G84" i="10"/>
  <c r="G80" i="10"/>
  <c r="G47" i="10"/>
  <c r="G32" i="10"/>
  <c r="K32" i="10" s="1"/>
  <c r="G358" i="10"/>
  <c r="K358" i="10" s="1"/>
  <c r="G213" i="10"/>
  <c r="K213" i="10" s="1"/>
  <c r="G117" i="10"/>
  <c r="K117" i="10" s="1"/>
  <c r="G39" i="10"/>
  <c r="K39" i="10" s="1"/>
  <c r="E4" i="10"/>
  <c r="E13" i="10" s="1"/>
  <c r="G427" i="10"/>
  <c r="K427" i="10" s="1"/>
  <c r="G223" i="10"/>
  <c r="K223" i="10" s="1"/>
  <c r="G218" i="10"/>
  <c r="K218" i="10" s="1"/>
  <c r="G167" i="10"/>
  <c r="G156" i="10"/>
  <c r="G121" i="10"/>
  <c r="G108" i="10"/>
  <c r="G54" i="10"/>
  <c r="G28" i="10"/>
  <c r="G239" i="10"/>
  <c r="G233" i="10"/>
  <c r="K233" i="10" s="1"/>
  <c r="G196" i="10"/>
  <c r="G62" i="10"/>
  <c r="G50" i="10"/>
  <c r="L10" i="10"/>
  <c r="G41" i="10"/>
  <c r="K41" i="10" s="1"/>
  <c r="G127" i="10"/>
  <c r="K127" i="10" s="1"/>
  <c r="T21" i="10"/>
  <c r="K229" i="11" l="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M19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K400" i="10"/>
  <c r="K106" i="10"/>
  <c r="K141" i="10"/>
  <c r="K53" i="10"/>
  <c r="K422" i="10"/>
  <c r="K317" i="10"/>
  <c r="K386" i="10"/>
  <c r="K452" i="10"/>
  <c r="K451" i="10"/>
  <c r="K224" i="10"/>
  <c r="K128" i="10"/>
  <c r="K123" i="10"/>
  <c r="K336" i="10"/>
  <c r="K97" i="10"/>
  <c r="K338" i="10"/>
  <c r="K351" i="10"/>
  <c r="K147" i="10"/>
  <c r="K93" i="10"/>
  <c r="K357" i="10"/>
  <c r="K50" i="10"/>
  <c r="K36" i="10"/>
  <c r="K145" i="10"/>
  <c r="K136" i="10"/>
  <c r="K349" i="10"/>
  <c r="K185" i="10"/>
  <c r="K160" i="10"/>
  <c r="K355" i="10"/>
  <c r="K150" i="10"/>
  <c r="K113" i="10"/>
  <c r="K377" i="10"/>
  <c r="K62" i="10"/>
  <c r="K80" i="10"/>
  <c r="K59" i="10"/>
  <c r="K189" i="10"/>
  <c r="K180" i="10"/>
  <c r="K116" i="10"/>
  <c r="K165" i="10"/>
  <c r="K356" i="10"/>
  <c r="K361" i="10"/>
  <c r="K324" i="10"/>
  <c r="K236" i="10"/>
  <c r="K199" i="10"/>
  <c r="K371" i="10"/>
  <c r="K55" i="10"/>
  <c r="K399" i="10"/>
  <c r="K449" i="10"/>
  <c r="K182" i="10"/>
  <c r="K195" i="10"/>
  <c r="K158" i="10"/>
  <c r="K325" i="10"/>
  <c r="K397" i="10"/>
  <c r="K466" i="10"/>
  <c r="K169" i="10"/>
  <c r="K70" i="10"/>
  <c r="K323" i="10"/>
  <c r="K268" i="10"/>
  <c r="K125" i="10"/>
  <c r="K447" i="10"/>
  <c r="K414" i="10"/>
  <c r="K163" i="10"/>
  <c r="K462" i="10"/>
  <c r="K426" i="10"/>
  <c r="K47" i="10"/>
  <c r="K174" i="10"/>
  <c r="K103" i="10"/>
  <c r="K348" i="10"/>
  <c r="K320" i="10"/>
  <c r="K367" i="10"/>
  <c r="K431" i="10"/>
  <c r="K179" i="10"/>
  <c r="K305" i="10"/>
  <c r="K446" i="10"/>
  <c r="K196" i="10"/>
  <c r="K84" i="10"/>
  <c r="K130" i="10"/>
  <c r="K220" i="10"/>
  <c r="K261" i="10"/>
  <c r="K171" i="10"/>
  <c r="K183" i="10"/>
  <c r="K364" i="10"/>
  <c r="K435" i="10"/>
  <c r="K401" i="10"/>
  <c r="K251" i="10"/>
  <c r="K207" i="10"/>
  <c r="K394" i="10"/>
  <c r="K58" i="10"/>
  <c r="K433" i="10"/>
  <c r="K274" i="10"/>
  <c r="K214" i="10"/>
  <c r="K243" i="10"/>
  <c r="K225" i="10"/>
  <c r="K345" i="10"/>
  <c r="K417" i="10"/>
  <c r="K152" i="10"/>
  <c r="K239" i="10"/>
  <c r="K256" i="10"/>
  <c r="K339" i="10"/>
  <c r="K194" i="10"/>
  <c r="K27" i="10"/>
  <c r="K69" i="10"/>
  <c r="K276" i="10"/>
  <c r="K244" i="10"/>
  <c r="K424" i="10"/>
  <c r="K98" i="10"/>
  <c r="K203" i="10"/>
  <c r="K290" i="10"/>
  <c r="K230" i="10"/>
  <c r="K275" i="10"/>
  <c r="K299" i="10"/>
  <c r="K385" i="10"/>
  <c r="K457" i="10"/>
  <c r="K192" i="10"/>
  <c r="K60" i="10"/>
  <c r="K139" i="10"/>
  <c r="K212" i="10"/>
  <c r="K52" i="10"/>
  <c r="K67" i="10"/>
  <c r="K304" i="10"/>
  <c r="K72" i="10"/>
  <c r="K262" i="10"/>
  <c r="K54" i="10"/>
  <c r="K71" i="10"/>
  <c r="K48" i="10"/>
  <c r="K265" i="10"/>
  <c r="K120" i="10"/>
  <c r="K35" i="10"/>
  <c r="K429" i="10"/>
  <c r="K418" i="10"/>
  <c r="K75" i="10"/>
  <c r="K109" i="10"/>
  <c r="K288" i="10"/>
  <c r="K354" i="10"/>
  <c r="K455" i="10"/>
  <c r="K153" i="10"/>
  <c r="K235" i="10"/>
  <c r="K307" i="10"/>
  <c r="K294" i="10"/>
  <c r="K315" i="10"/>
  <c r="K344" i="10"/>
  <c r="K425" i="10"/>
  <c r="K166" i="10"/>
  <c r="K232" i="10"/>
  <c r="K57" i="10"/>
  <c r="K458" i="10"/>
  <c r="K395" i="10"/>
  <c r="K284" i="10"/>
  <c r="K308" i="10"/>
  <c r="K100" i="10"/>
  <c r="K124" i="10"/>
  <c r="K87" i="10"/>
  <c r="K78" i="10"/>
  <c r="K112" i="10"/>
  <c r="K333" i="10"/>
  <c r="K248" i="10"/>
  <c r="K469" i="10"/>
  <c r="K161" i="10"/>
  <c r="K283" i="10"/>
  <c r="K314" i="10"/>
  <c r="K301" i="10"/>
  <c r="K353" i="10"/>
  <c r="K413" i="10"/>
  <c r="K445" i="10"/>
  <c r="K186" i="10"/>
  <c r="K252" i="10"/>
  <c r="K131" i="10"/>
  <c r="K393" i="10"/>
  <c r="K140" i="10"/>
  <c r="K327" i="10"/>
  <c r="K350" i="10"/>
  <c r="K219" i="10"/>
  <c r="K330" i="10"/>
  <c r="K146" i="10"/>
  <c r="K108" i="10"/>
  <c r="K423" i="10"/>
  <c r="K253" i="10"/>
  <c r="K121" i="10"/>
  <c r="K68" i="10"/>
  <c r="K49" i="10"/>
  <c r="K137" i="10"/>
  <c r="K99" i="10"/>
  <c r="K267" i="10"/>
  <c r="K115" i="10"/>
  <c r="K221" i="10"/>
  <c r="K436" i="10"/>
  <c r="K255" i="10"/>
  <c r="K61" i="10"/>
  <c r="K193" i="10"/>
  <c r="K321" i="10"/>
  <c r="K398" i="10"/>
  <c r="K370" i="10"/>
  <c r="K430" i="10"/>
  <c r="K465" i="10"/>
  <c r="K206" i="10"/>
  <c r="K272" i="10"/>
  <c r="K40" i="10"/>
  <c r="K241" i="10"/>
  <c r="K28" i="10"/>
  <c r="K74" i="10"/>
  <c r="K38" i="10"/>
  <c r="K428" i="10"/>
  <c r="K300" i="10"/>
  <c r="K405" i="10"/>
  <c r="K149" i="10"/>
  <c r="K270" i="10"/>
  <c r="K467" i="10"/>
  <c r="K143" i="10"/>
  <c r="K341" i="10"/>
  <c r="K156" i="10"/>
  <c r="K162" i="10"/>
  <c r="K81" i="10"/>
  <c r="K102" i="10"/>
  <c r="K222" i="10"/>
  <c r="K142" i="10"/>
  <c r="K298" i="10"/>
  <c r="K56" i="10"/>
  <c r="K118" i="10"/>
  <c r="K228" i="10"/>
  <c r="K464" i="10"/>
  <c r="K280" i="10"/>
  <c r="K64" i="10"/>
  <c r="K200" i="10"/>
  <c r="K379" i="10"/>
  <c r="K359" i="10"/>
  <c r="K408" i="10"/>
  <c r="K384" i="10"/>
  <c r="K441" i="10"/>
  <c r="K157" i="10"/>
  <c r="K226" i="10"/>
  <c r="K292" i="10"/>
  <c r="K44" i="10"/>
  <c r="K167" i="10"/>
  <c r="K234" i="10"/>
  <c r="K89" i="10"/>
  <c r="K210" i="10"/>
  <c r="K278" i="10"/>
  <c r="K250" i="10"/>
  <c r="K404" i="10"/>
  <c r="K96" i="10"/>
  <c r="K134" i="10"/>
  <c r="K258" i="10"/>
  <c r="K25" i="10"/>
  <c r="K296" i="10"/>
  <c r="K101" i="10"/>
  <c r="K204" i="10"/>
  <c r="K396" i="10"/>
  <c r="K376" i="10"/>
  <c r="K415" i="10"/>
  <c r="K454" i="10"/>
  <c r="K450" i="10"/>
  <c r="K177" i="10"/>
  <c r="K246" i="10"/>
  <c r="K312" i="10"/>
  <c r="G22" i="10"/>
  <c r="K22" i="10" s="1"/>
  <c r="G29" i="10"/>
  <c r="K29" i="10" s="1"/>
  <c r="G260" i="10"/>
  <c r="K260" i="10" s="1"/>
  <c r="G37" i="10"/>
  <c r="K37" i="10" s="1"/>
  <c r="G110" i="10"/>
  <c r="K110" i="10" s="1"/>
  <c r="G119" i="10"/>
  <c r="K119" i="10" s="1"/>
  <c r="M19" i="10"/>
  <c r="K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M29" i="10"/>
  <c r="N29" i="10" s="1"/>
  <c r="M49" i="10"/>
  <c r="N49" i="10" s="1"/>
  <c r="M69" i="10"/>
  <c r="N69" i="10" s="1"/>
  <c r="M89" i="10"/>
  <c r="N89" i="10" s="1"/>
  <c r="M109" i="10"/>
  <c r="N109" i="10" s="1"/>
  <c r="M129" i="10"/>
  <c r="N129" i="10" s="1"/>
  <c r="M149" i="10"/>
  <c r="N149" i="10" s="1"/>
  <c r="M169" i="10"/>
  <c r="N169" i="10" s="1"/>
  <c r="M189" i="10"/>
  <c r="N189" i="10" s="1"/>
  <c r="M209" i="10"/>
  <c r="N209" i="10" s="1"/>
  <c r="M229" i="10"/>
  <c r="N229" i="10" s="1"/>
  <c r="M249" i="10"/>
  <c r="N249" i="10" s="1"/>
  <c r="M269" i="10"/>
  <c r="N269" i="10" s="1"/>
  <c r="M289" i="10"/>
  <c r="N289" i="10" s="1"/>
  <c r="M309" i="10"/>
  <c r="N309" i="10" s="1"/>
  <c r="M329" i="10"/>
  <c r="N329" i="10" s="1"/>
  <c r="M349" i="10"/>
  <c r="N349" i="10" s="1"/>
  <c r="M369" i="10"/>
  <c r="N369" i="10" s="1"/>
  <c r="M389" i="10"/>
  <c r="N389" i="10" s="1"/>
  <c r="M409" i="10"/>
  <c r="N409" i="10" s="1"/>
  <c r="M429" i="10"/>
  <c r="N429" i="10" s="1"/>
  <c r="M449" i="10"/>
  <c r="N449" i="10" s="1"/>
  <c r="M469" i="10"/>
  <c r="N469" i="10" s="1"/>
  <c r="M30" i="10"/>
  <c r="N30" i="10" s="1"/>
  <c r="M70" i="10"/>
  <c r="N70" i="10" s="1"/>
  <c r="M90" i="10"/>
  <c r="N90" i="10" s="1"/>
  <c r="M110" i="10"/>
  <c r="N110" i="10" s="1"/>
  <c r="M130" i="10"/>
  <c r="N130" i="10" s="1"/>
  <c r="M150" i="10"/>
  <c r="N150" i="10" s="1"/>
  <c r="M170" i="10"/>
  <c r="N170" i="10" s="1"/>
  <c r="M190" i="10"/>
  <c r="N190" i="10" s="1"/>
  <c r="M210" i="10"/>
  <c r="N210" i="10" s="1"/>
  <c r="M230" i="10"/>
  <c r="N230" i="10" s="1"/>
  <c r="M250" i="10"/>
  <c r="N250" i="10" s="1"/>
  <c r="M270" i="10"/>
  <c r="N270" i="10" s="1"/>
  <c r="M290" i="10"/>
  <c r="N290" i="10" s="1"/>
  <c r="M310" i="10"/>
  <c r="N310" i="10" s="1"/>
  <c r="M330" i="10"/>
  <c r="N330" i="10" s="1"/>
  <c r="M350" i="10"/>
  <c r="N350" i="10" s="1"/>
  <c r="M370" i="10"/>
  <c r="N370" i="10" s="1"/>
  <c r="M390" i="10"/>
  <c r="N390" i="10" s="1"/>
  <c r="M410" i="10"/>
  <c r="N410" i="10" s="1"/>
  <c r="M430" i="10"/>
  <c r="N430" i="10" s="1"/>
  <c r="M450" i="10"/>
  <c r="N450" i="10" s="1"/>
  <c r="M31" i="10"/>
  <c r="N31" i="10" s="1"/>
  <c r="M51" i="10"/>
  <c r="N51" i="10" s="1"/>
  <c r="M71" i="10"/>
  <c r="N71" i="10" s="1"/>
  <c r="M91" i="10"/>
  <c r="N91" i="10" s="1"/>
  <c r="M111" i="10"/>
  <c r="N111" i="10" s="1"/>
  <c r="M131" i="10"/>
  <c r="N131" i="10" s="1"/>
  <c r="M151" i="10"/>
  <c r="N151" i="10" s="1"/>
  <c r="M171" i="10"/>
  <c r="N171" i="10" s="1"/>
  <c r="M191" i="10"/>
  <c r="N191" i="10" s="1"/>
  <c r="M211" i="10"/>
  <c r="N211" i="10" s="1"/>
  <c r="M231" i="10"/>
  <c r="N231" i="10" s="1"/>
  <c r="M251" i="10"/>
  <c r="N251" i="10" s="1"/>
  <c r="M271" i="10"/>
  <c r="N271" i="10" s="1"/>
  <c r="M291" i="10"/>
  <c r="N291" i="10" s="1"/>
  <c r="M311" i="10"/>
  <c r="N311" i="10" s="1"/>
  <c r="M331" i="10"/>
  <c r="N331" i="10" s="1"/>
  <c r="M351" i="10"/>
  <c r="N351" i="10" s="1"/>
  <c r="M371" i="10"/>
  <c r="N371" i="10" s="1"/>
  <c r="M391" i="10"/>
  <c r="N391" i="10" s="1"/>
  <c r="M411" i="10"/>
  <c r="N411" i="10" s="1"/>
  <c r="M431" i="10"/>
  <c r="N431" i="10" s="1"/>
  <c r="M451" i="10"/>
  <c r="N451" i="10" s="1"/>
  <c r="M72" i="10"/>
  <c r="N72" i="10" s="1"/>
  <c r="M212" i="10"/>
  <c r="N212" i="10" s="1"/>
  <c r="M292" i="10"/>
  <c r="N292" i="10" s="1"/>
  <c r="M392" i="10"/>
  <c r="N392" i="10" s="1"/>
  <c r="M50" i="10"/>
  <c r="N50" i="10" s="1"/>
  <c r="M132" i="10"/>
  <c r="N132" i="10" s="1"/>
  <c r="M32" i="10"/>
  <c r="N32" i="10" s="1"/>
  <c r="M152" i="10"/>
  <c r="N152" i="10" s="1"/>
  <c r="M432" i="10"/>
  <c r="N432" i="10" s="1"/>
  <c r="M33" i="10"/>
  <c r="N33" i="10" s="1"/>
  <c r="M53" i="10"/>
  <c r="N53" i="10" s="1"/>
  <c r="M73" i="10"/>
  <c r="N73" i="10" s="1"/>
  <c r="M93" i="10"/>
  <c r="N93" i="10" s="1"/>
  <c r="M113" i="10"/>
  <c r="N113" i="10" s="1"/>
  <c r="M133" i="10"/>
  <c r="N133" i="10" s="1"/>
  <c r="M153" i="10"/>
  <c r="N153" i="10" s="1"/>
  <c r="M173" i="10"/>
  <c r="N173" i="10" s="1"/>
  <c r="M193" i="10"/>
  <c r="N193" i="10" s="1"/>
  <c r="M213" i="10"/>
  <c r="N213" i="10" s="1"/>
  <c r="M233" i="10"/>
  <c r="N233" i="10" s="1"/>
  <c r="M253" i="10"/>
  <c r="N253" i="10" s="1"/>
  <c r="M273" i="10"/>
  <c r="N273" i="10" s="1"/>
  <c r="M293" i="10"/>
  <c r="N293" i="10" s="1"/>
  <c r="M313" i="10"/>
  <c r="N313" i="10" s="1"/>
  <c r="M333" i="10"/>
  <c r="N333" i="10" s="1"/>
  <c r="M353" i="10"/>
  <c r="N353" i="10" s="1"/>
  <c r="M373" i="10"/>
  <c r="N373" i="10" s="1"/>
  <c r="M393" i="10"/>
  <c r="N393" i="10" s="1"/>
  <c r="M413" i="10"/>
  <c r="N413" i="10" s="1"/>
  <c r="M433" i="10"/>
  <c r="N433" i="10" s="1"/>
  <c r="M453" i="10"/>
  <c r="N453" i="10" s="1"/>
  <c r="M34" i="10"/>
  <c r="N34" i="10" s="1"/>
  <c r="M54" i="10"/>
  <c r="N54" i="10" s="1"/>
  <c r="M74" i="10"/>
  <c r="N74" i="10" s="1"/>
  <c r="M94" i="10"/>
  <c r="N94" i="10" s="1"/>
  <c r="M114" i="10"/>
  <c r="N114" i="10" s="1"/>
  <c r="M134" i="10"/>
  <c r="N134" i="10" s="1"/>
  <c r="M154" i="10"/>
  <c r="N154" i="10" s="1"/>
  <c r="M174" i="10"/>
  <c r="N174" i="10" s="1"/>
  <c r="M194" i="10"/>
  <c r="N194" i="10" s="1"/>
  <c r="M214" i="10"/>
  <c r="N214" i="10" s="1"/>
  <c r="M234" i="10"/>
  <c r="N234" i="10" s="1"/>
  <c r="M254" i="10"/>
  <c r="N254" i="10" s="1"/>
  <c r="M274" i="10"/>
  <c r="N274" i="10" s="1"/>
  <c r="M294" i="10"/>
  <c r="N294" i="10" s="1"/>
  <c r="M314" i="10"/>
  <c r="N314" i="10" s="1"/>
  <c r="M334" i="10"/>
  <c r="N334" i="10" s="1"/>
  <c r="M354" i="10"/>
  <c r="N354" i="10" s="1"/>
  <c r="M374" i="10"/>
  <c r="N374" i="10" s="1"/>
  <c r="M394" i="10"/>
  <c r="N394" i="10" s="1"/>
  <c r="M414" i="10"/>
  <c r="N414" i="10" s="1"/>
  <c r="M434" i="10"/>
  <c r="N434" i="10" s="1"/>
  <c r="M454" i="10"/>
  <c r="N454" i="10" s="1"/>
  <c r="M35" i="10"/>
  <c r="N35" i="10" s="1"/>
  <c r="M55" i="10"/>
  <c r="N55" i="10" s="1"/>
  <c r="M75" i="10"/>
  <c r="N75" i="10" s="1"/>
  <c r="M95" i="10"/>
  <c r="N95" i="10" s="1"/>
  <c r="M115" i="10"/>
  <c r="N115" i="10" s="1"/>
  <c r="M135" i="10"/>
  <c r="N135" i="10" s="1"/>
  <c r="M155" i="10"/>
  <c r="N155" i="10" s="1"/>
  <c r="M175" i="10"/>
  <c r="N175" i="10" s="1"/>
  <c r="M195" i="10"/>
  <c r="N195" i="10" s="1"/>
  <c r="M215" i="10"/>
  <c r="N215" i="10" s="1"/>
  <c r="M235" i="10"/>
  <c r="N235" i="10" s="1"/>
  <c r="M255" i="10"/>
  <c r="N255" i="10" s="1"/>
  <c r="M275" i="10"/>
  <c r="N275" i="10" s="1"/>
  <c r="M295" i="10"/>
  <c r="N295" i="10" s="1"/>
  <c r="M315" i="10"/>
  <c r="N315" i="10" s="1"/>
  <c r="M335" i="10"/>
  <c r="N335" i="10" s="1"/>
  <c r="M355" i="10"/>
  <c r="N355" i="10" s="1"/>
  <c r="M375" i="10"/>
  <c r="N375" i="10" s="1"/>
  <c r="M395" i="10"/>
  <c r="N395" i="10" s="1"/>
  <c r="M415" i="10"/>
  <c r="N415" i="10" s="1"/>
  <c r="M435" i="10"/>
  <c r="N435" i="10" s="1"/>
  <c r="M455" i="10"/>
  <c r="N455" i="10" s="1"/>
  <c r="M36" i="10"/>
  <c r="N36" i="10" s="1"/>
  <c r="M56" i="10"/>
  <c r="N56" i="10" s="1"/>
  <c r="M76" i="10"/>
  <c r="N76" i="10" s="1"/>
  <c r="M96" i="10"/>
  <c r="N96" i="10" s="1"/>
  <c r="M116" i="10"/>
  <c r="N116" i="10" s="1"/>
  <c r="M136" i="10"/>
  <c r="N136" i="10" s="1"/>
  <c r="M156" i="10"/>
  <c r="N156" i="10" s="1"/>
  <c r="M176" i="10"/>
  <c r="N176" i="10" s="1"/>
  <c r="M196" i="10"/>
  <c r="N196" i="10" s="1"/>
  <c r="M216" i="10"/>
  <c r="N216" i="10" s="1"/>
  <c r="M236" i="10"/>
  <c r="N236" i="10" s="1"/>
  <c r="M256" i="10"/>
  <c r="N256" i="10" s="1"/>
  <c r="M276" i="10"/>
  <c r="N276" i="10" s="1"/>
  <c r="M296" i="10"/>
  <c r="N296" i="10" s="1"/>
  <c r="M316" i="10"/>
  <c r="N316" i="10" s="1"/>
  <c r="M336" i="10"/>
  <c r="N336" i="10" s="1"/>
  <c r="M356" i="10"/>
  <c r="N356" i="10" s="1"/>
  <c r="M376" i="10"/>
  <c r="N376" i="10" s="1"/>
  <c r="M396" i="10"/>
  <c r="N396" i="10" s="1"/>
  <c r="M416" i="10"/>
  <c r="N416" i="10" s="1"/>
  <c r="M436" i="10"/>
  <c r="N436" i="10" s="1"/>
  <c r="M456" i="10"/>
  <c r="N456" i="10" s="1"/>
  <c r="M37" i="10"/>
  <c r="N37" i="10" s="1"/>
  <c r="M57" i="10"/>
  <c r="N57" i="10" s="1"/>
  <c r="M77" i="10"/>
  <c r="N77" i="10" s="1"/>
  <c r="M97" i="10"/>
  <c r="N97" i="10" s="1"/>
  <c r="M117" i="10"/>
  <c r="N117" i="10" s="1"/>
  <c r="M137" i="10"/>
  <c r="N137" i="10" s="1"/>
  <c r="M157" i="10"/>
  <c r="N157" i="10" s="1"/>
  <c r="M177" i="10"/>
  <c r="N177" i="10" s="1"/>
  <c r="M197" i="10"/>
  <c r="N197" i="10" s="1"/>
  <c r="M217" i="10"/>
  <c r="N217" i="10" s="1"/>
  <c r="M237" i="10"/>
  <c r="N237" i="10" s="1"/>
  <c r="M257" i="10"/>
  <c r="N257" i="10" s="1"/>
  <c r="M277" i="10"/>
  <c r="N277" i="10" s="1"/>
  <c r="M297" i="10"/>
  <c r="N297" i="10" s="1"/>
  <c r="M317" i="10"/>
  <c r="N317" i="10" s="1"/>
  <c r="M337" i="10"/>
  <c r="N337" i="10" s="1"/>
  <c r="M357" i="10"/>
  <c r="N357" i="10" s="1"/>
  <c r="M377" i="10"/>
  <c r="N377" i="10" s="1"/>
  <c r="M397" i="10"/>
  <c r="N397" i="10" s="1"/>
  <c r="M417" i="10"/>
  <c r="N417" i="10" s="1"/>
  <c r="M437" i="10"/>
  <c r="N437" i="10" s="1"/>
  <c r="M457" i="10"/>
  <c r="N457" i="10" s="1"/>
  <c r="M59" i="10"/>
  <c r="N59" i="10" s="1"/>
  <c r="M38" i="10"/>
  <c r="N38" i="10" s="1"/>
  <c r="M58" i="10"/>
  <c r="N58" i="10" s="1"/>
  <c r="M78" i="10"/>
  <c r="N78" i="10" s="1"/>
  <c r="M98" i="10"/>
  <c r="N98" i="10" s="1"/>
  <c r="M118" i="10"/>
  <c r="N118" i="10" s="1"/>
  <c r="M138" i="10"/>
  <c r="N138" i="10" s="1"/>
  <c r="M158" i="10"/>
  <c r="N158" i="10" s="1"/>
  <c r="M178" i="10"/>
  <c r="N178" i="10" s="1"/>
  <c r="M198" i="10"/>
  <c r="N198" i="10" s="1"/>
  <c r="M218" i="10"/>
  <c r="N218" i="10" s="1"/>
  <c r="M238" i="10"/>
  <c r="N238" i="10" s="1"/>
  <c r="M258" i="10"/>
  <c r="N258" i="10" s="1"/>
  <c r="M278" i="10"/>
  <c r="N278" i="10" s="1"/>
  <c r="M298" i="10"/>
  <c r="N298" i="10" s="1"/>
  <c r="M318" i="10"/>
  <c r="N318" i="10" s="1"/>
  <c r="M338" i="10"/>
  <c r="N338" i="10" s="1"/>
  <c r="M358" i="10"/>
  <c r="N358" i="10" s="1"/>
  <c r="M378" i="10"/>
  <c r="N378" i="10" s="1"/>
  <c r="M398" i="10"/>
  <c r="N398" i="10" s="1"/>
  <c r="M418" i="10"/>
  <c r="N418" i="10" s="1"/>
  <c r="M438" i="10"/>
  <c r="N438" i="10" s="1"/>
  <c r="M458" i="10"/>
  <c r="N458" i="10" s="1"/>
  <c r="M39" i="10"/>
  <c r="N39" i="10" s="1"/>
  <c r="N19" i="10"/>
  <c r="M79" i="10"/>
  <c r="N79" i="10" s="1"/>
  <c r="M99" i="10"/>
  <c r="N99" i="10" s="1"/>
  <c r="M119" i="10"/>
  <c r="N119" i="10" s="1"/>
  <c r="M139" i="10"/>
  <c r="N139" i="10" s="1"/>
  <c r="M159" i="10"/>
  <c r="N159" i="10" s="1"/>
  <c r="M179" i="10"/>
  <c r="N179" i="10" s="1"/>
  <c r="M199" i="10"/>
  <c r="N199" i="10" s="1"/>
  <c r="M219" i="10"/>
  <c r="N219" i="10" s="1"/>
  <c r="M239" i="10"/>
  <c r="N239" i="10" s="1"/>
  <c r="M259" i="10"/>
  <c r="N259" i="10" s="1"/>
  <c r="M279" i="10"/>
  <c r="N279" i="10" s="1"/>
  <c r="M299" i="10"/>
  <c r="N299" i="10" s="1"/>
  <c r="M319" i="10"/>
  <c r="N319" i="10" s="1"/>
  <c r="M339" i="10"/>
  <c r="N339" i="10" s="1"/>
  <c r="M359" i="10"/>
  <c r="N359" i="10" s="1"/>
  <c r="M379" i="10"/>
  <c r="N379" i="10" s="1"/>
  <c r="M399" i="10"/>
  <c r="N399" i="10" s="1"/>
  <c r="M419" i="10"/>
  <c r="N419" i="10" s="1"/>
  <c r="M439" i="10"/>
  <c r="N439" i="10" s="1"/>
  <c r="M459" i="10"/>
  <c r="N459" i="10" s="1"/>
  <c r="M21" i="10"/>
  <c r="N21" i="10" s="1"/>
  <c r="M41" i="10"/>
  <c r="N41" i="10" s="1"/>
  <c r="M61" i="10"/>
  <c r="N61" i="10" s="1"/>
  <c r="M81" i="10"/>
  <c r="N81" i="10" s="1"/>
  <c r="M101" i="10"/>
  <c r="N101" i="10" s="1"/>
  <c r="M121" i="10"/>
  <c r="N121" i="10" s="1"/>
  <c r="M141" i="10"/>
  <c r="N141" i="10" s="1"/>
  <c r="M161" i="10"/>
  <c r="N161" i="10" s="1"/>
  <c r="M181" i="10"/>
  <c r="N181" i="10" s="1"/>
  <c r="M201" i="10"/>
  <c r="N201" i="10" s="1"/>
  <c r="M221" i="10"/>
  <c r="N221" i="10" s="1"/>
  <c r="M241" i="10"/>
  <c r="N241" i="10" s="1"/>
  <c r="M261" i="10"/>
  <c r="N261" i="10" s="1"/>
  <c r="M281" i="10"/>
  <c r="N281" i="10" s="1"/>
  <c r="M301" i="10"/>
  <c r="N301" i="10" s="1"/>
  <c r="M321" i="10"/>
  <c r="N321" i="10" s="1"/>
  <c r="M341" i="10"/>
  <c r="N341" i="10" s="1"/>
  <c r="M361" i="10"/>
  <c r="N361" i="10" s="1"/>
  <c r="M381" i="10"/>
  <c r="N381" i="10" s="1"/>
  <c r="M401" i="10"/>
  <c r="N401" i="10" s="1"/>
  <c r="M421" i="10"/>
  <c r="N421" i="10" s="1"/>
  <c r="M441" i="10"/>
  <c r="N441" i="10" s="1"/>
  <c r="M461" i="10"/>
  <c r="N461" i="10" s="1"/>
  <c r="M22" i="10"/>
  <c r="N22" i="10" s="1"/>
  <c r="M42" i="10"/>
  <c r="N42" i="10" s="1"/>
  <c r="M62" i="10"/>
  <c r="N62" i="10" s="1"/>
  <c r="M82" i="10"/>
  <c r="N82" i="10" s="1"/>
  <c r="M102" i="10"/>
  <c r="N102" i="10" s="1"/>
  <c r="M122" i="10"/>
  <c r="N122" i="10" s="1"/>
  <c r="M142" i="10"/>
  <c r="N142" i="10" s="1"/>
  <c r="M162" i="10"/>
  <c r="N162" i="10" s="1"/>
  <c r="M182" i="10"/>
  <c r="N182" i="10" s="1"/>
  <c r="M202" i="10"/>
  <c r="N202" i="10" s="1"/>
  <c r="M222" i="10"/>
  <c r="N222" i="10" s="1"/>
  <c r="M242" i="10"/>
  <c r="N242" i="10" s="1"/>
  <c r="M262" i="10"/>
  <c r="N262" i="10" s="1"/>
  <c r="M282" i="10"/>
  <c r="N282" i="10" s="1"/>
  <c r="M302" i="10"/>
  <c r="N302" i="10" s="1"/>
  <c r="M322" i="10"/>
  <c r="N322" i="10" s="1"/>
  <c r="M342" i="10"/>
  <c r="N342" i="10" s="1"/>
  <c r="M362" i="10"/>
  <c r="N362" i="10" s="1"/>
  <c r="M382" i="10"/>
  <c r="N382" i="10" s="1"/>
  <c r="M402" i="10"/>
  <c r="N402" i="10" s="1"/>
  <c r="M422" i="10"/>
  <c r="N422" i="10" s="1"/>
  <c r="M442" i="10"/>
  <c r="N442" i="10" s="1"/>
  <c r="M462" i="10"/>
  <c r="N462" i="10" s="1"/>
  <c r="M23" i="10"/>
  <c r="N23" i="10" s="1"/>
  <c r="M43" i="10"/>
  <c r="N43" i="10" s="1"/>
  <c r="M63" i="10"/>
  <c r="N63" i="10" s="1"/>
  <c r="M83" i="10"/>
  <c r="N83" i="10" s="1"/>
  <c r="M103" i="10"/>
  <c r="N103" i="10" s="1"/>
  <c r="M123" i="10"/>
  <c r="N123" i="10" s="1"/>
  <c r="M143" i="10"/>
  <c r="N143" i="10" s="1"/>
  <c r="M163" i="10"/>
  <c r="N163" i="10" s="1"/>
  <c r="M183" i="10"/>
  <c r="N183" i="10" s="1"/>
  <c r="M203" i="10"/>
  <c r="N203" i="10" s="1"/>
  <c r="M223" i="10"/>
  <c r="N223" i="10" s="1"/>
  <c r="M243" i="10"/>
  <c r="N243" i="10" s="1"/>
  <c r="M263" i="10"/>
  <c r="N263" i="10" s="1"/>
  <c r="M283" i="10"/>
  <c r="N283" i="10" s="1"/>
  <c r="M303" i="10"/>
  <c r="N303" i="10" s="1"/>
  <c r="M323" i="10"/>
  <c r="N323" i="10" s="1"/>
  <c r="M343" i="10"/>
  <c r="N343" i="10" s="1"/>
  <c r="M363" i="10"/>
  <c r="N363" i="10" s="1"/>
  <c r="M383" i="10"/>
  <c r="N383" i="10" s="1"/>
  <c r="M403" i="10"/>
  <c r="N403" i="10" s="1"/>
  <c r="M423" i="10"/>
  <c r="N423" i="10" s="1"/>
  <c r="M443" i="10"/>
  <c r="N443" i="10" s="1"/>
  <c r="M463" i="10"/>
  <c r="N463" i="10" s="1"/>
  <c r="M24" i="10"/>
  <c r="N24" i="10" s="1"/>
  <c r="M44" i="10"/>
  <c r="N44" i="10" s="1"/>
  <c r="M64" i="10"/>
  <c r="N64" i="10" s="1"/>
  <c r="M84" i="10"/>
  <c r="N84" i="10" s="1"/>
  <c r="M104" i="10"/>
  <c r="N104" i="10" s="1"/>
  <c r="M124" i="10"/>
  <c r="N124" i="10" s="1"/>
  <c r="M144" i="10"/>
  <c r="N144" i="10" s="1"/>
  <c r="M164" i="10"/>
  <c r="N164" i="10" s="1"/>
  <c r="M184" i="10"/>
  <c r="N184" i="10" s="1"/>
  <c r="M204" i="10"/>
  <c r="N204" i="10" s="1"/>
  <c r="M224" i="10"/>
  <c r="N224" i="10" s="1"/>
  <c r="M244" i="10"/>
  <c r="N244" i="10" s="1"/>
  <c r="M264" i="10"/>
  <c r="N264" i="10" s="1"/>
  <c r="M284" i="10"/>
  <c r="N284" i="10" s="1"/>
  <c r="M304" i="10"/>
  <c r="N304" i="10" s="1"/>
  <c r="M324" i="10"/>
  <c r="N324" i="10" s="1"/>
  <c r="M25" i="10"/>
  <c r="N25" i="10" s="1"/>
  <c r="M45" i="10"/>
  <c r="N45" i="10" s="1"/>
  <c r="M65" i="10"/>
  <c r="N65" i="10" s="1"/>
  <c r="M85" i="10"/>
  <c r="N85" i="10" s="1"/>
  <c r="M105" i="10"/>
  <c r="N105" i="10" s="1"/>
  <c r="M125" i="10"/>
  <c r="N125" i="10" s="1"/>
  <c r="M145" i="10"/>
  <c r="N145" i="10" s="1"/>
  <c r="M165" i="10"/>
  <c r="N165" i="10" s="1"/>
  <c r="M185" i="10"/>
  <c r="N185" i="10" s="1"/>
  <c r="M205" i="10"/>
  <c r="N205" i="10" s="1"/>
  <c r="M225" i="10"/>
  <c r="N225" i="10" s="1"/>
  <c r="M245" i="10"/>
  <c r="N245" i="10" s="1"/>
  <c r="M265" i="10"/>
  <c r="N265" i="10" s="1"/>
  <c r="M285" i="10"/>
  <c r="N285" i="10" s="1"/>
  <c r="M305" i="10"/>
  <c r="N305" i="10" s="1"/>
  <c r="M325" i="10"/>
  <c r="N325" i="10" s="1"/>
  <c r="M345" i="10"/>
  <c r="N345" i="10" s="1"/>
  <c r="M365" i="10"/>
  <c r="N365" i="10" s="1"/>
  <c r="M385" i="10"/>
  <c r="N385" i="10" s="1"/>
  <c r="M405" i="10"/>
  <c r="N405" i="10" s="1"/>
  <c r="M425" i="10"/>
  <c r="N425" i="10" s="1"/>
  <c r="M445" i="10"/>
  <c r="N445" i="10" s="1"/>
  <c r="M465" i="10"/>
  <c r="N465" i="10" s="1"/>
  <c r="M308" i="10"/>
  <c r="N308" i="10" s="1"/>
  <c r="M112" i="10"/>
  <c r="N112" i="10" s="1"/>
  <c r="M172" i="10"/>
  <c r="N172" i="10" s="1"/>
  <c r="M252" i="10"/>
  <c r="N252" i="10" s="1"/>
  <c r="M332" i="10"/>
  <c r="N332" i="10" s="1"/>
  <c r="M412" i="10"/>
  <c r="N412" i="10" s="1"/>
  <c r="M26" i="10"/>
  <c r="N26" i="10" s="1"/>
  <c r="M46" i="10"/>
  <c r="N46" i="10" s="1"/>
  <c r="M66" i="10"/>
  <c r="N66" i="10" s="1"/>
  <c r="M86" i="10"/>
  <c r="N86" i="10" s="1"/>
  <c r="M106" i="10"/>
  <c r="N106" i="10" s="1"/>
  <c r="M126" i="10"/>
  <c r="N126" i="10" s="1"/>
  <c r="M146" i="10"/>
  <c r="N146" i="10" s="1"/>
  <c r="M166" i="10"/>
  <c r="N166" i="10" s="1"/>
  <c r="M186" i="10"/>
  <c r="N186" i="10" s="1"/>
  <c r="M206" i="10"/>
  <c r="N206" i="10" s="1"/>
  <c r="M226" i="10"/>
  <c r="N226" i="10" s="1"/>
  <c r="M246" i="10"/>
  <c r="N246" i="10" s="1"/>
  <c r="M266" i="10"/>
  <c r="N266" i="10" s="1"/>
  <c r="M286" i="10"/>
  <c r="N286" i="10" s="1"/>
  <c r="M306" i="10"/>
  <c r="N306" i="10" s="1"/>
  <c r="M326" i="10"/>
  <c r="N326" i="10" s="1"/>
  <c r="M346" i="10"/>
  <c r="N346" i="10" s="1"/>
  <c r="M366" i="10"/>
  <c r="N366" i="10" s="1"/>
  <c r="M386" i="10"/>
  <c r="N386" i="10" s="1"/>
  <c r="M406" i="10"/>
  <c r="N406" i="10" s="1"/>
  <c r="M426" i="10"/>
  <c r="N426" i="10" s="1"/>
  <c r="M446" i="10"/>
  <c r="N446" i="10" s="1"/>
  <c r="M466" i="10"/>
  <c r="N466" i="10" s="1"/>
  <c r="M28" i="10"/>
  <c r="N28" i="10" s="1"/>
  <c r="M48" i="10"/>
  <c r="N48" i="10" s="1"/>
  <c r="M68" i="10"/>
  <c r="N68" i="10" s="1"/>
  <c r="M88" i="10"/>
  <c r="N88" i="10" s="1"/>
  <c r="M108" i="10"/>
  <c r="N108" i="10" s="1"/>
  <c r="M128" i="10"/>
  <c r="N128" i="10" s="1"/>
  <c r="M148" i="10"/>
  <c r="N148" i="10" s="1"/>
  <c r="M168" i="10"/>
  <c r="N168" i="10" s="1"/>
  <c r="M188" i="10"/>
  <c r="N188" i="10" s="1"/>
  <c r="M208" i="10"/>
  <c r="N208" i="10" s="1"/>
  <c r="M228" i="10"/>
  <c r="N228" i="10" s="1"/>
  <c r="M248" i="10"/>
  <c r="N248" i="10" s="1"/>
  <c r="M268" i="10"/>
  <c r="N268" i="10" s="1"/>
  <c r="M328" i="10"/>
  <c r="N328" i="10" s="1"/>
  <c r="M348" i="10"/>
  <c r="N348" i="10" s="1"/>
  <c r="M368" i="10"/>
  <c r="N368" i="10" s="1"/>
  <c r="M388" i="10"/>
  <c r="N388" i="10" s="1"/>
  <c r="M408" i="10"/>
  <c r="N408" i="10" s="1"/>
  <c r="M428" i="10"/>
  <c r="N428" i="10" s="1"/>
  <c r="M448" i="10"/>
  <c r="N448" i="10" s="1"/>
  <c r="M468" i="10"/>
  <c r="N468" i="10" s="1"/>
  <c r="M52" i="10"/>
  <c r="N52" i="10" s="1"/>
  <c r="M232" i="10"/>
  <c r="N232" i="10" s="1"/>
  <c r="M352" i="10"/>
  <c r="N352" i="10" s="1"/>
  <c r="M452" i="10"/>
  <c r="N452" i="10" s="1"/>
  <c r="M27" i="10"/>
  <c r="N27" i="10" s="1"/>
  <c r="M47" i="10"/>
  <c r="N47" i="10" s="1"/>
  <c r="M67" i="10"/>
  <c r="N67" i="10" s="1"/>
  <c r="M87" i="10"/>
  <c r="N87" i="10" s="1"/>
  <c r="M107" i="10"/>
  <c r="N107" i="10" s="1"/>
  <c r="M127" i="10"/>
  <c r="N127" i="10" s="1"/>
  <c r="M147" i="10"/>
  <c r="N147" i="10" s="1"/>
  <c r="M167" i="10"/>
  <c r="N167" i="10" s="1"/>
  <c r="M187" i="10"/>
  <c r="N187" i="10" s="1"/>
  <c r="M207" i="10"/>
  <c r="N207" i="10" s="1"/>
  <c r="M227" i="10"/>
  <c r="N227" i="10" s="1"/>
  <c r="M247" i="10"/>
  <c r="N247" i="10" s="1"/>
  <c r="M267" i="10"/>
  <c r="N267" i="10" s="1"/>
  <c r="M287" i="10"/>
  <c r="N287" i="10" s="1"/>
  <c r="M307" i="10"/>
  <c r="N307" i="10" s="1"/>
  <c r="M327" i="10"/>
  <c r="N327" i="10" s="1"/>
  <c r="M347" i="10"/>
  <c r="N347" i="10" s="1"/>
  <c r="M367" i="10"/>
  <c r="N367" i="10" s="1"/>
  <c r="M387" i="10"/>
  <c r="N387" i="10" s="1"/>
  <c r="M407" i="10"/>
  <c r="N407" i="10" s="1"/>
  <c r="M427" i="10"/>
  <c r="N427" i="10" s="1"/>
  <c r="M447" i="10"/>
  <c r="N447" i="10" s="1"/>
  <c r="M467" i="10"/>
  <c r="N467" i="10" s="1"/>
  <c r="M288" i="10"/>
  <c r="N288" i="10" s="1"/>
  <c r="M92" i="10"/>
  <c r="N92" i="10" s="1"/>
  <c r="M192" i="10"/>
  <c r="N192" i="10" s="1"/>
  <c r="M272" i="10"/>
  <c r="N272" i="10" s="1"/>
  <c r="M312" i="10"/>
  <c r="N312" i="10" s="1"/>
  <c r="M372" i="10"/>
  <c r="N372" i="10" s="1"/>
  <c r="M200" i="10"/>
  <c r="N200" i="10" s="1"/>
  <c r="M464" i="10"/>
  <c r="N464" i="10" s="1"/>
  <c r="M220" i="10"/>
  <c r="N220" i="10" s="1"/>
  <c r="M240" i="10"/>
  <c r="N240" i="10" s="1"/>
  <c r="M260" i="10"/>
  <c r="N260" i="10" s="1"/>
  <c r="M280" i="10"/>
  <c r="N280" i="10" s="1"/>
  <c r="M300" i="10"/>
  <c r="N300" i="10" s="1"/>
  <c r="M320" i="10"/>
  <c r="N320" i="10" s="1"/>
  <c r="M340" i="10"/>
  <c r="N340" i="10" s="1"/>
  <c r="M344" i="10"/>
  <c r="N344" i="10" s="1"/>
  <c r="M360" i="10"/>
  <c r="N360" i="10" s="1"/>
  <c r="M20" i="10"/>
  <c r="N20" i="10" s="1"/>
  <c r="M364" i="10"/>
  <c r="N364" i="10" s="1"/>
  <c r="M380" i="10"/>
  <c r="N380" i="10" s="1"/>
  <c r="M384" i="10"/>
  <c r="N384" i="10" s="1"/>
  <c r="M40" i="10"/>
  <c r="N40" i="10" s="1"/>
  <c r="M60" i="10"/>
  <c r="N60" i="10" s="1"/>
  <c r="M400" i="10"/>
  <c r="N400" i="10" s="1"/>
  <c r="M80" i="10"/>
  <c r="N80" i="10" s="1"/>
  <c r="M404" i="10"/>
  <c r="N404" i="10" s="1"/>
  <c r="M100" i="10"/>
  <c r="N100" i="10" s="1"/>
  <c r="M420" i="10"/>
  <c r="N420" i="10" s="1"/>
  <c r="M120" i="10"/>
  <c r="N120" i="10" s="1"/>
  <c r="M424" i="10"/>
  <c r="N424" i="10" s="1"/>
  <c r="M140" i="10"/>
  <c r="N140" i="10" s="1"/>
  <c r="M440" i="10"/>
  <c r="N440" i="10" s="1"/>
  <c r="M160" i="10"/>
  <c r="N160" i="10" s="1"/>
  <c r="M444" i="10"/>
  <c r="N444" i="10" s="1"/>
  <c r="M180" i="10"/>
  <c r="N180" i="10" s="1"/>
  <c r="M460" i="10"/>
  <c r="N460" i="10" s="1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M1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63" i="5" l="1"/>
  <c r="M463" i="5"/>
  <c r="K41" i="5"/>
  <c r="M41" i="5"/>
  <c r="N41" i="5" s="1"/>
  <c r="K141" i="5"/>
  <c r="M141" i="5"/>
  <c r="M186" i="5"/>
  <c r="N186" i="5" s="1"/>
  <c r="K186" i="5"/>
  <c r="K245" i="5"/>
  <c r="M245" i="5"/>
  <c r="N245" i="5" s="1"/>
  <c r="K322" i="5"/>
  <c r="M322" i="5"/>
  <c r="N322" i="5" s="1"/>
  <c r="K121" i="5"/>
  <c r="M121" i="5"/>
  <c r="N121" i="5" s="1"/>
  <c r="K108" i="5"/>
  <c r="M108" i="5"/>
  <c r="N108" i="5" s="1"/>
  <c r="K260" i="5"/>
  <c r="M260" i="5"/>
  <c r="N260" i="5" s="1"/>
  <c r="K318" i="5"/>
  <c r="M318" i="5"/>
  <c r="N318" i="5" s="1"/>
  <c r="K373" i="5"/>
  <c r="M373" i="5"/>
  <c r="K51" i="5"/>
  <c r="M51" i="5"/>
  <c r="N51" i="5" s="1"/>
  <c r="K281" i="5"/>
  <c r="M281" i="5"/>
  <c r="N281" i="5" s="1"/>
  <c r="K401" i="5"/>
  <c r="M401" i="5"/>
  <c r="N401" i="5" s="1"/>
  <c r="M46" i="5"/>
  <c r="N46" i="5" s="1"/>
  <c r="K46" i="5"/>
  <c r="M37" i="5"/>
  <c r="N37" i="5" s="1"/>
  <c r="K37" i="5"/>
  <c r="K85" i="5"/>
  <c r="M85" i="5"/>
  <c r="N85" i="5" s="1"/>
  <c r="K372" i="5"/>
  <c r="M372" i="5"/>
  <c r="N372" i="5" s="1"/>
  <c r="K358" i="5"/>
  <c r="M358" i="5"/>
  <c r="N358" i="5" s="1"/>
  <c r="K425" i="5"/>
  <c r="M425" i="5"/>
  <c r="N425" i="5" s="1"/>
  <c r="K40" i="5"/>
  <c r="M40" i="5"/>
  <c r="N40" i="5" s="1"/>
  <c r="K95" i="5"/>
  <c r="M95" i="5"/>
  <c r="N95" i="5" s="1"/>
  <c r="K180" i="5"/>
  <c r="M180" i="5"/>
  <c r="N180" i="5" s="1"/>
  <c r="K447" i="5"/>
  <c r="M447" i="5"/>
  <c r="N447" i="5" s="1"/>
  <c r="K131" i="5"/>
  <c r="M131" i="5"/>
  <c r="N131" i="5" s="1"/>
  <c r="K196" i="5"/>
  <c r="M196" i="5"/>
  <c r="N196" i="5" s="1"/>
  <c r="K159" i="5"/>
  <c r="M159" i="5"/>
  <c r="N159" i="5" s="1"/>
  <c r="K356" i="5"/>
  <c r="M356" i="5"/>
  <c r="N356" i="5" s="1"/>
  <c r="K275" i="5"/>
  <c r="M275" i="5"/>
  <c r="N275" i="5" s="1"/>
  <c r="K185" i="5"/>
  <c r="M185" i="5"/>
  <c r="N185" i="5" s="1"/>
  <c r="K291" i="5"/>
  <c r="M291" i="5"/>
  <c r="K35" i="5"/>
  <c r="M35" i="5"/>
  <c r="N35" i="5" s="1"/>
  <c r="K70" i="5"/>
  <c r="M70" i="5"/>
  <c r="N70" i="5" s="1"/>
  <c r="M404" i="5"/>
  <c r="N404" i="5" s="1"/>
  <c r="K404" i="5"/>
  <c r="K288" i="5"/>
  <c r="M288" i="5"/>
  <c r="N288" i="5" s="1"/>
  <c r="K380" i="5"/>
  <c r="M380" i="5"/>
  <c r="N380" i="5" s="1"/>
  <c r="K155" i="5"/>
  <c r="M155" i="5"/>
  <c r="N155" i="5" s="1"/>
  <c r="K374" i="5"/>
  <c r="M374" i="5"/>
  <c r="N374" i="5" s="1"/>
  <c r="K382" i="5"/>
  <c r="M382" i="5"/>
  <c r="N382" i="5" s="1"/>
  <c r="K266" i="5"/>
  <c r="M266" i="5"/>
  <c r="N266" i="5" s="1"/>
  <c r="K332" i="5"/>
  <c r="M332" i="5"/>
  <c r="K279" i="5"/>
  <c r="M279" i="5"/>
  <c r="N279" i="5" s="1"/>
  <c r="K460" i="5"/>
  <c r="M460" i="5"/>
  <c r="N460" i="5" s="1"/>
  <c r="K328" i="5"/>
  <c r="M328" i="5"/>
  <c r="N328" i="5" s="1"/>
  <c r="M206" i="5"/>
  <c r="N206" i="5" s="1"/>
  <c r="K206" i="5"/>
  <c r="K465" i="5"/>
  <c r="M465" i="5"/>
  <c r="N465" i="5" s="1"/>
  <c r="K105" i="5"/>
  <c r="M105" i="5"/>
  <c r="N105" i="5" s="1"/>
  <c r="K461" i="5"/>
  <c r="M461" i="5"/>
  <c r="N461" i="5" s="1"/>
  <c r="K331" i="5"/>
  <c r="M331" i="5"/>
  <c r="N331" i="5" s="1"/>
  <c r="K197" i="5"/>
  <c r="M197" i="5"/>
  <c r="N197" i="5" s="1"/>
  <c r="K369" i="5"/>
  <c r="M369" i="5"/>
  <c r="N369" i="5" s="1"/>
  <c r="M434" i="5"/>
  <c r="N434" i="5" s="1"/>
  <c r="K434" i="5"/>
  <c r="K241" i="5"/>
  <c r="M241" i="5"/>
  <c r="N241" i="5" s="1"/>
  <c r="K297" i="5"/>
  <c r="M297" i="5"/>
  <c r="N297" i="5" s="1"/>
  <c r="K168" i="5"/>
  <c r="M168" i="5"/>
  <c r="N168" i="5" s="1"/>
  <c r="K52" i="5"/>
  <c r="M52" i="5"/>
  <c r="N52" i="5" s="1"/>
  <c r="K71" i="5"/>
  <c r="M71" i="5"/>
  <c r="N71" i="5" s="1"/>
  <c r="K379" i="5"/>
  <c r="M379" i="5"/>
  <c r="N379" i="5" s="1"/>
  <c r="K341" i="5"/>
  <c r="M341" i="5"/>
  <c r="N341" i="5" s="1"/>
  <c r="K50" i="5"/>
  <c r="M50" i="5"/>
  <c r="N50" i="5" s="1"/>
  <c r="K99" i="5"/>
  <c r="M99" i="5"/>
  <c r="N99" i="5" s="1"/>
  <c r="K240" i="5"/>
  <c r="M240" i="5"/>
  <c r="N240" i="5" s="1"/>
  <c r="M164" i="5"/>
  <c r="K164" i="5"/>
  <c r="K90" i="5"/>
  <c r="M90" i="5"/>
  <c r="N90" i="5" s="1"/>
  <c r="K298" i="5"/>
  <c r="M298" i="5"/>
  <c r="N298" i="5" s="1"/>
  <c r="K48" i="5"/>
  <c r="M48" i="5"/>
  <c r="N48" i="5" s="1"/>
  <c r="K208" i="5"/>
  <c r="M208" i="5"/>
  <c r="N208" i="5" s="1"/>
  <c r="K448" i="5"/>
  <c r="M448" i="5"/>
  <c r="N448" i="5" s="1"/>
  <c r="K47" i="5"/>
  <c r="M47" i="5"/>
  <c r="N47" i="5" s="1"/>
  <c r="K273" i="5"/>
  <c r="M273" i="5"/>
  <c r="N273" i="5" s="1"/>
  <c r="K333" i="5"/>
  <c r="M333" i="5"/>
  <c r="M126" i="5"/>
  <c r="K126" i="5"/>
  <c r="K316" i="5"/>
  <c r="M316" i="5"/>
  <c r="N316" i="5" s="1"/>
  <c r="K265" i="5"/>
  <c r="M265" i="5"/>
  <c r="N265" i="5" s="1"/>
  <c r="K254" i="5"/>
  <c r="M254" i="5"/>
  <c r="N254" i="5" s="1"/>
  <c r="K269" i="5"/>
  <c r="M269" i="5"/>
  <c r="N269" i="5" s="1"/>
  <c r="K219" i="5"/>
  <c r="M219" i="5"/>
  <c r="N219" i="5" s="1"/>
  <c r="M177" i="5"/>
  <c r="N177" i="5" s="1"/>
  <c r="K177" i="5"/>
  <c r="K268" i="5"/>
  <c r="M268" i="5"/>
  <c r="N268" i="5" s="1"/>
  <c r="K231" i="5"/>
  <c r="M231" i="5"/>
  <c r="N231" i="5" s="1"/>
  <c r="K93" i="5"/>
  <c r="M93" i="5"/>
  <c r="K171" i="5"/>
  <c r="M171" i="5"/>
  <c r="N171" i="5" s="1"/>
  <c r="K398" i="5"/>
  <c r="M398" i="5"/>
  <c r="N398" i="5" s="1"/>
  <c r="K83" i="5"/>
  <c r="M83" i="5"/>
  <c r="N83" i="5" s="1"/>
  <c r="K232" i="5"/>
  <c r="M232" i="5"/>
  <c r="N232" i="5" s="1"/>
  <c r="M154" i="5"/>
  <c r="N154" i="5" s="1"/>
  <c r="K154" i="5"/>
  <c r="K243" i="5"/>
  <c r="M243" i="5"/>
  <c r="N243" i="5" s="1"/>
  <c r="K140" i="5"/>
  <c r="M140" i="5"/>
  <c r="N140" i="5" s="1"/>
  <c r="K258" i="5"/>
  <c r="M258" i="5"/>
  <c r="N258" i="5" s="1"/>
  <c r="K181" i="5"/>
  <c r="M181" i="5"/>
  <c r="N181" i="5" s="1"/>
  <c r="K305" i="5"/>
  <c r="M305" i="5"/>
  <c r="N305" i="5" s="1"/>
  <c r="K63" i="5"/>
  <c r="M63" i="5"/>
  <c r="N63" i="5" s="1"/>
  <c r="K420" i="5"/>
  <c r="M420" i="5"/>
  <c r="N420" i="5" s="1"/>
  <c r="K43" i="5"/>
  <c r="M43" i="5"/>
  <c r="N43" i="5" s="1"/>
  <c r="K389" i="5"/>
  <c r="M389" i="5"/>
  <c r="N389" i="5" s="1"/>
  <c r="K459" i="5"/>
  <c r="M459" i="5"/>
  <c r="N459" i="5" s="1"/>
  <c r="M464" i="5"/>
  <c r="N464" i="5" s="1"/>
  <c r="K464" i="5"/>
  <c r="K255" i="5"/>
  <c r="M255" i="5"/>
  <c r="N255" i="5" s="1"/>
  <c r="K228" i="5"/>
  <c r="M228" i="5"/>
  <c r="N228" i="5" s="1"/>
  <c r="K21" i="5"/>
  <c r="M21" i="5"/>
  <c r="N21" i="5" s="1"/>
  <c r="K317" i="5"/>
  <c r="M317" i="5"/>
  <c r="N317" i="5" s="1"/>
  <c r="K42" i="5"/>
  <c r="M42" i="5"/>
  <c r="N42" i="5" s="1"/>
  <c r="K312" i="5"/>
  <c r="M312" i="5"/>
  <c r="N312" i="5" s="1"/>
  <c r="K313" i="5"/>
  <c r="M313" i="5"/>
  <c r="N313" i="5" s="1"/>
  <c r="K156" i="5"/>
  <c r="M156" i="5"/>
  <c r="N156" i="5" s="1"/>
  <c r="K319" i="5"/>
  <c r="M319" i="5"/>
  <c r="N319" i="5" s="1"/>
  <c r="K277" i="5"/>
  <c r="M277" i="5"/>
  <c r="N277" i="5" s="1"/>
  <c r="M276" i="5"/>
  <c r="N276" i="5" s="1"/>
  <c r="K276" i="5"/>
  <c r="K325" i="5"/>
  <c r="M325" i="5"/>
  <c r="N325" i="5" s="1"/>
  <c r="K229" i="5"/>
  <c r="M229" i="5"/>
  <c r="N229" i="5" s="1"/>
  <c r="K147" i="5"/>
  <c r="M147" i="5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40" i="5"/>
  <c r="M340" i="5"/>
  <c r="N340" i="5" s="1"/>
  <c r="K122" i="5"/>
  <c r="M122" i="5"/>
  <c r="M417" i="5"/>
  <c r="K417" i="5"/>
  <c r="K415" i="5"/>
  <c r="M415" i="5"/>
  <c r="N415" i="5" s="1"/>
  <c r="M337" i="5"/>
  <c r="N337" i="5" s="1"/>
  <c r="K337" i="5"/>
  <c r="K28" i="5"/>
  <c r="M28" i="5"/>
  <c r="N28" i="5" s="1"/>
  <c r="K353" i="5"/>
  <c r="M353" i="5"/>
  <c r="N353" i="5" s="1"/>
  <c r="K30" i="5"/>
  <c r="M30" i="5"/>
  <c r="N30" i="5" s="1"/>
  <c r="K350" i="5"/>
  <c r="M350" i="5"/>
  <c r="N350" i="5" s="1"/>
  <c r="K359" i="5"/>
  <c r="M359" i="5"/>
  <c r="N359" i="5" s="1"/>
  <c r="K24" i="5"/>
  <c r="M24" i="5"/>
  <c r="N24" i="5" s="1"/>
  <c r="K216" i="5"/>
  <c r="M216" i="5"/>
  <c r="N216" i="5" s="1"/>
  <c r="K203" i="5"/>
  <c r="M203" i="5"/>
  <c r="N203" i="5" s="1"/>
  <c r="M334" i="5"/>
  <c r="K334" i="5"/>
  <c r="K20" i="5"/>
  <c r="M20" i="5"/>
  <c r="N20" i="5" s="1"/>
  <c r="K182" i="5"/>
  <c r="M182" i="5"/>
  <c r="N182" i="5" s="1"/>
  <c r="K282" i="5"/>
  <c r="M282" i="5"/>
  <c r="N282" i="5" s="1"/>
  <c r="M137" i="5"/>
  <c r="N137" i="5" s="1"/>
  <c r="K137" i="5"/>
  <c r="K365" i="5"/>
  <c r="M365" i="5"/>
  <c r="N365" i="5" s="1"/>
  <c r="M354" i="5"/>
  <c r="N354" i="5" s="1"/>
  <c r="K354" i="5"/>
  <c r="M34" i="5"/>
  <c r="N34" i="5" s="1"/>
  <c r="K34" i="5"/>
  <c r="M256" i="5"/>
  <c r="N256" i="5" s="1"/>
  <c r="K256" i="5"/>
  <c r="K381" i="5"/>
  <c r="M381" i="5"/>
  <c r="N381" i="5" s="1"/>
  <c r="M454" i="5"/>
  <c r="N454" i="5" s="1"/>
  <c r="K454" i="5"/>
  <c r="K292" i="5"/>
  <c r="M292" i="5"/>
  <c r="N292" i="5" s="1"/>
  <c r="K348" i="5"/>
  <c r="M348" i="5"/>
  <c r="N348" i="5" s="1"/>
  <c r="K175" i="5"/>
  <c r="M175" i="5"/>
  <c r="N175" i="5" s="1"/>
  <c r="K198" i="5"/>
  <c r="M198" i="5"/>
  <c r="N198" i="5" s="1"/>
  <c r="K308" i="5"/>
  <c r="M308" i="5"/>
  <c r="N308" i="5" s="1"/>
  <c r="M329" i="5"/>
  <c r="N329" i="5" s="1"/>
  <c r="K329" i="5"/>
  <c r="K357" i="5"/>
  <c r="M357" i="5"/>
  <c r="N357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K299" i="5"/>
  <c r="M299" i="5"/>
  <c r="N299" i="5" s="1"/>
  <c r="K412" i="5"/>
  <c r="M412" i="5"/>
  <c r="N412" i="5" s="1"/>
  <c r="K111" i="5"/>
  <c r="M111" i="5"/>
  <c r="N111" i="5" s="1"/>
  <c r="K285" i="5"/>
  <c r="M285" i="5"/>
  <c r="N285" i="5" s="1"/>
  <c r="K80" i="5"/>
  <c r="M80" i="5"/>
  <c r="N80" i="5" s="1"/>
  <c r="M306" i="5"/>
  <c r="N306" i="5" s="1"/>
  <c r="K306" i="5"/>
  <c r="M129" i="5"/>
  <c r="N129" i="5" s="1"/>
  <c r="K129" i="5"/>
  <c r="K335" i="5"/>
  <c r="M335" i="5"/>
  <c r="N335" i="5" s="1"/>
  <c r="K53" i="5"/>
  <c r="M53" i="5"/>
  <c r="N53" i="5" s="1"/>
  <c r="K355" i="5"/>
  <c r="M355" i="5"/>
  <c r="N355" i="5" s="1"/>
  <c r="K96" i="5"/>
  <c r="M96" i="5"/>
  <c r="N96" i="5" s="1"/>
  <c r="K127" i="5"/>
  <c r="M127" i="5"/>
  <c r="N127" i="5" s="1"/>
  <c r="M67" i="5"/>
  <c r="N67" i="5" s="1"/>
  <c r="K67" i="5"/>
  <c r="K117" i="5"/>
  <c r="M117" i="5"/>
  <c r="N117" i="5" s="1"/>
  <c r="K413" i="5"/>
  <c r="M413" i="5"/>
  <c r="N413" i="5" s="1"/>
  <c r="K118" i="5"/>
  <c r="M118" i="5"/>
  <c r="N118" i="5" s="1"/>
  <c r="M157" i="5"/>
  <c r="N157" i="5" s="1"/>
  <c r="K157" i="5"/>
  <c r="M66" i="5"/>
  <c r="K66" i="5"/>
  <c r="K235" i="5"/>
  <c r="M235" i="5"/>
  <c r="N235" i="5" s="1"/>
  <c r="M384" i="5"/>
  <c r="N384" i="5" s="1"/>
  <c r="K384" i="5"/>
  <c r="K253" i="5"/>
  <c r="M253" i="5"/>
  <c r="N253" i="5" s="1"/>
  <c r="K250" i="5"/>
  <c r="M250" i="5"/>
  <c r="N250" i="5" s="1"/>
  <c r="K163" i="5"/>
  <c r="M163" i="5"/>
  <c r="N163" i="5" s="1"/>
  <c r="K409" i="5"/>
  <c r="M409" i="5"/>
  <c r="N409" i="5" s="1"/>
  <c r="K176" i="5"/>
  <c r="M176" i="5"/>
  <c r="N176" i="5" s="1"/>
  <c r="K385" i="5"/>
  <c r="M385" i="5"/>
  <c r="N385" i="5" s="1"/>
  <c r="K370" i="5"/>
  <c r="M370" i="5"/>
  <c r="N370" i="5" s="1"/>
  <c r="K190" i="5"/>
  <c r="M190" i="5"/>
  <c r="N190" i="5" s="1"/>
  <c r="K251" i="5"/>
  <c r="M251" i="5"/>
  <c r="N251" i="5" s="1"/>
  <c r="K112" i="5"/>
  <c r="M112" i="5"/>
  <c r="N112" i="5" s="1"/>
  <c r="K201" i="5"/>
  <c r="M201" i="5"/>
  <c r="N201" i="5" s="1"/>
  <c r="K160" i="5"/>
  <c r="M160" i="5"/>
  <c r="N160" i="5" s="1"/>
  <c r="M466" i="5"/>
  <c r="N466" i="5" s="1"/>
  <c r="K466" i="5"/>
  <c r="M236" i="5"/>
  <c r="N236" i="5" s="1"/>
  <c r="K236" i="5"/>
  <c r="K202" i="5"/>
  <c r="M202" i="5"/>
  <c r="N202" i="5" s="1"/>
  <c r="M264" i="5"/>
  <c r="N264" i="5" s="1"/>
  <c r="K264" i="5"/>
  <c r="K310" i="5"/>
  <c r="M310" i="5"/>
  <c r="N310" i="5" s="1"/>
  <c r="K130" i="5"/>
  <c r="M130" i="5"/>
  <c r="N130" i="5" s="1"/>
  <c r="K178" i="5"/>
  <c r="M178" i="5"/>
  <c r="N178" i="5" s="1"/>
  <c r="K58" i="5"/>
  <c r="M58" i="5"/>
  <c r="N58" i="5" s="1"/>
  <c r="K280" i="5"/>
  <c r="M280" i="5"/>
  <c r="N280" i="5" s="1"/>
  <c r="M386" i="5"/>
  <c r="N386" i="5" s="1"/>
  <c r="K386" i="5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135" i="5"/>
  <c r="M135" i="5"/>
  <c r="N135" i="5" s="1"/>
  <c r="K362" i="5"/>
  <c r="M362" i="5"/>
  <c r="N362" i="5" s="1"/>
  <c r="K153" i="5"/>
  <c r="M153" i="5"/>
  <c r="N153" i="5" s="1"/>
  <c r="M146" i="5"/>
  <c r="N146" i="5" s="1"/>
  <c r="K146" i="5"/>
  <c r="M414" i="5"/>
  <c r="N414" i="5" s="1"/>
  <c r="K414" i="5"/>
  <c r="K82" i="5"/>
  <c r="M82" i="5"/>
  <c r="N82" i="5" s="1"/>
  <c r="K462" i="5"/>
  <c r="M462" i="5"/>
  <c r="N462" i="5" s="1"/>
  <c r="K210" i="5"/>
  <c r="M210" i="5"/>
  <c r="N210" i="5" s="1"/>
  <c r="K119" i="5"/>
  <c r="M119" i="5"/>
  <c r="N119" i="5" s="1"/>
  <c r="K422" i="5"/>
  <c r="M422" i="5"/>
  <c r="N422" i="5" s="1"/>
  <c r="K301" i="5"/>
  <c r="M301" i="5"/>
  <c r="N301" i="5" s="1"/>
  <c r="M366" i="5"/>
  <c r="N366" i="5" s="1"/>
  <c r="K366" i="5"/>
  <c r="M214" i="5"/>
  <c r="N214" i="5" s="1"/>
  <c r="K214" i="5"/>
  <c r="K433" i="5"/>
  <c r="M433" i="5"/>
  <c r="N433" i="5" s="1"/>
  <c r="K290" i="5"/>
  <c r="M290" i="5"/>
  <c r="N290" i="5" s="1"/>
  <c r="K88" i="5"/>
  <c r="M88" i="5"/>
  <c r="N88" i="5" s="1"/>
  <c r="K39" i="5"/>
  <c r="M39" i="5"/>
  <c r="N39" i="5" s="1"/>
  <c r="K469" i="5"/>
  <c r="M469" i="5"/>
  <c r="N469" i="5" s="1"/>
  <c r="K418" i="5"/>
  <c r="M418" i="5"/>
  <c r="N418" i="5" s="1"/>
  <c r="K320" i="5"/>
  <c r="M320" i="5"/>
  <c r="N320" i="5" s="1"/>
  <c r="K410" i="5"/>
  <c r="M410" i="5"/>
  <c r="N410" i="5" s="1"/>
  <c r="K342" i="5"/>
  <c r="M342" i="5"/>
  <c r="N342" i="5" s="1"/>
  <c r="K375" i="5"/>
  <c r="M375" i="5"/>
  <c r="N375" i="5" s="1"/>
  <c r="M204" i="5"/>
  <c r="N204" i="5" s="1"/>
  <c r="K204" i="5"/>
  <c r="K225" i="5"/>
  <c r="M225" i="5"/>
  <c r="N225" i="5" s="1"/>
  <c r="K345" i="5"/>
  <c r="M345" i="5"/>
  <c r="N345" i="5" s="1"/>
  <c r="K109" i="5"/>
  <c r="M109" i="5"/>
  <c r="N109" i="5" s="1"/>
  <c r="K391" i="5"/>
  <c r="M391" i="5"/>
  <c r="N391" i="5" s="1"/>
  <c r="K183" i="5"/>
  <c r="M183" i="5"/>
  <c r="N183" i="5" s="1"/>
  <c r="K435" i="5"/>
  <c r="M435" i="5"/>
  <c r="N435" i="5" s="1"/>
  <c r="M426" i="5"/>
  <c r="N426" i="5" s="1"/>
  <c r="K426" i="5"/>
  <c r="K431" i="5"/>
  <c r="M431" i="5"/>
  <c r="N431" i="5" s="1"/>
  <c r="M139" i="5"/>
  <c r="N139" i="5" s="1"/>
  <c r="K139" i="5"/>
  <c r="K378" i="5"/>
  <c r="M378" i="5"/>
  <c r="N378" i="5" s="1"/>
  <c r="K103" i="5"/>
  <c r="M103" i="5"/>
  <c r="N103" i="5" s="1"/>
  <c r="M57" i="5"/>
  <c r="N57" i="5" s="1"/>
  <c r="K57" i="5"/>
  <c r="K263" i="5"/>
  <c r="M263" i="5"/>
  <c r="N263" i="5" s="1"/>
  <c r="K194" i="5"/>
  <c r="M194" i="5"/>
  <c r="N194" i="5" s="1"/>
  <c r="K55" i="5"/>
  <c r="M55" i="5"/>
  <c r="N55" i="5" s="1"/>
  <c r="K271" i="5"/>
  <c r="M271" i="5"/>
  <c r="N271" i="5" s="1"/>
  <c r="K81" i="5"/>
  <c r="M81" i="5"/>
  <c r="N81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M124" i="5"/>
  <c r="N124" i="5" s="1"/>
  <c r="K124" i="5"/>
  <c r="K343" i="5"/>
  <c r="M343" i="5"/>
  <c r="N343" i="5" s="1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K123" i="5"/>
  <c r="M123" i="5"/>
  <c r="N123" i="5" s="1"/>
  <c r="K31" i="5"/>
  <c r="M31" i="5"/>
  <c r="N31" i="5" s="1"/>
  <c r="M346" i="5"/>
  <c r="N346" i="5" s="1"/>
  <c r="K346" i="5"/>
  <c r="K311" i="5"/>
  <c r="M311" i="5"/>
  <c r="N311" i="5" s="1"/>
  <c r="M226" i="5"/>
  <c r="N226" i="5" s="1"/>
  <c r="K226" i="5"/>
  <c r="M457" i="5"/>
  <c r="N457" i="5" s="1"/>
  <c r="K457" i="5"/>
  <c r="K172" i="5"/>
  <c r="M172" i="5"/>
  <c r="N172" i="5" s="1"/>
  <c r="M326" i="5"/>
  <c r="N326" i="5" s="1"/>
  <c r="K326" i="5"/>
  <c r="K25" i="5"/>
  <c r="M25" i="5"/>
  <c r="N25" i="5" s="1"/>
  <c r="M184" i="5"/>
  <c r="N184" i="5" s="1"/>
  <c r="K184" i="5"/>
  <c r="K38" i="5"/>
  <c r="M38" i="5"/>
  <c r="N38" i="5" s="1"/>
  <c r="K419" i="5"/>
  <c r="M419" i="5"/>
  <c r="N419" i="5" s="1"/>
  <c r="K351" i="5"/>
  <c r="M351" i="5"/>
  <c r="N351" i="5" s="1"/>
  <c r="M387" i="5"/>
  <c r="N387" i="5" s="1"/>
  <c r="K387" i="5"/>
  <c r="K56" i="5"/>
  <c r="M56" i="5"/>
  <c r="N56" i="5" s="1"/>
  <c r="M166" i="5"/>
  <c r="N166" i="5" s="1"/>
  <c r="K166" i="5"/>
  <c r="K150" i="5"/>
  <c r="M150" i="5"/>
  <c r="N150" i="5" s="1"/>
  <c r="K421" i="5"/>
  <c r="M421" i="5"/>
  <c r="N421" i="5" s="1"/>
  <c r="M174" i="5"/>
  <c r="K174" i="5"/>
  <c r="K60" i="5"/>
  <c r="M60" i="5"/>
  <c r="N60" i="5" s="1"/>
  <c r="K309" i="5"/>
  <c r="M309" i="5"/>
  <c r="N309" i="5" s="1"/>
  <c r="K49" i="5"/>
  <c r="M49" i="5"/>
  <c r="N49" i="5" s="1"/>
  <c r="K91" i="5"/>
  <c r="M91" i="5"/>
  <c r="N91" i="5" s="1"/>
  <c r="M267" i="5"/>
  <c r="N267" i="5" s="1"/>
  <c r="K267" i="5"/>
  <c r="M446" i="5"/>
  <c r="N446" i="5" s="1"/>
  <c r="K446" i="5"/>
  <c r="K238" i="5"/>
  <c r="M238" i="5"/>
  <c r="N238" i="5" s="1"/>
  <c r="K368" i="5"/>
  <c r="M368" i="5"/>
  <c r="N368" i="5" s="1"/>
  <c r="K249" i="5"/>
  <c r="M249" i="5"/>
  <c r="N249" i="5" s="1"/>
  <c r="K145" i="5"/>
  <c r="M145" i="5"/>
  <c r="N145" i="5" s="1"/>
  <c r="K128" i="5"/>
  <c r="M128" i="5"/>
  <c r="N128" i="5" s="1"/>
  <c r="K371" i="5"/>
  <c r="M371" i="5"/>
  <c r="N371" i="5" s="1"/>
  <c r="K390" i="5"/>
  <c r="M390" i="5"/>
  <c r="N390" i="5" s="1"/>
  <c r="K170" i="5"/>
  <c r="M170" i="5"/>
  <c r="N170" i="5" s="1"/>
  <c r="K162" i="5"/>
  <c r="M162" i="5"/>
  <c r="N162" i="5" s="1"/>
  <c r="M134" i="5"/>
  <c r="N134" i="5" s="1"/>
  <c r="K134" i="5"/>
  <c r="K132" i="5"/>
  <c r="M132" i="5"/>
  <c r="N132" i="5" s="1"/>
  <c r="M104" i="5"/>
  <c r="N104" i="5" s="1"/>
  <c r="K104" i="5"/>
  <c r="K427" i="5"/>
  <c r="M427" i="5"/>
  <c r="N427" i="5" s="1"/>
  <c r="K262" i="5"/>
  <c r="M262" i="5"/>
  <c r="N262" i="5" s="1"/>
  <c r="M406" i="5"/>
  <c r="N406" i="5" s="1"/>
  <c r="K406" i="5"/>
  <c r="M54" i="5"/>
  <c r="N54" i="5" s="1"/>
  <c r="K54" i="5"/>
  <c r="K278" i="5"/>
  <c r="M278" i="5"/>
  <c r="N278" i="5" s="1"/>
  <c r="K395" i="5"/>
  <c r="M395" i="5"/>
  <c r="N395" i="5" s="1"/>
  <c r="K143" i="5"/>
  <c r="M143" i="5"/>
  <c r="N143" i="5" s="1"/>
  <c r="K261" i="5"/>
  <c r="M261" i="5"/>
  <c r="N261" i="5" s="1"/>
  <c r="K296" i="5"/>
  <c r="M296" i="5"/>
  <c r="N296" i="5" s="1"/>
  <c r="K120" i="5"/>
  <c r="M120" i="5"/>
  <c r="N120" i="5" s="1"/>
  <c r="K347" i="5"/>
  <c r="M347" i="5"/>
  <c r="N347" i="5" s="1"/>
  <c r="K200" i="5"/>
  <c r="M200" i="5"/>
  <c r="N200" i="5" s="1"/>
  <c r="K450" i="5"/>
  <c r="M450" i="5"/>
  <c r="N450" i="5" s="1"/>
  <c r="K272" i="5"/>
  <c r="M272" i="5"/>
  <c r="N272" i="5" s="1"/>
  <c r="M187" i="5"/>
  <c r="N187" i="5" s="1"/>
  <c r="K187" i="5"/>
  <c r="K101" i="5"/>
  <c r="M101" i="5"/>
  <c r="N101" i="5" s="1"/>
  <c r="M304" i="5"/>
  <c r="N304" i="5" s="1"/>
  <c r="K304" i="5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65" i="5"/>
  <c r="M65" i="5"/>
  <c r="N65" i="5" s="1"/>
  <c r="K408" i="5"/>
  <c r="M408" i="5"/>
  <c r="N408" i="5" s="1"/>
  <c r="K161" i="5"/>
  <c r="M161" i="5"/>
  <c r="N161" i="5" s="1"/>
  <c r="K148" i="5"/>
  <c r="M148" i="5"/>
  <c r="N148" i="5" s="1"/>
  <c r="K242" i="5"/>
  <c r="M242" i="5"/>
  <c r="N242" i="5" s="1"/>
  <c r="K430" i="5"/>
  <c r="M430" i="5"/>
  <c r="N430" i="5" s="1"/>
  <c r="M344" i="5"/>
  <c r="N344" i="5" s="1"/>
  <c r="K344" i="5"/>
  <c r="K98" i="5"/>
  <c r="M98" i="5"/>
  <c r="N98" i="5" s="1"/>
  <c r="K361" i="5"/>
  <c r="M361" i="5"/>
  <c r="N361" i="5" s="1"/>
  <c r="M307" i="5"/>
  <c r="K307" i="5"/>
  <c r="K392" i="5"/>
  <c r="M392" i="5"/>
  <c r="N392" i="5" s="1"/>
  <c r="K165" i="5"/>
  <c r="M165" i="5"/>
  <c r="N165" i="5" s="1"/>
  <c r="K402" i="5"/>
  <c r="M402" i="5"/>
  <c r="N402" i="5" s="1"/>
  <c r="K173" i="5"/>
  <c r="M173" i="5"/>
  <c r="N173" i="5" s="1"/>
  <c r="K352" i="5"/>
  <c r="M352" i="5"/>
  <c r="N352" i="5" s="1"/>
  <c r="K72" i="5"/>
  <c r="M72" i="5"/>
  <c r="N72" i="5" s="1"/>
  <c r="K75" i="5"/>
  <c r="M75" i="5"/>
  <c r="N75" i="5" s="1"/>
  <c r="K222" i="5"/>
  <c r="M222" i="5"/>
  <c r="N222" i="5" s="1"/>
  <c r="K223" i="5"/>
  <c r="M223" i="5"/>
  <c r="N223" i="5" s="1"/>
  <c r="M234" i="5"/>
  <c r="N234" i="5" s="1"/>
  <c r="K234" i="5"/>
  <c r="K59" i="5"/>
  <c r="M59" i="5"/>
  <c r="N59" i="5" s="1"/>
  <c r="M224" i="5"/>
  <c r="N224" i="5" s="1"/>
  <c r="K224" i="5"/>
  <c r="K449" i="5"/>
  <c r="M449" i="5"/>
  <c r="N449" i="5" s="1"/>
  <c r="K440" i="5"/>
  <c r="M440" i="5"/>
  <c r="N440" i="5" s="1"/>
  <c r="K393" i="5"/>
  <c r="M393" i="5"/>
  <c r="N393" i="5" s="1"/>
  <c r="K246" i="5"/>
  <c r="M246" i="5"/>
  <c r="N246" i="5" s="1"/>
  <c r="K199" i="5"/>
  <c r="M199" i="5"/>
  <c r="N199" i="5" s="1"/>
  <c r="M284" i="5"/>
  <c r="N284" i="5" s="1"/>
  <c r="K284" i="5"/>
  <c r="M209" i="5"/>
  <c r="N209" i="5" s="1"/>
  <c r="K209" i="5"/>
  <c r="M94" i="5"/>
  <c r="N94" i="5" s="1"/>
  <c r="K94" i="5"/>
  <c r="K388" i="5"/>
  <c r="M388" i="5"/>
  <c r="N388" i="5" s="1"/>
  <c r="K349" i="5"/>
  <c r="M349" i="5"/>
  <c r="N349" i="5" s="1"/>
  <c r="K221" i="5"/>
  <c r="M221" i="5"/>
  <c r="N221" i="5" s="1"/>
  <c r="K69" i="5"/>
  <c r="M69" i="5"/>
  <c r="N69" i="5" s="1"/>
  <c r="K468" i="5"/>
  <c r="M468" i="5"/>
  <c r="N468" i="5" s="1"/>
  <c r="K455" i="5"/>
  <c r="M455" i="5"/>
  <c r="N455" i="5" s="1"/>
  <c r="M74" i="5"/>
  <c r="N74" i="5" s="1"/>
  <c r="K74" i="5"/>
  <c r="K191" i="5"/>
  <c r="M191" i="5"/>
  <c r="N191" i="5" s="1"/>
  <c r="K215" i="5"/>
  <c r="M215" i="5"/>
  <c r="N215" i="5" s="1"/>
  <c r="K61" i="5"/>
  <c r="M61" i="5"/>
  <c r="N61" i="5" s="1"/>
  <c r="K456" i="5"/>
  <c r="M456" i="5"/>
  <c r="N456" i="5" s="1"/>
  <c r="K302" i="5"/>
  <c r="M302" i="5"/>
  <c r="N302" i="5" s="1"/>
  <c r="K62" i="5"/>
  <c r="M62" i="5"/>
  <c r="N62" i="5" s="1"/>
  <c r="M97" i="5"/>
  <c r="N97" i="5" s="1"/>
  <c r="K97" i="5"/>
  <c r="M207" i="5"/>
  <c r="N207" i="5" s="1"/>
  <c r="K207" i="5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M44" i="5"/>
  <c r="N44" i="5" s="1"/>
  <c r="K44" i="5"/>
  <c r="K432" i="5"/>
  <c r="M432" i="5"/>
  <c r="N432" i="5" s="1"/>
  <c r="M289" i="5"/>
  <c r="N289" i="5" s="1"/>
  <c r="K289" i="5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M407" i="5"/>
  <c r="N407" i="5" s="1"/>
  <c r="K407" i="5"/>
  <c r="K102" i="5"/>
  <c r="M102" i="5"/>
  <c r="N102" i="5" s="1"/>
  <c r="M394" i="5"/>
  <c r="N394" i="5" s="1"/>
  <c r="K394" i="5"/>
  <c r="M377" i="5"/>
  <c r="N377" i="5" s="1"/>
  <c r="K377" i="5"/>
  <c r="M237" i="5"/>
  <c r="N237" i="5" s="1"/>
  <c r="K237" i="5"/>
  <c r="K295" i="5"/>
  <c r="M295" i="5"/>
  <c r="N295" i="5" s="1"/>
  <c r="M244" i="5"/>
  <c r="N244" i="5" s="1"/>
  <c r="K244" i="5"/>
  <c r="K125" i="5"/>
  <c r="M125" i="5"/>
  <c r="N125" i="5" s="1"/>
  <c r="K230" i="5"/>
  <c r="M230" i="5"/>
  <c r="N230" i="5" s="1"/>
  <c r="K195" i="5"/>
  <c r="M195" i="5"/>
  <c r="N195" i="5" s="1"/>
  <c r="K321" i="5"/>
  <c r="M321" i="5"/>
  <c r="N321" i="5" s="1"/>
  <c r="M84" i="5"/>
  <c r="N84" i="5" s="1"/>
  <c r="K84" i="5"/>
  <c r="K29" i="5"/>
  <c r="M29" i="5"/>
  <c r="N29" i="5" s="1"/>
  <c r="K22" i="5"/>
  <c r="M22" i="5"/>
  <c r="N22" i="5" s="1"/>
  <c r="M467" i="5"/>
  <c r="N467" i="5" s="1"/>
  <c r="K467" i="5"/>
  <c r="K33" i="5"/>
  <c r="M33" i="5"/>
  <c r="N33" i="5" s="1"/>
  <c r="K437" i="5"/>
  <c r="M437" i="5"/>
  <c r="N437" i="5" s="1"/>
  <c r="M314" i="5"/>
  <c r="N314" i="5" s="1"/>
  <c r="K314" i="5"/>
  <c r="M327" i="5"/>
  <c r="K327" i="5"/>
  <c r="K151" i="5"/>
  <c r="M151" i="5"/>
  <c r="N151" i="5" s="1"/>
  <c r="K442" i="5"/>
  <c r="M442" i="5"/>
  <c r="N442" i="5" s="1"/>
  <c r="K167" i="5"/>
  <c r="M167" i="5"/>
  <c r="N167" i="5" s="1"/>
  <c r="M274" i="5"/>
  <c r="N274" i="5" s="1"/>
  <c r="K274" i="5"/>
  <c r="K188" i="5"/>
  <c r="M188" i="5"/>
  <c r="N188" i="5" s="1"/>
  <c r="M64" i="5"/>
  <c r="N64" i="5" s="1"/>
  <c r="K64" i="5"/>
  <c r="K239" i="5"/>
  <c r="M239" i="5"/>
  <c r="N239" i="5" s="1"/>
  <c r="K218" i="5"/>
  <c r="M218" i="5"/>
  <c r="N218" i="5" s="1"/>
  <c r="K330" i="5"/>
  <c r="M330" i="5"/>
  <c r="N330" i="5" s="1"/>
  <c r="M27" i="5"/>
  <c r="N27" i="5" s="1"/>
  <c r="K27" i="5"/>
  <c r="K423" i="5"/>
  <c r="M423" i="5"/>
  <c r="N423" i="5" s="1"/>
  <c r="K142" i="5"/>
  <c r="M142" i="5"/>
  <c r="N142" i="5" s="1"/>
  <c r="M286" i="5"/>
  <c r="N286" i="5" s="1"/>
  <c r="K286" i="5"/>
  <c r="K76" i="5"/>
  <c r="M76" i="5"/>
  <c r="N76" i="5" s="1"/>
  <c r="M114" i="5"/>
  <c r="N114" i="5" s="1"/>
  <c r="K114" i="5"/>
  <c r="K323" i="5"/>
  <c r="M323" i="5"/>
  <c r="N323" i="5" s="1"/>
  <c r="K136" i="5"/>
  <c r="M136" i="5"/>
  <c r="N136" i="5" s="1"/>
  <c r="K45" i="5"/>
  <c r="M45" i="5"/>
  <c r="N45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M106" i="5"/>
  <c r="N106" i="5" s="1"/>
  <c r="K106" i="5"/>
  <c r="M79" i="5"/>
  <c r="N79" i="5" s="1"/>
  <c r="K79" i="5"/>
  <c r="K429" i="5"/>
  <c r="M429" i="5"/>
  <c r="N429" i="5" s="1"/>
  <c r="K399" i="5"/>
  <c r="M399" i="5"/>
  <c r="N399" i="5" s="1"/>
  <c r="K32" i="5"/>
  <c r="M32" i="5"/>
  <c r="N32" i="5" s="1"/>
  <c r="M324" i="5"/>
  <c r="N324" i="5" s="1"/>
  <c r="K324" i="5"/>
  <c r="K405" i="5"/>
  <c r="M405" i="5"/>
  <c r="N405" i="5" s="1"/>
  <c r="K205" i="5"/>
  <c r="M205" i="5"/>
  <c r="N205" i="5" s="1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N364" i="5" s="1"/>
  <c r="K364" i="5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M424" i="5"/>
  <c r="N424" i="5" s="1"/>
  <c r="K424" i="5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<sst xmlns="http://schemas.openxmlformats.org/spreadsheetml/2006/main" count="692" uniqueCount="266">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</sst>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3.9147410010977488</c:v>
                </c:pt>
                <c:pt idx="1">
                  <c:v>3.4731291952292036</c:v>
                </c:pt>
                <c:pt idx="2">
                  <c:v>3.0556433417673814</c:v>
                </c:pt>
                <c:pt idx="3">
                  <c:v>2.661093411493054</c:v>
                </c:pt>
                <c:pt idx="4">
                  <c:v>2.2883468698222282</c:v>
                </c:pt>
                <c:pt idx="5">
                  <c:v>1.9363259033031905</c:v>
                </c:pt>
                <c:pt idx="6">
                  <c:v>1.6040047805170428</c:v>
                </c:pt>
                <c:pt idx="7">
                  <c:v>1.2904073408174748</c:v>
                </c:pt>
                <c:pt idx="8">
                  <c:v>0.99460460466974698</c:v>
                </c:pt>
                <c:pt idx="9">
                  <c:v>0.71571249965614037</c:v>
                </c:pt>
                <c:pt idx="10">
                  <c:v>0.4528896965083451</c:v>
                </c:pt>
                <c:pt idx="11">
                  <c:v>0.20533554980409807</c:v>
                </c:pt>
                <c:pt idx="12">
                  <c:v>-2.7711861769460278E-2</c:v>
                </c:pt>
                <c:pt idx="13">
                  <c:v>-0.2469776004336417</c:v>
                </c:pt>
                <c:pt idx="14">
                  <c:v>-0.4531516442259651</c:v>
                </c:pt>
                <c:pt idx="15">
                  <c:v>-0.64689057618060719</c:v>
                </c:pt>
                <c:pt idx="16">
                  <c:v>-0.82881919194905862</c:v>
                </c:pt>
                <c:pt idx="17">
                  <c:v>-0.99953202982381395</c:v>
                </c:pt>
                <c:pt idx="18">
                  <c:v>-1.1595948269340068</c:v>
                </c:pt>
                <c:pt idx="19">
                  <c:v>-1.3095459051967202</c:v>
                </c:pt>
                <c:pt idx="20">
                  <c:v>-1.4498974904327628</c:v>
                </c:pt>
                <c:pt idx="21">
                  <c:v>-1.5811369678883134</c:v>
                </c:pt>
                <c:pt idx="22">
                  <c:v>-1.7037280772457017</c:v>
                </c:pt>
                <c:pt idx="23">
                  <c:v>-1.8181120500556669</c:v>
                </c:pt>
                <c:pt idx="24">
                  <c:v>-1.9247086923802197</c:v>
                </c:pt>
                <c:pt idx="25">
                  <c:v>-2.0239174152989947</c:v>
                </c:pt>
                <c:pt idx="26">
                  <c:v>-2.1161182158026239</c:v>
                </c:pt>
                <c:pt idx="27">
                  <c:v>-2.2016726104735054</c:v>
                </c:pt>
                <c:pt idx="28">
                  <c:v>-2.2809245242372258</c:v>
                </c:pt>
                <c:pt idx="29">
                  <c:v>-2.3542011363568718</c:v>
                </c:pt>
                <c:pt idx="30">
                  <c:v>-2.4218136857364883</c:v>
                </c:pt>
                <c:pt idx="31">
                  <c:v>-2.4840582374994526</c:v>
                </c:pt>
                <c:pt idx="32">
                  <c:v>-2.5412164127118819</c:v>
                </c:pt>
                <c:pt idx="33">
                  <c:v>-2.5935560830302626</c:v>
                </c:pt>
                <c:pt idx="34">
                  <c:v>-2.6413320319660198</c:v>
                </c:pt>
                <c:pt idx="35">
                  <c:v>-2.6847865843775041</c:v>
                </c:pt>
                <c:pt idx="36">
                  <c:v>-2.7241502057216884</c:v>
                </c:pt>
                <c:pt idx="37">
                  <c:v>-2.7596420725234929</c:v>
                </c:pt>
                <c:pt idx="38">
                  <c:v>-2.7914706154499234</c:v>
                </c:pt>
                <c:pt idx="39">
                  <c:v>-2.8198340363089835</c:v>
                </c:pt>
                <c:pt idx="40">
                  <c:v>-2.8449208002292532</c:v>
                </c:pt>
                <c:pt idx="41">
                  <c:v>-2.8669101042153127</c:v>
                </c:pt>
                <c:pt idx="42">
                  <c:v>-2.8859723232161798</c:v>
                </c:pt>
                <c:pt idx="43">
                  <c:v>-2.9022694347889719</c:v>
                </c:pt>
                <c:pt idx="44">
                  <c:v>-2.9159554233875928</c:v>
                </c:pt>
                <c:pt idx="45">
                  <c:v>-2.9271766652564493</c:v>
                </c:pt>
                <c:pt idx="46">
                  <c:v>-2.9360722948618205</c:v>
                </c:pt>
                <c:pt idx="47">
                  <c:v>-2.9427745537484218</c:v>
                </c:pt>
                <c:pt idx="48">
                  <c:v>-2.9474091226658157</c:v>
                </c:pt>
                <c:pt idx="49">
                  <c:v>-2.95009543776857</c:v>
                </c:pt>
                <c:pt idx="50">
                  <c:v>-2.9509469916551869</c:v>
                </c:pt>
                <c:pt idx="51">
                  <c:v>-2.9500716199739787</c:v>
                </c:pt>
                <c:pt idx="52">
                  <c:v>-2.9475717742888694</c:v>
                </c:pt>
                <c:pt idx="53">
                  <c:v>-2.943544781864734</c:v>
                </c:pt>
                <c:pt idx="54">
                  <c:v>-2.9380830930000505</c:v>
                </c:pt>
                <c:pt idx="55">
                  <c:v>-2.9312745165044034</c:v>
                </c:pt>
                <c:pt idx="56">
                  <c:v>-2.9232024438895827</c:v>
                </c:pt>
                <c:pt idx="57">
                  <c:v>-2.9139460628156231</c:v>
                </c:pt>
                <c:pt idx="58">
                  <c:v>-2.9035805603070726</c:v>
                </c:pt>
                <c:pt idx="59">
                  <c:v>-2.8921773162299731</c:v>
                </c:pt>
                <c:pt idx="60">
                  <c:v>-2.8798040874964252</c:v>
                </c:pt>
                <c:pt idx="61">
                  <c:v>-2.866525183441162</c:v>
                </c:pt>
                <c:pt idx="62">
                  <c:v>-2.8524016327931738</c:v>
                </c:pt>
                <c:pt idx="63">
                  <c:v>-2.8374913426450976</c:v>
                </c:pt>
                <c:pt idx="64">
                  <c:v>-2.8218492498037051</c:v>
                </c:pt>
                <c:pt idx="65">
                  <c:v>-2.805527464886433</c:v>
                </c:pt>
                <c:pt idx="66">
                  <c:v>-2.7885754095113491</c:v>
                </c:pt>
                <c:pt idx="67">
                  <c:v>-2.7710399469112517</c:v>
                </c:pt>
                <c:pt idx="68">
                  <c:v>-2.7529655062867615</c:v>
                </c:pt>
                <c:pt idx="69">
                  <c:v>-2.7343942011981004</c:v>
                </c:pt>
                <c:pt idx="70">
                  <c:v>-2.7153659422809029</c:v>
                </c:pt>
                <c:pt idx="71">
                  <c:v>-2.6959185445577072</c:v>
                </c:pt>
                <c:pt idx="72">
                  <c:v>-2.6760878296037336</c:v>
                </c:pt>
                <c:pt idx="73">
                  <c:v>-2.6559077228131627</c:v>
                </c:pt>
                <c:pt idx="74">
                  <c:v>-2.6354103460003162</c:v>
                </c:pt>
                <c:pt idx="75">
                  <c:v>-2.6146261055589162</c:v>
                </c:pt>
                <c:pt idx="76">
                  <c:v>-2.5935837763918848</c:v>
                </c:pt>
                <c:pt idx="77">
                  <c:v>-2.5723105818139782</c:v>
                </c:pt>
                <c:pt idx="78">
                  <c:v>-2.5508322696198551</c:v>
                </c:pt>
                <c:pt idx="79">
                  <c:v>-2.5291731845009608</c:v>
                </c:pt>
                <c:pt idx="80">
                  <c:v>-2.5073563369857976</c:v>
                </c:pt>
                <c:pt idx="81">
                  <c:v>-2.4854034690698397</c:v>
                </c:pt>
                <c:pt idx="82">
                  <c:v>-2.4633351166933437</c:v>
                </c:pt>
                <c:pt idx="83">
                  <c:v>-2.4411706692177768</c:v>
                </c:pt>
                <c:pt idx="84">
                  <c:v>-2.4189284260443182</c:v>
                </c:pt>
                <c:pt idx="85">
                  <c:v>-2.3966256505110901</c:v>
                </c:pt>
                <c:pt idx="86">
                  <c:v>-2.374278621199176</c:v>
                </c:pt>
                <c:pt idx="87">
                  <c:v>-2.351902680771301</c:v>
                </c:pt>
                <c:pt idx="88">
                  <c:v>-2.3295122824611147</c:v>
                </c:pt>
                <c:pt idx="89">
                  <c:v>-2.3071210343253714</c:v>
                </c:pt>
                <c:pt idx="90">
                  <c:v>-2.2847417413659343</c:v>
                </c:pt>
                <c:pt idx="91">
                  <c:v>-2.2623864456234344</c:v>
                </c:pt>
                <c:pt idx="92">
                  <c:v>-2.2400664643395238</c:v>
                </c:pt>
                <c:pt idx="93">
                  <c:v>-2.2177924262800519</c:v>
                </c:pt>
                <c:pt idx="94">
                  <c:v>-2.1955743063070567</c:v>
                </c:pt>
                <c:pt idx="95">
                  <c:v>-2.1734214582833</c:v>
                </c:pt>
                <c:pt idx="96">
                  <c:v>-2.1513426463890273</c:v>
                </c:pt>
                <c:pt idx="97">
                  <c:v>-2.1293460749268798</c:v>
                </c:pt>
                <c:pt idx="98">
                  <c:v>-2.1074394166872095</c:v>
                </c:pt>
                <c:pt idx="99">
                  <c:v>-2.0856298399426385</c:v>
                </c:pt>
                <c:pt idx="100">
                  <c:v>-2.0639240341373872</c:v>
                </c:pt>
                <c:pt idx="101">
                  <c:v>-2.0423282343337874</c:v>
                </c:pt>
                <c:pt idx="102">
                  <c:v>-2.0208482444753977</c:v>
                </c:pt>
                <c:pt idx="103">
                  <c:v>-1.9994894595233312</c:v>
                </c:pt>
                <c:pt idx="104">
                  <c:v>-1.9782568865196521</c:v>
                </c:pt>
                <c:pt idx="105">
                  <c:v>-1.9571551646291949</c:v>
                </c:pt>
                <c:pt idx="106">
                  <c:v>-1.9361885842086493</c:v>
                </c:pt>
                <c:pt idx="107">
                  <c:v>-1.9153611049494521</c:v>
                </c:pt>
                <c:pt idx="108">
                  <c:v>-1.8946763731388081</c:v>
                </c:pt>
                <c:pt idx="109">
                  <c:v>-1.8741377380810271</c:v>
                </c:pt>
                <c:pt idx="110">
                  <c:v>-1.8537482677193742</c:v>
                </c:pt>
                <c:pt idx="111">
                  <c:v>-1.8335107634967016</c:v>
                </c:pt>
                <c:pt idx="112">
                  <c:v>-1.8134277744912917</c:v>
                </c:pt>
                <c:pt idx="113">
                  <c:v>-1.7935016108626354</c:v>
                </c:pt>
                <c:pt idx="114">
                  <c:v>-1.77373435664018</c:v>
                </c:pt>
                <c:pt idx="115">
                  <c:v>-1.7541278818865245</c:v>
                </c:pt>
                <c:pt idx="116">
                  <c:v>-1.7346838542650336</c:v>
                </c:pt>
                <c:pt idx="117">
                  <c:v>-1.715403750040402</c:v>
                </c:pt>
                <c:pt idx="118">
                  <c:v>-1.6962888645393666</c:v>
                </c:pt>
                <c:pt idx="119">
                  <c:v>-1.6773403220974299</c:v>
                </c:pt>
                <c:pt idx="120">
                  <c:v>-1.6585590855162575</c:v>
                </c:pt>
                <c:pt idx="121">
                  <c:v>-1.6399459650552135</c:v>
                </c:pt>
                <c:pt idx="122">
                  <c:v>-1.6215016269793907</c:v>
                </c:pt>
                <c:pt idx="123">
                  <c:v>-1.603226601685422</c:v>
                </c:pt>
                <c:pt idx="124">
                  <c:v>-1.5851212914253394</c:v>
                </c:pt>
                <c:pt idx="125">
                  <c:v>-1.5671859776477992</c:v>
                </c:pt>
                <c:pt idx="126">
                  <c:v>-1.5494208279750301</c:v>
                </c:pt>
                <c:pt idx="127">
                  <c:v>-1.5318259028330412</c:v>
                </c:pt>
                <c:pt idx="128">
                  <c:v>-1.5144011617517408</c:v>
                </c:pt>
                <c:pt idx="129">
                  <c:v>-1.4971464693508449</c:v>
                </c:pt>
                <c:pt idx="130">
                  <c:v>-1.4800616010267054</c:v>
                </c:pt>
                <c:pt idx="131">
                  <c:v>-1.4631462483544335</c:v>
                </c:pt>
                <c:pt idx="132">
                  <c:v>-1.4464000242190522</c:v>
                </c:pt>
                <c:pt idx="133">
                  <c:v>-1.4298224676887166</c:v>
                </c:pt>
                <c:pt idx="134">
                  <c:v>-1.4134130486424432</c:v>
                </c:pt>
                <c:pt idx="135">
                  <c:v>-1.3971711721641844</c:v>
                </c:pt>
                <c:pt idx="136">
                  <c:v>-1.3810961827145229</c:v>
                </c:pt>
                <c:pt idx="137">
                  <c:v>-1.3651873680907223</c:v>
                </c:pt>
                <c:pt idx="138">
                  <c:v>-1.3494439631853612</c:v>
                </c:pt>
                <c:pt idx="139">
                  <c:v>-1.3338651535532799</c:v>
                </c:pt>
                <c:pt idx="140">
                  <c:v>-1.318450078796114</c:v>
                </c:pt>
                <c:pt idx="141">
                  <c:v>-1.3031978357732419</c:v>
                </c:pt>
                <c:pt idx="142">
                  <c:v>-1.2881074816475568</c:v>
                </c:pt>
                <c:pt idx="143">
                  <c:v>-1.2731780367740619</c:v>
                </c:pt>
                <c:pt idx="144">
                  <c:v>-1.2584084874389128</c:v>
                </c:pt>
                <c:pt idx="145">
                  <c:v>-1.2437977884561668</c:v>
                </c:pt>
                <c:pt idx="146">
                  <c:v>-1.2293448656291535</c:v>
                </c:pt>
                <c:pt idx="147">
                  <c:v>-1.2150486180830389</c:v>
                </c:pt>
                <c:pt idx="148">
                  <c:v>-1.2009079204748594</c:v>
                </c:pt>
                <c:pt idx="149">
                  <c:v>-1.1869216250869854</c:v>
                </c:pt>
                <c:pt idx="150">
                  <c:v>-1.1730885638096977</c:v>
                </c:pt>
                <c:pt idx="151">
                  <c:v>-1.1594075500182908</c:v>
                </c:pt>
                <c:pt idx="152">
                  <c:v>-1.1458773803498494</c:v>
                </c:pt>
                <c:pt idx="153">
                  <c:v>-1.1324968363845984</c:v>
                </c:pt>
                <c:pt idx="154">
                  <c:v>-1.1192646862365101</c:v>
                </c:pt>
                <c:pt idx="155">
                  <c:v>-1.1061796860575994</c:v>
                </c:pt>
                <c:pt idx="156">
                  <c:v>-1.0932405814601478</c:v>
                </c:pt>
                <c:pt idx="157">
                  <c:v>-1.0804461088608912</c:v>
                </c:pt>
                <c:pt idx="158">
                  <c:v>-1.067794996750993</c:v>
                </c:pt>
                <c:pt idx="159">
                  <c:v>-1.055285966895475</c:v>
                </c:pt>
                <c:pt idx="160">
                  <c:v>-1.0429177354655714</c:v>
                </c:pt>
                <c:pt idx="161">
                  <c:v>-1.0306890141073235</c:v>
                </c:pt>
                <c:pt idx="162">
                  <c:v>-1.0185985109495612</c:v>
                </c:pt>
                <c:pt idx="163">
                  <c:v>-1.0066449315542831</c:v>
                </c:pt>
                <c:pt idx="164">
                  <c:v>-0.99482697981227952</c:v>
                </c:pt>
                <c:pt idx="165">
                  <c:v>-0.98314335878673209</c:v>
                </c:pt>
                <c:pt idx="166">
                  <c:v>-0.97159277150736401</c:v>
                </c:pt>
                <c:pt idx="167">
                  <c:v>-0.96017392171762317</c:v>
                </c:pt>
                <c:pt idx="168">
                  <c:v>-0.94888551457722392</c:v>
                </c:pt>
                <c:pt idx="169">
                  <c:v>-0.93772625732230275</c:v>
                </c:pt>
                <c:pt idx="170">
                  <c:v>-0.92669485988529499</c:v>
                </c:pt>
                <c:pt idx="171">
                  <c:v>-0.91579003547657112</c:v>
                </c:pt>
                <c:pt idx="172">
                  <c:v>-0.90501050112974368</c:v>
                </c:pt>
                <c:pt idx="173">
                  <c:v>-0.89435497821249232</c:v>
                </c:pt>
                <c:pt idx="174">
                  <c:v>-0.88382219290464292</c:v>
                </c:pt>
                <c:pt idx="175">
                  <c:v>-0.87341087664516359</c:v>
                </c:pt>
                <c:pt idx="176">
                  <c:v>-0.86311976654965894</c:v>
                </c:pt>
                <c:pt idx="177">
                  <c:v>-0.85294760579986517</c:v>
                </c:pt>
                <c:pt idx="178">
                  <c:v>-0.84289314400657778</c:v>
                </c:pt>
                <c:pt idx="179">
                  <c:v>-0.83295513754737494</c:v>
                </c:pt>
                <c:pt idx="180">
                  <c:v>-0.82313234988043182</c:v>
                </c:pt>
                <c:pt idx="181">
                  <c:v>-0.81342355183565684</c:v>
                </c:pt>
                <c:pt idx="182">
                  <c:v>-0.80382752188432816</c:v>
                </c:pt>
                <c:pt idx="183">
                  <c:v>-0.79434304638834441</c:v>
                </c:pt>
                <c:pt idx="184">
                  <c:v>-0.78496891983015205</c:v>
                </c:pt>
                <c:pt idx="185">
                  <c:v>-0.77570394502435525</c:v>
                </c:pt>
                <c:pt idx="186">
                  <c:v>-0.76654693331198354</c:v>
                </c:pt>
                <c:pt idx="187">
                  <c:v>-0.75749670473831499</c:v>
                </c:pt>
                <c:pt idx="188">
                  <c:v>-0.74855208821513974</c:v>
                </c:pt>
                <c:pt idx="189">
                  <c:v>-0.73971192166828059</c:v>
                </c:pt>
                <c:pt idx="190">
                  <c:v>-0.73097505217116077</c:v>
                </c:pt>
                <c:pt idx="191">
                  <c:v>-0.722340336065177</c:v>
                </c:pt>
                <c:pt idx="192">
                  <c:v>-0.71380663906757236</c:v>
                </c:pt>
                <c:pt idx="193">
                  <c:v>-0.70537283636750769</c:v>
                </c:pt>
                <c:pt idx="194">
                  <c:v>-0.69703781271095122</c:v>
                </c:pt>
                <c:pt idx="195">
                  <c:v>-0.68880046247502236</c:v>
                </c:pt>
                <c:pt idx="196">
                  <c:v>-0.68065968973235624</c:v>
                </c:pt>
                <c:pt idx="197">
                  <c:v>-0.67261440830604535</c:v>
                </c:pt>
                <c:pt idx="198">
                  <c:v>-0.66466354181569398</c:v>
                </c:pt>
                <c:pt idx="199">
                  <c:v>-0.65680602371507502</c:v>
                </c:pt>
                <c:pt idx="200">
                  <c:v>-0.64904079732186482</c:v>
                </c:pt>
                <c:pt idx="201">
                  <c:v>-0.64136681583991673</c:v>
                </c:pt>
                <c:pt idx="202">
                  <c:v>-0.63378304237449867</c:v>
                </c:pt>
                <c:pt idx="203">
                  <c:v>-0.62628844994089916</c:v>
                </c:pt>
                <c:pt idx="204">
                  <c:v>-0.61888202146679083</c:v>
                </c:pt>
                <c:pt idx="205">
                  <c:v>-0.61156274978873137</c:v>
                </c:pt>
                <c:pt idx="206">
                  <c:v>-0.60432963764313041</c:v>
                </c:pt>
                <c:pt idx="207">
                  <c:v>-0.59718169765204077</c:v>
                </c:pt>
                <c:pt idx="208">
                  <c:v>-0.59011795230406527</c:v>
                </c:pt>
                <c:pt idx="209">
                  <c:v>-0.58313743393069706</c:v>
                </c:pt>
                <c:pt idx="210">
                  <c:v>-0.5762391846783711</c:v>
                </c:pt>
                <c:pt idx="211">
                  <c:v>-0.56942225647649725</c:v>
                </c:pt>
                <c:pt idx="212">
                  <c:v>-0.56268571100173259</c:v>
                </c:pt>
                <c:pt idx="213">
                  <c:v>-0.55602861963874173</c:v>
                </c:pt>
                <c:pt idx="214">
                  <c:v>-0.54945006343766634</c:v>
                </c:pt>
                <c:pt idx="215">
                  <c:v>-0.54294913306853088</c:v>
                </c:pt>
                <c:pt idx="216">
                  <c:v>-0.53652492877279434</c:v>
                </c:pt>
                <c:pt idx="217">
                  <c:v>-0.53017656031224114</c:v>
                </c:pt>
                <c:pt idx="218">
                  <c:v>-0.52390314691539741</c:v>
                </c:pt>
                <c:pt idx="219">
                  <c:v>-0.51770381722165915</c:v>
                </c:pt>
                <c:pt idx="220">
                  <c:v>-0.51157770922329004</c:v>
                </c:pt>
                <c:pt idx="221">
                  <c:v>-0.50552397020545881</c:v>
                </c:pt>
                <c:pt idx="222">
                  <c:v>-0.4995417566844601</c:v>
                </c:pt>
                <c:pt idx="223">
                  <c:v>-0.49363023434426484</c:v>
                </c:pt>
                <c:pt idx="224">
                  <c:v>-0.48778857797153841</c:v>
                </c:pt>
                <c:pt idx="225">
                  <c:v>-0.48201597138925573</c:v>
                </c:pt>
                <c:pt idx="226">
                  <c:v>-0.47631160738902906</c:v>
                </c:pt>
                <c:pt idx="227">
                  <c:v>-0.47067468766227211</c:v>
                </c:pt>
                <c:pt idx="228">
                  <c:v>-0.46510442273030617</c:v>
                </c:pt>
                <c:pt idx="229">
                  <c:v>-0.45960003187350784</c:v>
                </c:pt>
                <c:pt idx="230">
                  <c:v>-0.45416074305960791</c:v>
                </c:pt>
                <c:pt idx="231">
                  <c:v>-0.44878579287121889</c:v>
                </c:pt>
                <c:pt idx="232">
                  <c:v>-0.4434744264326933</c:v>
                </c:pt>
                <c:pt idx="233">
                  <c:v>-0.43822589733638323</c:v>
                </c:pt>
                <c:pt idx="234">
                  <c:v>-0.43303946756838746</c:v>
                </c:pt>
                <c:pt idx="235">
                  <c:v>-0.42791440743385889</c:v>
                </c:pt>
                <c:pt idx="236">
                  <c:v>-0.42284999548193564</c:v>
                </c:pt>
                <c:pt idx="237">
                  <c:v>-0.41784551843037138</c:v>
                </c:pt>
                <c:pt idx="238">
                  <c:v>-0.41290027108992222</c:v>
                </c:pt>
                <c:pt idx="239">
                  <c:v>-0.40801355628854197</c:v>
                </c:pt>
                <c:pt idx="240">
                  <c:v>-0.40318468479545766</c:v>
                </c:pt>
                <c:pt idx="241">
                  <c:v>-0.39841297524515812</c:v>
                </c:pt>
                <c:pt idx="242">
                  <c:v>-0.39369775406136037</c:v>
                </c:pt>
                <c:pt idx="243">
                  <c:v>-0.38903835538098697</c:v>
                </c:pt>
                <c:pt idx="244">
                  <c:v>-0.38443412097821034</c:v>
                </c:pt>
                <c:pt idx="245">
                  <c:v>-0.37988440018859249</c:v>
                </c:pt>
                <c:pt idx="246">
                  <c:v>-0.37538854983336795</c:v>
                </c:pt>
                <c:pt idx="247">
                  <c:v>-0.37094593414389992</c:v>
                </c:pt>
                <c:pt idx="248">
                  <c:v>-0.36655592468634401</c:v>
                </c:pt>
                <c:pt idx="249">
                  <c:v>-0.36221790028655598</c:v>
                </c:pt>
                <c:pt idx="250">
                  <c:v>-0.35793124695526596</c:v>
                </c:pt>
                <c:pt idx="251">
                  <c:v>-0.35369535781355105</c:v>
                </c:pt>
                <c:pt idx="252">
                  <c:v>-0.3495096330186292</c:v>
                </c:pt>
                <c:pt idx="253">
                  <c:v>-0.34537347969000637</c:v>
                </c:pt>
                <c:pt idx="254">
                  <c:v>-0.34128631183598324</c:v>
                </c:pt>
                <c:pt idx="255">
                  <c:v>-0.3372475502805603</c:v>
                </c:pt>
                <c:pt idx="256">
                  <c:v>-0.33325662259074956</c:v>
                </c:pt>
                <c:pt idx="257">
                  <c:v>-0.32931296300431484</c:v>
                </c:pt>
                <c:pt idx="258">
                  <c:v>-0.32541601235795431</c:v>
                </c:pt>
                <c:pt idx="259">
                  <c:v>-0.3215652180159439</c:v>
                </c:pt>
                <c:pt idx="260">
                  <c:v>-0.31776003379926254</c:v>
                </c:pt>
                <c:pt idx="261">
                  <c:v>-0.31399991991518073</c:v>
                </c:pt>
                <c:pt idx="262">
                  <c:v>-0.31028434288738049</c:v>
                </c:pt>
                <c:pt idx="263">
                  <c:v>-0.30661277548655969</c:v>
                </c:pt>
                <c:pt idx="264">
                  <c:v>-0.30298469666157635</c:v>
                </c:pt>
                <c:pt idx="265">
                  <c:v>-0.29939959147109529</c:v>
                </c:pt>
                <c:pt idx="266">
                  <c:v>-0.29585695101580389</c:v>
                </c:pt>
                <c:pt idx="267">
                  <c:v>-0.29235627237115253</c:v>
                </c:pt>
                <c:pt idx="268">
                  <c:v>-0.28889705852065711</c:v>
                </c:pt>
                <c:pt idx="269">
                  <c:v>-0.2854788182897427</c:v>
                </c:pt>
                <c:pt idx="270">
                  <c:v>-0.28210106628017584</c:v>
                </c:pt>
                <c:pt idx="271">
                  <c:v>-0.27876332280504423</c:v>
                </c:pt>
                <c:pt idx="272">
                  <c:v>-0.27546511382432165</c:v>
                </c:pt>
                <c:pt idx="273">
                  <c:v>-0.27220597088098891</c:v>
                </c:pt>
                <c:pt idx="274">
                  <c:v>-0.26898543103775996</c:v>
                </c:pt>
                <c:pt idx="275">
                  <c:v>-0.26580303681436579</c:v>
                </c:pt>
                <c:pt idx="276">
                  <c:v>-0.26265833612543965</c:v>
                </c:pt>
                <c:pt idx="277">
                  <c:v>-0.25955088221895922</c:v>
                </c:pt>
                <c:pt idx="278">
                  <c:v>-0.25648023361530925</c:v>
                </c:pt>
                <c:pt idx="279">
                  <c:v>-0.25344595404690023</c:v>
                </c:pt>
                <c:pt idx="280">
                  <c:v>-0.25044761239839552</c:v>
                </c:pt>
                <c:pt idx="281">
                  <c:v>-0.24748478264749715</c:v>
                </c:pt>
                <c:pt idx="282">
                  <c:v>-0.24455704380634782</c:v>
                </c:pt>
                <c:pt idx="283">
                  <c:v>-0.24166397986350135</c:v>
                </c:pt>
                <c:pt idx="284">
                  <c:v>-0.23880517972647022</c:v>
                </c:pt>
                <c:pt idx="285">
                  <c:v>-0.23598023716487235</c:v>
                </c:pt>
                <c:pt idx="286">
                  <c:v>-0.23318875075414103</c:v>
                </c:pt>
                <c:pt idx="287">
                  <c:v>-0.23043032381983597</c:v>
                </c:pt>
                <c:pt idx="288">
                  <c:v>-0.22770456438250358</c:v>
                </c:pt>
                <c:pt idx="289">
                  <c:v>-0.22501108510313411</c:v>
                </c:pt>
                <c:pt idx="290">
                  <c:v>-0.22234950322917527</c:v>
                </c:pt>
                <c:pt idx="291">
                  <c:v>-0.2197194405411329</c:v>
                </c:pt>
                <c:pt idx="292">
                  <c:v>-0.21712052329971621</c:v>
                </c:pt>
                <c:pt idx="293">
                  <c:v>-0.21455238219356368</c:v>
                </c:pt>
                <c:pt idx="294">
                  <c:v>-0.21201465228751665</c:v>
                </c:pt>
                <c:pt idx="295">
                  <c:v>-0.20950697297146631</c:v>
                </c:pt>
                <c:pt idx="296">
                  <c:v>-0.20702898790973315</c:v>
                </c:pt>
                <c:pt idx="297">
                  <c:v>-0.20458034499101266</c:v>
                </c:pt>
                <c:pt idx="298">
                  <c:v>-0.2021606962788558</c:v>
                </c:pt>
                <c:pt idx="299">
                  <c:v>-0.19976969796270677</c:v>
                </c:pt>
                <c:pt idx="300">
                  <c:v>-0.19740701030946142</c:v>
                </c:pt>
                <c:pt idx="301">
                  <c:v>-0.19507229761557157</c:v>
                </c:pt>
                <c:pt idx="302">
                  <c:v>-0.19276522815967415</c:v>
                </c:pt>
                <c:pt idx="303">
                  <c:v>-0.19048547415575848</c:v>
                </c:pt>
                <c:pt idx="304">
                  <c:v>-0.18823271170683656</c:v>
                </c:pt>
                <c:pt idx="305">
                  <c:v>-0.18600662075914789</c:v>
                </c:pt>
                <c:pt idx="306">
                  <c:v>-0.18380688505686582</c:v>
                </c:pt>
                <c:pt idx="307">
                  <c:v>-0.18163319209733023</c:v>
                </c:pt>
                <c:pt idx="308">
                  <c:v>-0.17948523308676384</c:v>
                </c:pt>
                <c:pt idx="309">
                  <c:v>-0.17736270289650433</c:v>
                </c:pt>
                <c:pt idx="310">
                  <c:v>-0.17526530001972784</c:v>
                </c:pt>
                <c:pt idx="311">
                  <c:v>-0.1731927265286641</c:v>
                </c:pt>
                <c:pt idx="312">
                  <c:v>-0.17114468803229957</c:v>
                </c:pt>
                <c:pt idx="313">
                  <c:v>-0.1691208936345624</c:v>
                </c:pt>
                <c:pt idx="314">
                  <c:v>-0.16712105589298695</c:v>
                </c:pt>
                <c:pt idx="315">
                  <c:v>-0.16514489077785091</c:v>
                </c:pt>
                <c:pt idx="316">
                  <c:v>-0.16319211763178218</c:v>
                </c:pt>
                <c:pt idx="317">
                  <c:v>-0.16126245912982987</c:v>
                </c:pt>
                <c:pt idx="318">
                  <c:v>-0.15935564123999632</c:v>
                </c:pt>
                <c:pt idx="319">
                  <c:v>-0.15747139318422376</c:v>
                </c:pt>
                <c:pt idx="320">
                  <c:v>-0.15560944739983246</c:v>
                </c:pt>
                <c:pt idx="321">
                  <c:v>-0.15376953950140512</c:v>
                </c:pt>
                <c:pt idx="322">
                  <c:v>-0.15195140824311362</c:v>
                </c:pt>
                <c:pt idx="323">
                  <c:v>-0.15015479548148283</c:v>
                </c:pt>
                <c:pt idx="324">
                  <c:v>-0.14837944613858756</c:v>
                </c:pt>
                <c:pt idx="325">
                  <c:v>-0.14662510816567789</c:v>
                </c:pt>
                <c:pt idx="326">
                  <c:v>-0.14489153250722847</c:v>
                </c:pt>
                <c:pt idx="327">
                  <c:v>-0.1431784730654086</c:v>
                </c:pt>
                <c:pt idx="328">
                  <c:v>-0.14148568666496386</c:v>
                </c:pt>
                <c:pt idx="329">
                  <c:v>-0.13981293301851377</c:v>
                </c:pt>
                <c:pt idx="330">
                  <c:v>-0.138159974692251</c:v>
                </c:pt>
                <c:pt idx="331">
                  <c:v>-0.13652657707204524</c:v>
                </c:pt>
                <c:pt idx="332">
                  <c:v>-0.1349125083299437</c:v>
                </c:pt>
                <c:pt idx="333">
                  <c:v>-0.13331753939106597</c:v>
                </c:pt>
                <c:pt idx="334">
                  <c:v>-0.13174144390088549</c:v>
                </c:pt>
                <c:pt idx="335">
                  <c:v>-0.13018399819289955</c:v>
                </c:pt>
                <c:pt idx="336">
                  <c:v>-0.12864498125667631</c:v>
                </c:pt>
                <c:pt idx="337">
                  <c:v>-0.12712417470627993</c:v>
                </c:pt>
                <c:pt idx="338">
                  <c:v>-0.12562136274906807</c:v>
                </c:pt>
                <c:pt idx="339">
                  <c:v>-0.12413633215485663</c:v>
                </c:pt>
                <c:pt idx="340">
                  <c:v>-0.12266887222544896</c:v>
                </c:pt>
                <c:pt idx="341">
                  <c:v>-0.12121877476452461</c:v>
                </c:pt>
                <c:pt idx="342">
                  <c:v>-0.11978583404788452</c:v>
                </c:pt>
                <c:pt idx="343">
                  <c:v>-0.11836984679404733</c:v>
                </c:pt>
                <c:pt idx="344">
                  <c:v>-0.11697061213519412</c:v>
                </c:pt>
                <c:pt idx="345">
                  <c:v>-0.11558793158845664</c:v>
                </c:pt>
                <c:pt idx="346">
                  <c:v>-0.11422160902754601</c:v>
                </c:pt>
                <c:pt idx="347">
                  <c:v>-0.11287145065471729</c:v>
                </c:pt>
                <c:pt idx="348">
                  <c:v>-0.11153726497306643</c:v>
                </c:pt>
                <c:pt idx="349">
                  <c:v>-0.11021886275915566</c:v>
                </c:pt>
                <c:pt idx="350">
                  <c:v>-0.1089160570359639</c:v>
                </c:pt>
                <c:pt idx="351">
                  <c:v>-0.10762866304615794</c:v>
                </c:pt>
                <c:pt idx="352">
                  <c:v>-0.10635649822568105</c:v>
                </c:pt>
                <c:pt idx="353">
                  <c:v>-0.10509938217765519</c:v>
                </c:pt>
                <c:pt idx="354">
                  <c:v>-0.10385713664659378</c:v>
                </c:pt>
                <c:pt idx="355">
                  <c:v>-0.1026295854929193</c:v>
                </c:pt>
                <c:pt idx="356">
                  <c:v>-0.10141655466778673</c:v>
                </c:pt>
                <c:pt idx="357">
                  <c:v>-0.10021787218820308</c:v>
                </c:pt>
                <c:pt idx="358">
                  <c:v>-9.9033368112445203E-2</c:v>
                </c:pt>
                <c:pt idx="359">
                  <c:v>-9.7862874515768888E-2</c:v>
                </c:pt>
                <c:pt idx="360">
                  <c:v>-9.6706225466408141E-2</c:v>
                </c:pt>
                <c:pt idx="361">
                  <c:v>-9.5563257001857638E-2</c:v>
                </c:pt>
                <c:pt idx="362">
                  <c:v>-9.4433807105441442E-2</c:v>
                </c:pt>
                <c:pt idx="363">
                  <c:v>-9.3317715683156957E-2</c:v>
                </c:pt>
                <c:pt idx="364">
                  <c:v>-9.2214824540796408E-2</c:v>
                </c:pt>
                <c:pt idx="365">
                  <c:v>-9.1124977361341619E-2</c:v>
                </c:pt>
                <c:pt idx="366">
                  <c:v>-9.004801968262606E-2</c:v>
                </c:pt>
                <c:pt idx="367">
                  <c:v>-8.8983798875264614E-2</c:v>
                </c:pt>
                <c:pt idx="368">
                  <c:v>-8.7932164120845882E-2</c:v>
                </c:pt>
                <c:pt idx="369">
                  <c:v>-8.6892966390384116E-2</c:v>
                </c:pt>
                <c:pt idx="370">
                  <c:v>-8.5866058423028621E-2</c:v>
                </c:pt>
                <c:pt idx="371">
                  <c:v>-8.4851294705026434E-2</c:v>
                </c:pt>
                <c:pt idx="372">
                  <c:v>-8.3848531448936031E-2</c:v>
                </c:pt>
                <c:pt idx="373">
                  <c:v>-8.2857626573088788E-2</c:v>
                </c:pt>
                <c:pt idx="374">
                  <c:v>-8.1878439681295573E-2</c:v>
                </c:pt>
                <c:pt idx="375">
                  <c:v>-8.0910832042795214E-2</c:v>
                </c:pt>
                <c:pt idx="376">
                  <c:v>-7.9954666572441976E-2</c:v>
                </c:pt>
                <c:pt idx="377">
                  <c:v>-7.9009807811129679E-2</c:v>
                </c:pt>
                <c:pt idx="378">
                  <c:v>-7.8076121906448914E-2</c:v>
                </c:pt>
                <c:pt idx="379">
                  <c:v>-7.7153476593575424E-2</c:v>
                </c:pt>
                <c:pt idx="380">
                  <c:v>-7.6241741176386171E-2</c:v>
                </c:pt>
                <c:pt idx="381">
                  <c:v>-7.5340786508801091E-2</c:v>
                </c:pt>
                <c:pt idx="382">
                  <c:v>-7.4450484976346279E-2</c:v>
                </c:pt>
                <c:pt idx="383">
                  <c:v>-7.3570710477939338E-2</c:v>
                </c:pt>
                <c:pt idx="384">
                  <c:v>-7.2701338407889629E-2</c:v>
                </c:pt>
                <c:pt idx="385">
                  <c:v>-7.1842245638114824E-2</c:v>
                </c:pt>
                <c:pt idx="386">
                  <c:v>-7.0993310500569173E-2</c:v>
                </c:pt>
                <c:pt idx="387">
                  <c:v>-7.0154412769881908E-2</c:v>
                </c:pt>
                <c:pt idx="388">
                  <c:v>-6.9325433646201209E-2</c:v>
                </c:pt>
                <c:pt idx="389">
                  <c:v>-6.8506255738245245E-2</c:v>
                </c:pt>
                <c:pt idx="390">
                  <c:v>-6.7696763046554087E-2</c:v>
                </c:pt>
                <c:pt idx="391">
                  <c:v>-6.6896840946940594E-2</c:v>
                </c:pt>
                <c:pt idx="392">
                  <c:v>-6.6106376174141224E-2</c:v>
                </c:pt>
                <c:pt idx="393">
                  <c:v>-6.532525680565951E-2</c:v>
                </c:pt>
                <c:pt idx="394">
                  <c:v>-6.4553372245803681E-2</c:v>
                </c:pt>
                <c:pt idx="395">
                  <c:v>-6.3790613209914318E-2</c:v>
                </c:pt>
                <c:pt idx="396">
                  <c:v>-6.3036871708780223E-2</c:v>
                </c:pt>
                <c:pt idx="397">
                  <c:v>-6.2292041033240278E-2</c:v>
                </c:pt>
                <c:pt idx="398">
                  <c:v>-6.1556015738968906E-2</c:v>
                </c:pt>
                <c:pt idx="399">
                  <c:v>-6.0828691631443284E-2</c:v>
                </c:pt>
                <c:pt idx="400">
                  <c:v>-6.0109965751089504E-2</c:v>
                </c:pt>
                <c:pt idx="401">
                  <c:v>-5.9399736358606486E-2</c:v>
                </c:pt>
                <c:pt idx="402">
                  <c:v>-5.8697902920464472E-2</c:v>
                </c:pt>
                <c:pt idx="403">
                  <c:v>-5.8004366094576779E-2</c:v>
                </c:pt>
                <c:pt idx="404">
                  <c:v>-5.7319027716142397E-2</c:v>
                </c:pt>
                <c:pt idx="405">
                  <c:v>-5.6641790783657442E-2</c:v>
                </c:pt>
                <c:pt idx="406">
                  <c:v>-5.5972559445093523E-2</c:v>
                </c:pt>
                <c:pt idx="407">
                  <c:v>-5.5311238984240861E-2</c:v>
                </c:pt>
                <c:pt idx="408">
                  <c:v>-5.4657735807214648E-2</c:v>
                </c:pt>
                <c:pt idx="409">
                  <c:v>-5.4011957429121293E-2</c:v>
                </c:pt>
                <c:pt idx="410">
                  <c:v>-5.3373812460885538E-2</c:v>
                </c:pt>
                <c:pt idx="411">
                  <c:v>-5.2743210596232673E-2</c:v>
                </c:pt>
                <c:pt idx="412">
                  <c:v>-5.2120062598827094E-2</c:v>
                </c:pt>
                <c:pt idx="413">
                  <c:v>-5.1504280289564233E-2</c:v>
                </c:pt>
                <c:pt idx="414">
                  <c:v>-5.0895776534013545E-2</c:v>
                </c:pt>
                <c:pt idx="415">
                  <c:v>-5.029446523001152E-2</c:v>
                </c:pt>
                <c:pt idx="416">
                  <c:v>-4.9700261295402462E-2</c:v>
                </c:pt>
                <c:pt idx="417">
                  <c:v>-4.9113080655925734E-2</c:v>
                </c:pt>
                <c:pt idx="418">
                  <c:v>-4.8532840233246624E-2</c:v>
                </c:pt>
                <c:pt idx="419">
                  <c:v>-4.7959457933131076E-2</c:v>
                </c:pt>
                <c:pt idx="420">
                  <c:v>-4.7392852633760182E-2</c:v>
                </c:pt>
                <c:pt idx="421">
                  <c:v>-4.6832944174184703E-2</c:v>
                </c:pt>
                <c:pt idx="422">
                  <c:v>-4.627965334291697E-2</c:v>
                </c:pt>
                <c:pt idx="423">
                  <c:v>-4.5732901866658682E-2</c:v>
                </c:pt>
                <c:pt idx="424">
                  <c:v>-4.5192612399162994E-2</c:v>
                </c:pt>
                <c:pt idx="425">
                  <c:v>-4.4658708510229642E-2</c:v>
                </c:pt>
                <c:pt idx="426">
                  <c:v>-4.4131114674830808E-2</c:v>
                </c:pt>
                <c:pt idx="427">
                  <c:v>-4.3609756262366718E-2</c:v>
                </c:pt>
                <c:pt idx="428">
                  <c:v>-4.3094559526049264E-2</c:v>
                </c:pt>
                <c:pt idx="429">
                  <c:v>-4.258545159241206E-2</c:v>
                </c:pt>
                <c:pt idx="430">
                  <c:v>-4.2082360450945475E-2</c:v>
                </c:pt>
                <c:pt idx="431">
                  <c:v>-4.1585214943855156E-2</c:v>
                </c:pt>
                <c:pt idx="432">
                  <c:v>-4.1093944755942365E-2</c:v>
                </c:pt>
                <c:pt idx="433">
                  <c:v>-4.0608480404605192E-2</c:v>
                </c:pt>
                <c:pt idx="434">
                  <c:v>-4.0128753229958528E-2</c:v>
                </c:pt>
                <c:pt idx="435">
                  <c:v>-3.9654695385071791E-2</c:v>
                </c:pt>
                <c:pt idx="436">
                  <c:v>-3.9186239826322938E-2</c:v>
                </c:pt>
                <c:pt idx="437">
                  <c:v>-3.8723320303867409E-2</c:v>
                </c:pt>
                <c:pt idx="438">
                  <c:v>-3.8265871352220343E-2</c:v>
                </c:pt>
                <c:pt idx="439">
                  <c:v>-3.7813828280950916E-2</c:v>
                </c:pt>
                <c:pt idx="440">
                  <c:v>-3.7367127165487998E-2</c:v>
                </c:pt>
                <c:pt idx="441">
                  <c:v>-3.6925704838034402E-2</c:v>
                </c:pt>
                <c:pt idx="442">
                  <c:v>-3.6489498878589967E-2</c:v>
                </c:pt>
                <c:pt idx="443">
                  <c:v>-3.6058447606081241E-2</c:v>
                </c:pt>
                <c:pt idx="444">
                  <c:v>-3.5632490069596581E-2</c:v>
                </c:pt>
                <c:pt idx="445">
                  <c:v>-3.5211566039725938E-2</c:v>
                </c:pt>
                <c:pt idx="446">
                  <c:v>-3.4795616000003561E-2</c:v>
                </c:pt>
                <c:pt idx="447">
                  <c:v>-3.4384581138452185E-2</c:v>
                </c:pt>
                <c:pt idx="448">
                  <c:v>-3.3978403339228268E-2</c:v>
                </c:pt>
                <c:pt idx="449">
                  <c:v>-3.357702517436658E-2</c:v>
                </c:pt>
                <c:pt idx="450">
                  <c:v>-3.318038989562281E-2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0.60309760752190655</c:v>
                </c:pt>
                <c:pt idx="1">
                  <c:v>0.33517458585301796</c:v>
                </c:pt>
                <c:pt idx="2">
                  <c:v>7.9281380183537919E-2</c:v>
                </c:pt>
                <c:pt idx="3">
                  <c:v>-0.1650297308483708</c:v>
                </c:pt>
                <c:pt idx="4">
                  <c:v>-0.39819051742114908</c:v>
                </c:pt>
                <c:pt idx="5">
                  <c:v>-0.62061736406291779</c:v>
                </c:pt>
                <c:pt idx="6">
                  <c:v>-0.83271181493945257</c:v>
                </c:pt>
                <c:pt idx="7">
                  <c:v>-1.0348610996341172</c:v>
                </c:pt>
                <c:pt idx="8">
                  <c:v>-1.2274386401295203</c:v>
                </c:pt>
                <c:pt idx="9">
                  <c:v>-1.4108045396745155</c:v>
                </c:pt>
                <c:pt idx="10">
                  <c:v>-1.585306054194227</c:v>
                </c:pt>
                <c:pt idx="11">
                  <c:v>-1.7512780468770934</c:v>
                </c:pt>
                <c:pt idx="12">
                  <c:v>-1.9090434265485996</c:v>
                </c:pt>
                <c:pt idx="13">
                  <c:v>-2.0589135704195858</c:v>
                </c:pt>
                <c:pt idx="14">
                  <c:v>-2.2011887317746091</c:v>
                </c:pt>
                <c:pt idx="15">
                  <c:v>-2.3361584331453145</c:v>
                </c:pt>
                <c:pt idx="16">
                  <c:v>-2.4641018454935564</c:v>
                </c:pt>
                <c:pt idx="17">
                  <c:v>-2.5852881539095067</c:v>
                </c:pt>
                <c:pt idx="18">
                  <c:v>-2.6999769103116398</c:v>
                </c:pt>
                <c:pt idx="19">
                  <c:v>-2.8084183736171715</c:v>
                </c:pt>
                <c:pt idx="20">
                  <c:v>-2.9108538378347673</c:v>
                </c:pt>
                <c:pt idx="21">
                  <c:v>-3.0075159485141816</c:v>
                </c:pt>
                <c:pt idx="22">
                  <c:v>-3.0986290079720327</c:v>
                </c:pt>
                <c:pt idx="23">
                  <c:v>-3.1844092696971789</c:v>
                </c:pt>
                <c:pt idx="24">
                  <c:v>-3.2650652223245507</c:v>
                </c:pt>
                <c:pt idx="25">
                  <c:v>-3.340797863551968</c:v>
                </c:pt>
                <c:pt idx="26">
                  <c:v>-3.4118009643608254</c:v>
                </c:pt>
                <c:pt idx="27">
                  <c:v>-3.4782613238883169</c:v>
                </c:pt>
                <c:pt idx="28">
                  <c:v>-3.5403590152861062</c:v>
                </c:pt>
                <c:pt idx="29">
                  <c:v>-3.5982676228882369</c:v>
                </c:pt>
                <c:pt idx="30">
                  <c:v>-3.6521544709992169</c:v>
                </c:pt>
                <c:pt idx="31">
                  <c:v>-3.702180844601938</c:v>
                </c:pt>
                <c:pt idx="32">
                  <c:v>-3.7485022022741417</c:v>
                </c:pt>
                <c:pt idx="33">
                  <c:v>-3.7912683815916632</c:v>
                </c:pt>
                <c:pt idx="34">
                  <c:v>-3.8306237972865929</c:v>
                </c:pt>
                <c:pt idx="35">
                  <c:v>-3.8667076324187106</c:v>
                </c:pt>
                <c:pt idx="36">
                  <c:v>-3.8996540228092167</c:v>
                </c:pt>
                <c:pt idx="37">
                  <c:v>-3.9295922349767469</c:v>
                </c:pt>
                <c:pt idx="38">
                  <c:v>-3.9566468378069426</c:v>
                </c:pt>
                <c:pt idx="39">
                  <c:v>-3.9809378681785281</c:v>
                </c:pt>
                <c:pt idx="40">
                  <c:v>-4.0025809907607108</c:v>
                </c:pt>
                <c:pt idx="41">
                  <c:v>-4.0216876521890459</c:v>
                </c:pt>
                <c:pt idx="42">
                  <c:v>-4.0383652298193535</c:v>
                </c:pt>
                <c:pt idx="43">
                  <c:v>-4.0527171752521101</c:v>
                </c:pt>
                <c:pt idx="44">
                  <c:v>-4.0648431528128146</c:v>
                </c:pt>
                <c:pt idx="45">
                  <c:v>-4.0748391731670921</c:v>
                </c:pt>
                <c:pt idx="46">
                  <c:v>-4.0827977222429546</c:v>
                </c:pt>
                <c:pt idx="47">
                  <c:v>-4.0888078856263235</c:v>
                </c:pt>
                <c:pt idx="48">
                  <c:v>-4.0929554685900573</c:v>
                </c:pt>
                <c:pt idx="49">
                  <c:v>-4.0953231119108997</c:v>
                </c:pt>
                <c:pt idx="50">
                  <c:v>-4.0959904036232508</c:v>
                </c:pt>
                <c:pt idx="51">
                  <c:v>-4.0950339868533359</c:v>
                </c:pt>
                <c:pt idx="52">
                  <c:v>-4.0925276638721666</c:v>
                </c:pt>
                <c:pt idx="53">
                  <c:v>-4.088542496500768</c:v>
                </c:pt>
                <c:pt idx="54">
                  <c:v>-4.0831469029963587</c:v>
                </c:pt>
                <c:pt idx="55">
                  <c:v>-4.0764067515435496</c:v>
                </c:pt>
                <c:pt idx="56">
                  <c:v>-4.0683854504702213</c:v>
                </c:pt>
                <c:pt idx="57">
                  <c:v>-4.0591440353034773</c:v>
                </c:pt>
                <c:pt idx="58">
                  <c:v>-4.0487412527768809</c:v>
                </c:pt>
                <c:pt idx="59">
                  <c:v>-4.0372336418963259</c:v>
                </c:pt>
                <c:pt idx="60">
                  <c:v>-4.0246756121679699</c:v>
                </c:pt>
                <c:pt idx="61">
                  <c:v>-4.011119519088032</c:v>
                </c:pt>
                <c:pt idx="62">
                  <c:v>-3.9966157369906865</c:v>
                </c:pt>
                <c:pt idx="63">
                  <c:v>-3.9812127293468595</c:v>
                </c:pt>
                <c:pt idx="64">
                  <c:v>-3.9649571166034319</c:v>
                </c:pt>
                <c:pt idx="65">
                  <c:v>-3.9478937416492093</c:v>
                </c:pt>
                <c:pt idx="66">
                  <c:v>-3.9300657329908883</c:v>
                </c:pt>
                <c:pt idx="67">
                  <c:v>-3.9115145657193628</c:v>
                </c:pt>
                <c:pt idx="68">
                  <c:v>-3.8922801203438171</c:v>
                </c:pt>
                <c:pt idx="69">
                  <c:v>-3.8724007395683397</c:v>
                </c:pt>
                <c:pt idx="70">
                  <c:v>-3.8519132830831269</c:v>
                </c:pt>
                <c:pt idx="71">
                  <c:v>-3.830853180439791</c:v>
                </c:pt>
                <c:pt idx="72">
                  <c:v>-3.80925448207786</c:v>
                </c:pt>
                <c:pt idx="73">
                  <c:v>-3.7871499085671401</c:v>
                </c:pt>
                <c:pt idx="74">
                  <c:v>-3.7645708981283659</c:v>
                </c:pt>
                <c:pt idx="75">
                  <c:v>-3.7415476524923257</c:v>
                </c:pt>
                <c:pt idx="76">
                  <c:v>-3.7181091811555662</c:v>
                </c:pt>
                <c:pt idx="77">
                  <c:v>-3.6942833440886806</c:v>
                </c:pt>
                <c:pt idx="78">
                  <c:v>-3.6700968929512485</c:v>
                </c:pt>
                <c:pt idx="79">
                  <c:v>-3.6455755108655943</c:v>
                </c:pt>
                <c:pt idx="80">
                  <c:v>-3.6207438507996446</c:v>
                </c:pt>
                <c:pt idx="81">
                  <c:v>-3.5956255726074597</c:v>
                </c:pt>
                <c:pt idx="82">
                  <c:v>-3.5702433787742529</c:v>
                </c:pt>
                <c:pt idx="83">
                  <c:v>-3.5446190489111098</c:v>
                </c:pt>
                <c:pt idx="84">
                  <c:v>-3.5187734730429807</c:v>
                </c:pt>
                <c:pt idx="85">
                  <c:v>-3.4927266837320312</c:v>
                </c:pt>
                <c:pt idx="86">
                  <c:v>-3.4664978870769598</c:v>
                </c:pt>
                <c:pt idx="87">
                  <c:v>-3.4401054926274046</c:v>
                </c:pt>
                <c:pt idx="88">
                  <c:v>-3.4135671422512823</c:v>
                </c:pt>
                <c:pt idx="89">
                  <c:v>-3.3868997379914965</c:v>
                </c:pt>
                <c:pt idx="90">
                  <c:v>-3.3601194689472198</c:v>
                </c:pt>
                <c:pt idx="91">
                  <c:v>-3.3332418372136949</c:v>
                </c:pt>
                <c:pt idx="92">
                  <c:v>-3.3062816829133483</c:v>
                </c:pt>
                <c:pt idx="93">
                  <c:v>-3.2792532083498096</c:v>
                </c:pt>
                <c:pt idx="94">
                  <c:v>-3.2521700013153709</c:v>
                </c:pt>
                <c:pt idx="95">
                  <c:v>-3.2250450575813292</c:v>
                </c:pt>
                <c:pt idx="96">
                  <c:v>-3.1978908025996318</c:v>
                </c:pt>
                <c:pt idx="97">
                  <c:v>-3.1707191124432565</c:v>
                </c:pt>
                <c:pt idx="98">
                  <c:v>-3.1435413340117764</c:v>
                </c:pt>
                <c:pt idx="99">
                  <c:v>-3.1163683045276827</c:v>
                </c:pt>
                <c:pt idx="100">
                  <c:v>-3.0892103703480949</c:v>
                </c:pt>
                <c:pt idx="101">
                  <c:v>-3.0620774051156614</c:v>
                </c:pt>
                <c:pt idx="102">
                  <c:v>-3.0349788272716118</c:v>
                </c:pt>
                <c:pt idx="103">
                  <c:v>-3.0079236169531303</c:v>
                </c:pt>
                <c:pt idx="104">
                  <c:v>-2.9809203322964222</c:v>
                </c:pt>
                <c:pt idx="105">
                  <c:v>-2.9539771251661429</c:v>
                </c:pt>
                <c:pt idx="106">
                  <c:v>-2.9271017563310995</c:v>
                </c:pt>
                <c:pt idx="107">
                  <c:v>-2.9003016101054655</c:v>
                </c:pt>
                <c:pt idx="108">
                  <c:v>-2.8735837084740661</c:v>
                </c:pt>
                <c:pt idx="109">
                  <c:v>-2.8469547247196574</c:v>
                </c:pt>
                <c:pt idx="110">
                  <c:v>-2.8204209965694922</c:v>
                </c:pt>
                <c:pt idx="111">
                  <c:v>-2.7939885388778727</c:v>
                </c:pt>
                <c:pt idx="112">
                  <c:v>-2.7676630558607784</c:v>
                </c:pt>
                <c:pt idx="113">
                  <c:v>-2.7414499528981628</c:v>
                </c:pt>
                <c:pt idx="114">
                  <c:v>-2.7153543479188964</c:v>
                </c:pt>
                <c:pt idx="115">
                  <c:v>-2.6893810823828668</c:v>
                </c:pt>
                <c:pt idx="116">
                  <c:v>-2.6635347318742242</c:v>
                </c:pt>
                <c:pt idx="117">
                  <c:v>-2.6378196163192578</c:v>
                </c:pt>
                <c:pt idx="118">
                  <c:v>-2.6122398098419701</c:v>
                </c:pt>
                <c:pt idx="119">
                  <c:v>-2.586799150269897</c:v>
                </c:pt>
                <c:pt idx="120">
                  <c:v>-2.5615012483023532</c:v>
                </c:pt>
                <c:pt idx="121">
                  <c:v>-2.5363494963527922</c:v>
                </c:pt>
                <c:pt idx="122">
                  <c:v>-2.5113470770766382</c:v>
                </c:pt>
                <c:pt idx="123">
                  <c:v>-2.4864969715954857</c:v>
                </c:pt>
                <c:pt idx="124">
                  <c:v>-2.4618019674282334</c:v>
                </c:pt>
                <c:pt idx="125">
                  <c:v>-2.437264666139328</c:v>
                </c:pt>
                <c:pt idx="126">
                  <c:v>-2.4128874907139424</c:v>
                </c:pt>
                <c:pt idx="127">
                  <c:v>-2.388672692669596</c:v>
                </c:pt>
                <c:pt idx="128">
                  <c:v>-2.364622358913361</c:v>
                </c:pt>
                <c:pt idx="129">
                  <c:v>-2.3407384183535029</c:v>
                </c:pt>
                <c:pt idx="130">
                  <c:v>-2.3170226482741061</c:v>
                </c:pt>
                <c:pt idx="131">
                  <c:v>-2.2934766804809024</c:v>
                </c:pt>
                <c:pt idx="132">
                  <c:v>-2.2701020072262885</c:v>
                </c:pt>
                <c:pt idx="133">
                  <c:v>-2.2468999869211941</c:v>
                </c:pt>
                <c:pt idx="134">
                  <c:v>-2.223871849641228</c:v>
                </c:pt>
                <c:pt idx="135">
                  <c:v>-2.2010187024342565</c:v>
                </c:pt>
                <c:pt idx="136">
                  <c:v>-2.1783415344363362</c:v>
                </c:pt>
                <c:pt idx="137">
                  <c:v>-2.1558412218026608</c:v>
                </c:pt>
                <c:pt idx="138">
                  <c:v>-2.1335185324599806</c:v>
                </c:pt>
                <c:pt idx="139">
                  <c:v>-2.1113741306867042</c:v>
                </c:pt>
                <c:pt idx="140">
                  <c:v>-2.0894085815266945</c:v>
                </c:pt>
                <c:pt idx="141">
                  <c:v>-2.0676223550425497</c:v>
                </c:pt>
                <c:pt idx="142">
                  <c:v>-2.0460158304139804</c:v>
                </c:pt>
                <c:pt idx="143">
                  <c:v>-2.024589299886677</c:v>
                </c:pt>
                <c:pt idx="144">
                  <c:v>-2.0033429725768777</c:v>
                </c:pt>
                <c:pt idx="145">
                  <c:v>-1.9822769781366991</c:v>
                </c:pt>
                <c:pt idx="146">
                  <c:v>-1.961391370285072</c:v>
                </c:pt>
                <c:pt idx="147">
                  <c:v>-1.9406861302089813</c:v>
                </c:pt>
                <c:pt idx="148">
                  <c:v>-1.9201611698395544</c:v>
                </c:pt>
                <c:pt idx="149">
                  <c:v>-1.899816335007362</c:v>
                </c:pt>
                <c:pt idx="150">
                  <c:v>-1.8796514084811657</c:v>
                </c:pt>
                <c:pt idx="151">
                  <c:v>-1.8596661128941878</c:v>
                </c:pt>
                <c:pt idx="152">
                  <c:v>-1.8398601135618484</c:v>
                </c:pt>
                <c:pt idx="153">
                  <c:v>-1.8202330211947637</c:v>
                </c:pt>
                <c:pt idx="154">
                  <c:v>-1.8007843945106825</c:v>
                </c:pt>
                <c:pt idx="155">
                  <c:v>-1.7815137427489125</c:v>
                </c:pt>
                <c:pt idx="156">
                  <c:v>-1.7624205280906438</c:v>
                </c:pt>
                <c:pt idx="157">
                  <c:v>-1.7435041679884911</c:v>
                </c:pt>
                <c:pt idx="158">
                  <c:v>-1.7247640374084261</c:v>
                </c:pt>
                <c:pt idx="159">
                  <c:v>-1.7061994709872013</c:v>
                </c:pt>
                <c:pt idx="160">
                  <c:v>-1.6878097651082205</c:v>
                </c:pt>
                <c:pt idx="161">
                  <c:v>-1.6695941798987399</c:v>
                </c:pt>
                <c:pt idx="162">
                  <c:v>-1.6515519411511641</c:v>
                </c:pt>
                <c:pt idx="163">
                  <c:v>-1.6336822421711163</c:v>
                </c:pt>
                <c:pt idx="164">
                  <c:v>-1.6159842455548676</c:v>
                </c:pt>
                <c:pt idx="165">
                  <c:v>-1.5984570848986155</c:v>
                </c:pt>
                <c:pt idx="166">
                  <c:v>-1.5810998664420244</c:v>
                </c:pt>
                <c:pt idx="167">
                  <c:v>-1.5639116706483571</c:v>
                </c:pt>
                <c:pt idx="168">
                  <c:v>-1.546891553723422</c:v>
                </c:pt>
                <c:pt idx="169">
                  <c:v>-1.5300385490755335</c:v>
                </c:pt>
                <c:pt idx="170">
                  <c:v>-1.5133516687185526</c:v>
                </c:pt>
                <c:pt idx="171">
                  <c:v>-1.4968299046200428</c:v>
                </c:pt>
                <c:pt idx="172">
                  <c:v>-1.4804722299964774</c:v>
                </c:pt>
                <c:pt idx="173">
                  <c:v>-1.4642776005573983</c:v>
                </c:pt>
                <c:pt idx="174">
                  <c:v>-1.448244955700329</c:v>
                </c:pt>
                <c:pt idx="175">
                  <c:v>-1.4323732196582035</c:v>
                </c:pt>
                <c:pt idx="176">
                  <c:v>-1.4166613026010024</c:v>
                </c:pt>
                <c:pt idx="177">
                  <c:v>-1.4011081016932343</c:v>
                </c:pt>
                <c:pt idx="178">
                  <c:v>-1.3857125021088377</c:v>
                </c:pt>
                <c:pt idx="179">
                  <c:v>-1.3704733780050271</c:v>
                </c:pt>
                <c:pt idx="180">
                  <c:v>-1.3553895934565643</c:v>
                </c:pt>
                <c:pt idx="181">
                  <c:v>-1.3404600033518552</c:v>
                </c:pt>
                <c:pt idx="182">
                  <c:v>-1.3256834542522631</c:v>
                </c:pt>
                <c:pt idx="183">
                  <c:v>-1.3110587852159536</c:v>
                </c:pt>
                <c:pt idx="184">
                  <c:v>-1.2965848285875474</c:v>
                </c:pt>
                <c:pt idx="185">
                  <c:v>-1.2822604107548099</c:v>
                </c:pt>
                <c:pt idx="186">
                  <c:v>-1.2680843528735859</c:v>
                </c:pt>
                <c:pt idx="187">
                  <c:v>-1.2540554715621046</c:v>
                </c:pt>
                <c:pt idx="188">
                  <c:v>-1.2401725795657872</c:v>
                </c:pt>
                <c:pt idx="189">
                  <c:v>-1.2264344863936056</c:v>
                </c:pt>
                <c:pt idx="190">
                  <c:v>-1.2128399989270413</c:v>
                </c:pt>
                <c:pt idx="191">
                  <c:v>-1.1993879220026407</c:v>
                </c:pt>
                <c:pt idx="192">
                  <c:v>-1.1860770589691174</c:v>
                </c:pt>
                <c:pt idx="193">
                  <c:v>-1.1729062122199538</c:v>
                </c:pt>
                <c:pt idx="194">
                  <c:v>-1.1598741837023663</c:v>
                </c:pt>
                <c:pt idx="195">
                  <c:v>-1.146979775403536</c:v>
                </c:pt>
                <c:pt idx="196">
                  <c:v>-1.134221789814911</c:v>
                </c:pt>
                <c:pt idx="197">
                  <c:v>-1.1215990303753995</c:v>
                </c:pt>
                <c:pt idx="198">
                  <c:v>-1.1091103018942414</c:v>
                </c:pt>
                <c:pt idx="199">
                  <c:v>-1.0967544109542866</c:v>
                </c:pt>
                <c:pt idx="200">
                  <c:v>-1.084530166296424</c:v>
                </c:pt>
                <c:pt idx="201">
                  <c:v>-1.0724363791858491</c:v>
                </c:pt>
                <c:pt idx="202">
                  <c:v>-1.0604718637608626</c:v>
                </c:pt>
                <c:pt idx="203">
                  <c:v>-1.0486354373648246</c:v>
                </c:pt>
                <c:pt idx="204">
                  <c:v>-1.0369259208619133</c:v>
                </c:pt>
                <c:pt idx="205">
                  <c:v>-1.0253421389372963</c:v>
                </c:pt>
                <c:pt idx="206">
                  <c:v>-1.0138829203822808</c:v>
                </c:pt>
                <c:pt idx="207">
                  <c:v>-1.0025470983650322</c:v>
                </c:pt>
                <c:pt idx="208">
                  <c:v>-0.99133351068738651</c:v>
                </c:pt>
                <c:pt idx="209">
                  <c:v>-0.98024100002828773</c:v>
                </c:pt>
                <c:pt idx="210">
                  <c:v>-0.96926841417436971</c:v>
                </c:pt>
                <c:pt idx="211">
                  <c:v>-0.95841460623815111</c:v>
                </c:pt>
                <c:pt idx="212">
                  <c:v>-0.94767843486433234</c:v>
                </c:pt>
                <c:pt idx="213">
                  <c:v>-0.93705876442464819</c:v>
                </c:pt>
                <c:pt idx="214">
                  <c:v>-0.92655446520170448</c:v>
                </c:pt>
                <c:pt idx="215">
                  <c:v>-0.9161644135622341</c:v>
                </c:pt>
                <c:pt idx="216">
                  <c:v>-0.90588749212018049</c:v>
                </c:pt>
                <c:pt idx="217">
                  <c:v>-0.89572258989000075</c:v>
                </c:pt>
                <c:pt idx="218">
                  <c:v>-0.88566860243056189</c:v>
                </c:pt>
                <c:pt idx="219">
                  <c:v>-0.87572443198001648</c:v>
                </c:pt>
                <c:pt idx="220">
                  <c:v>-0.86588898758199051</c:v>
                </c:pt>
                <c:pt idx="221">
                  <c:v>-0.85616118520344164</c:v>
                </c:pt>
                <c:pt idx="222">
                  <c:v>-0.84653994784450681</c:v>
                </c:pt>
                <c:pt idx="223">
                  <c:v>-0.83702420564066116</c:v>
                </c:pt>
                <c:pt idx="224">
                  <c:v>-0.82761289595749288</c:v>
                </c:pt>
                <c:pt idx="225">
                  <c:v>-0.81830496347839943</c:v>
                </c:pt>
                <c:pt idx="226">
                  <c:v>-0.80909936028546914</c:v>
                </c:pt>
                <c:pt idx="227">
                  <c:v>-0.79999504593384485</c:v>
                </c:pt>
                <c:pt idx="228">
                  <c:v>-0.79099098751982266</c:v>
                </c:pt>
                <c:pt idx="229">
                  <c:v>-0.78208615974294105</c:v>
                </c:pt>
                <c:pt idx="230">
                  <c:v>-0.77327954496231521</c:v>
                </c:pt>
                <c:pt idx="231">
                  <c:v>-0.76457013324744172</c:v>
                </c:pt>
                <c:pt idx="232">
                  <c:v>-0.75595692242371815</c:v>
                </c:pt>
                <c:pt idx="233">
                  <c:v>-0.74743891811287944</c:v>
                </c:pt>
                <c:pt idx="234">
                  <c:v>-0.7390151337685783</c:v>
                </c:pt>
                <c:pt idx="235">
                  <c:v>-0.73068459070731673</c:v>
                </c:pt>
                <c:pt idx="236">
                  <c:v>-0.72244631813490312</c:v>
                </c:pt>
                <c:pt idx="237">
                  <c:v>-0.71429935316865878</c:v>
                </c:pt>
                <c:pt idx="238">
                  <c:v>-0.70624274085553329</c:v>
                </c:pt>
                <c:pt idx="239">
                  <c:v>-0.6982755341863105</c:v>
                </c:pt>
                <c:pt idx="240">
                  <c:v>-0.69039679410608368</c:v>
                </c:pt>
                <c:pt idx="241">
                  <c:v>-0.68260558952115369</c:v>
                </c:pt>
                <c:pt idx="242">
                  <c:v>-0.67490099730251785</c:v>
                </c:pt>
                <c:pt idx="243">
                  <c:v>-0.66728210228608953</c:v>
                </c:pt>
                <c:pt idx="244">
                  <c:v>-0.65974799726981304</c:v>
                </c:pt>
                <c:pt idx="245">
                  <c:v>-0.65229778300779584</c:v>
                </c:pt>
                <c:pt idx="246">
                  <c:v>-0.64493056820161121</c:v>
                </c:pt>
                <c:pt idx="247">
                  <c:v>-0.63764546948889023</c:v>
                </c:pt>
                <c:pt idx="248">
                  <c:v>-0.63044161142933364</c:v>
                </c:pt>
                <c:pt idx="249">
                  <c:v>-0.62331812648826979</c:v>
                </c:pt>
                <c:pt idx="250">
                  <c:v>-0.61627415501787108</c:v>
                </c:pt>
                <c:pt idx="251">
                  <c:v>-0.60930884523613926</c:v>
                </c:pt>
                <c:pt idx="252">
                  <c:v>-0.60242135320377133</c:v>
                </c:pt>
                <c:pt idx="253">
                  <c:v>-0.59561084279902077</c:v>
                </c:pt>
                <c:pt idx="254">
                  <c:v>-0.58887648569062556</c:v>
                </c:pt>
                <c:pt idx="255">
                  <c:v>-0.58221746130893848</c:v>
                </c:pt>
                <c:pt idx="256">
                  <c:v>-0.57563295681531845</c:v>
                </c:pt>
                <c:pt idx="257">
                  <c:v>-0.56912216706989838</c:v>
                </c:pt>
                <c:pt idx="258">
                  <c:v>-0.56268429459779512</c:v>
                </c:pt>
                <c:pt idx="259">
                  <c:v>-0.55631854955385751</c:v>
                </c:pt>
                <c:pt idx="260">
                  <c:v>-0.55002414968604407</c:v>
                </c:pt>
                <c:pt idx="261">
                  <c:v>-0.54380032029744807</c:v>
                </c:pt>
                <c:pt idx="262">
                  <c:v>-0.53764629420714571</c:v>
                </c:pt>
                <c:pt idx="263">
                  <c:v>-0.53156131170983367</c:v>
                </c:pt>
                <c:pt idx="264">
                  <c:v>-0.52554462053440743</c:v>
                </c:pt>
                <c:pt idx="265">
                  <c:v>-0.5195954758014607</c:v>
                </c:pt>
                <c:pt idx="266">
                  <c:v>-0.513713139979873</c:v>
                </c:pt>
                <c:pt idx="267">
                  <c:v>-0.50789688284245427</c:v>
                </c:pt>
                <c:pt idx="268">
                  <c:v>-0.50214598142076006</c:v>
                </c:pt>
                <c:pt idx="269">
                  <c:v>-0.49645971995908444</c:v>
                </c:pt>
                <c:pt idx="270">
                  <c:v>-0.49083738986775738</c:v>
                </c:pt>
                <c:pt idx="271">
                  <c:v>-0.48527828967572045</c:v>
                </c:pt>
                <c:pt idx="272">
                  <c:v>-0.47978172498248806</c:v>
                </c:pt>
                <c:pt idx="273">
                  <c:v>-0.47434700840948318</c:v>
                </c:pt>
                <c:pt idx="274">
                  <c:v>-0.46897345955087666</c:v>
                </c:pt>
                <c:pt idx="275">
                  <c:v>-0.4636604049238861</c:v>
                </c:pt>
                <c:pt idx="276">
                  <c:v>-0.45840717791864516</c:v>
                </c:pt>
                <c:pt idx="277">
                  <c:v>-0.45321311874761172</c:v>
                </c:pt>
                <c:pt idx="278">
                  <c:v>-0.4480775743946539</c:v>
                </c:pt>
                <c:pt idx="279">
                  <c:v>-0.44299989856374211</c:v>
                </c:pt>
                <c:pt idx="280">
                  <c:v>-0.4379794516273734</c:v>
                </c:pt>
                <c:pt idx="281">
                  <c:v>-0.43301560057467509</c:v>
                </c:pt>
                <c:pt idx="282">
                  <c:v>-0.42810771895932037</c:v>
                </c:pt>
                <c:pt idx="283">
                  <c:v>-0.42325518684720476</c:v>
                </c:pt>
                <c:pt idx="284">
                  <c:v>-0.4184573907639359</c:v>
                </c:pt>
                <c:pt idx="285">
                  <c:v>-0.41371372364219494</c:v>
                </c:pt>
                <c:pt idx="286">
                  <c:v>-0.40902358476895079</c:v>
                </c:pt>
                <c:pt idx="287">
                  <c:v>-0.40438637973261005</c:v>
                </c:pt>
                <c:pt idx="288">
                  <c:v>-0.39980152037004973</c:v>
                </c:pt>
                <c:pt idx="289">
                  <c:v>-0.39526842471364032</c:v>
                </c:pt>
                <c:pt idx="290">
                  <c:v>-0.39078651693821387</c:v>
                </c:pt>
                <c:pt idx="291">
                  <c:v>-0.3863552273080631</c:v>
                </c:pt>
                <c:pt idx="292">
                  <c:v>-0.38197399212391581</c:v>
                </c:pt>
                <c:pt idx="293">
                  <c:v>-0.37764225366998022</c:v>
                </c:pt>
                <c:pt idx="294">
                  <c:v>-0.37335946016102145</c:v>
                </c:pt>
                <c:pt idx="295">
                  <c:v>-0.36912506568954262</c:v>
                </c:pt>
                <c:pt idx="296">
                  <c:v>-0.36493853017302136</c:v>
                </c:pt>
                <c:pt idx="297">
                  <c:v>-0.36079931930128217</c:v>
                </c:pt>
                <c:pt idx="298">
                  <c:v>-0.35670690448397274</c:v>
                </c:pt>
                <c:pt idx="299">
                  <c:v>-0.35266076279820502</c:v>
                </c:pt>
                <c:pt idx="300">
                  <c:v>-0.34866037693631829</c:v>
                </c:pt>
                <c:pt idx="301">
                  <c:v>-0.3447052351538285</c:v>
                </c:pt>
                <c:pt idx="302">
                  <c:v>-0.34079483121754561</c:v>
                </c:pt>
                <c:pt idx="303">
                  <c:v>-0.33692866435390484</c:v>
                </c:pt>
                <c:pt idx="304">
                  <c:v>-0.33310623919746557</c:v>
                </c:pt>
                <c:pt idx="305">
                  <c:v>-0.32932706573965459</c:v>
                </c:pt>
                <c:pt idx="306">
                  <c:v>-0.3255906592777108</c:v>
                </c:pt>
                <c:pt idx="307">
                  <c:v>-0.32189654036389526</c:v>
                </c:pt>
                <c:pt idx="308">
                  <c:v>-0.31824423475490554</c:v>
                </c:pt>
                <c:pt idx="309">
                  <c:v>-0.31463327336157038</c:v>
                </c:pt>
                <c:pt idx="310">
                  <c:v>-0.31106319219879575</c:v>
                </c:pt>
                <c:pt idx="311">
                  <c:v>-0.30753353233577979</c:v>
                </c:pt>
                <c:pt idx="312">
                  <c:v>-0.30404383984650246</c:v>
                </c:pt>
                <c:pt idx="313">
                  <c:v>-0.30059366576050073</c:v>
                </c:pt>
                <c:pt idx="314">
                  <c:v>-0.29718256601392928</c:v>
                </c:pt>
                <c:pt idx="315">
                  <c:v>-0.29381010140092007</c:v>
                </c:pt>
                <c:pt idx="316">
                  <c:v>-0.29047583752523964</c:v>
                </c:pt>
                <c:pt idx="317">
                  <c:v>-0.28717934475225493</c:v>
                </c:pt>
                <c:pt idx="318">
                  <c:v>-0.28392019816120917</c:v>
                </c:pt>
                <c:pt idx="319">
                  <c:v>-0.28069797749781361</c:v>
                </c:pt>
                <c:pt idx="320">
                  <c:v>-0.27751226712715998</c:v>
                </c:pt>
                <c:pt idx="321">
                  <c:v>-0.27436265598695642</c:v>
                </c:pt>
                <c:pt idx="322">
                  <c:v>-0.27124873754109141</c:v>
                </c:pt>
                <c:pt idx="323">
                  <c:v>-0.26817010973352823</c:v>
                </c:pt>
                <c:pt idx="324">
                  <c:v>-0.26512637494253505</c:v>
                </c:pt>
                <c:pt idx="325">
                  <c:v>-0.26211713993524971</c:v>
                </c:pt>
                <c:pt idx="326">
                  <c:v>-0.25914201582258617</c:v>
                </c:pt>
                <c:pt idx="327">
                  <c:v>-0.25620061801448263</c:v>
                </c:pt>
                <c:pt idx="328">
                  <c:v>-0.2532925661754899</c:v>
                </c:pt>
                <c:pt idx="329">
                  <c:v>-0.25041748418071252</c:v>
                </c:pt>
                <c:pt idx="330">
                  <c:v>-0.24757500007209016</c:v>
                </c:pt>
                <c:pt idx="331">
                  <c:v>-0.24476474601503209</c:v>
                </c:pt>
                <c:pt idx="332">
                  <c:v>-0.24198635825539952</c:v>
                </c:pt>
                <c:pt idx="333">
                  <c:v>-0.23923947707684171</c:v>
                </c:pt>
                <c:pt idx="334">
                  <c:v>-0.23652374675847843</c:v>
                </c:pt>
                <c:pt idx="335">
                  <c:v>-0.23383881553294295</c:v>
                </c:pt>
                <c:pt idx="336">
                  <c:v>-0.23118433554476969</c:v>
                </c:pt>
                <c:pt idx="337">
                  <c:v>-0.22855996280914123</c:v>
                </c:pt>
                <c:pt idx="338">
                  <c:v>-0.22596535717098548</c:v>
                </c:pt>
                <c:pt idx="339">
                  <c:v>-0.22340018226442859</c:v>
                </c:pt>
                <c:pt idx="340">
                  <c:v>-0.22086410547259894</c:v>
                </c:pt>
                <c:pt idx="341">
                  <c:v>-0.21835679788778678</c:v>
                </c:pt>
                <c:pt idx="342">
                  <c:v>-0.21587793427195448</c:v>
                </c:pt>
                <c:pt idx="343">
                  <c:v>-0.21342719301760071</c:v>
                </c:pt>
                <c:pt idx="344">
                  <c:v>-0.2110042561089755</c:v>
                </c:pt>
                <c:pt idx="345">
                  <c:v>-0.20860880908364604</c:v>
                </c:pt>
                <c:pt idx="346">
                  <c:v>-0.20624054099441391</c:v>
                </c:pt>
                <c:pt idx="347">
                  <c:v>-0.20389914437157983</c:v>
                </c:pt>
                <c:pt idx="348">
                  <c:v>-0.20158431518555817</c:v>
                </c:pt>
                <c:pt idx="349">
                  <c:v>-0.1992957528098373</c:v>
                </c:pt>
                <c:pt idx="350">
                  <c:v>-0.19703315998428705</c:v>
                </c:pt>
                <c:pt idx="351">
                  <c:v>-0.19479624277880989</c:v>
                </c:pt>
                <c:pt idx="352">
                  <c:v>-0.19258471055733545</c:v>
                </c:pt>
                <c:pt idx="353">
                  <c:v>-0.19039827594215744</c:v>
                </c:pt>
                <c:pt idx="354">
                  <c:v>-0.18823665477861129</c:v>
                </c:pt>
                <c:pt idx="355">
                  <c:v>-0.18609956610008785</c:v>
                </c:pt>
                <c:pt idx="356">
                  <c:v>-0.18398673209338892</c:v>
                </c:pt>
                <c:pt idx="357">
                  <c:v>-0.18189787806441388</c:v>
                </c:pt>
                <c:pt idx="358">
                  <c:v>-0.17983273240418221</c:v>
                </c:pt>
                <c:pt idx="359">
                  <c:v>-0.17779102655518778</c:v>
                </c:pt>
                <c:pt idx="360">
                  <c:v>-0.17577249497808356</c:v>
                </c:pt>
                <c:pt idx="361">
                  <c:v>-0.17377687511869222</c:v>
                </c:pt>
                <c:pt idx="362">
                  <c:v>-0.17180390737534718</c:v>
                </c:pt>
                <c:pt idx="363">
                  <c:v>-0.16985333506655403</c:v>
                </c:pt>
                <c:pt idx="364">
                  <c:v>-0.16792490439897562</c:v>
                </c:pt>
                <c:pt idx="365">
                  <c:v>-0.16601836443573934</c:v>
                </c:pt>
                <c:pt idx="366">
                  <c:v>-0.16413346706505888</c:v>
                </c:pt>
                <c:pt idx="367">
                  <c:v>-0.16226996696917517</c:v>
                </c:pt>
                <c:pt idx="368">
                  <c:v>-0.16042762159360996</c:v>
                </c:pt>
                <c:pt idx="369">
                  <c:v>-0.15860619111673066</c:v>
                </c:pt>
                <c:pt idx="370">
                  <c:v>-0.1568054384196263</c:v>
                </c:pt>
                <c:pt idx="371">
                  <c:v>-0.15502512905628918</c:v>
                </c:pt>
                <c:pt idx="372">
                  <c:v>-0.15326503122410298</c:v>
                </c:pt>
                <c:pt idx="373">
                  <c:v>-0.15152491573463261</c:v>
                </c:pt>
                <c:pt idx="374">
                  <c:v>-0.14980455598471581</c:v>
                </c:pt>
                <c:pt idx="375">
                  <c:v>-0.14810372792785184</c:v>
                </c:pt>
                <c:pt idx="376">
                  <c:v>-0.14642221004588746</c:v>
                </c:pt>
                <c:pt idx="377">
                  <c:v>-0.14475978332099568</c:v>
                </c:pt>
                <c:pt idx="378">
                  <c:v>-0.14311623120794609</c:v>
                </c:pt>
                <c:pt idx="379">
                  <c:v>-0.14149133960666482</c:v>
                </c:pt>
                <c:pt idx="380">
                  <c:v>-0.13988489683508012</c:v>
                </c:pt>
                <c:pt idx="381">
                  <c:v>-0.13829669360225438</c:v>
                </c:pt>
                <c:pt idx="382">
                  <c:v>-0.1367265229817943</c:v>
                </c:pt>
                <c:pt idx="383">
                  <c:v>-0.13517418038554632</c:v>
                </c:pt>
                <c:pt idx="384">
                  <c:v>-0.13363946353756367</c:v>
                </c:pt>
                <c:pt idx="385">
                  <c:v>-0.13212217244835242</c:v>
                </c:pt>
                <c:pt idx="386">
                  <c:v>-0.13062210938938801</c:v>
                </c:pt>
                <c:pt idx="387">
                  <c:v>-0.12913907886790363</c:v>
                </c:pt>
                <c:pt idx="388">
                  <c:v>-0.1276728876019439</c:v>
                </c:pt>
                <c:pt idx="389">
                  <c:v>-0.12622334449568703</c:v>
                </c:pt>
                <c:pt idx="390">
                  <c:v>-0.12479026061502888</c:v>
                </c:pt>
                <c:pt idx="391">
                  <c:v>-0.12337344916342619</c:v>
                </c:pt>
                <c:pt idx="392">
                  <c:v>-0.12197272545800182</c:v>
                </c:pt>
                <c:pt idx="393">
                  <c:v>-0.12058790690590265</c:v>
                </c:pt>
                <c:pt idx="394">
                  <c:v>-0.11921881298091327</c:v>
                </c:pt>
                <c:pt idx="395">
                  <c:v>-0.11786526520032023</c:v>
                </c:pt>
                <c:pt idx="396">
                  <c:v>-0.11652708710202603</c:v>
                </c:pt>
                <c:pt idx="397">
                  <c:v>-0.11520410422190924</c:v>
                </c:pt>
                <c:pt idx="398">
                  <c:v>-0.1138961440714297</c:v>
                </c:pt>
                <c:pt idx="399">
                  <c:v>-0.11260303611547533</c:v>
                </c:pt>
                <c:pt idx="400">
                  <c:v>-0.11132461175044935</c:v>
                </c:pt>
                <c:pt idx="401">
                  <c:v>-0.11006070428259483</c:v>
                </c:pt>
                <c:pt idx="402">
                  <c:v>-0.10881114890655459</c:v>
                </c:pt>
                <c:pt idx="403">
                  <c:v>-0.10757578268416407</c:v>
                </c:pt>
                <c:pt idx="404">
                  <c:v>-0.10635444452347535</c:v>
                </c:pt>
                <c:pt idx="405">
                  <c:v>-0.10514697515800935</c:v>
                </c:pt>
                <c:pt idx="406">
                  <c:v>-0.10395321712623497</c:v>
                </c:pt>
                <c:pt idx="407">
                  <c:v>-0.10277301475127121</c:v>
                </c:pt>
                <c:pt idx="408">
                  <c:v>-0.10160621412081315</c:v>
                </c:pt>
                <c:pt idx="409">
                  <c:v>-0.10045266306727493</c:v>
                </c:pt>
                <c:pt idx="410">
                  <c:v>-9.9312211148153404E-2</c:v>
                </c:pt>
                <c:pt idx="411">
                  <c:v>-9.8184709626604444E-2</c:v>
                </c:pt>
                <c:pt idx="412">
                  <c:v>-9.7070011452234609E-2</c:v>
                </c:pt>
                <c:pt idx="413">
                  <c:v>-9.5967971242102226E-2</c:v>
                </c:pt>
                <c:pt idx="414">
                  <c:v>-9.4878445261928623E-2</c:v>
                </c:pt>
                <c:pt idx="415">
                  <c:v>-9.3801291407515933E-2</c:v>
                </c:pt>
                <c:pt idx="416">
                  <c:v>-9.2736369186369058E-2</c:v>
                </c:pt>
                <c:pt idx="417">
                  <c:v>-9.1683539699521602E-2</c:v>
                </c:pt>
                <c:pt idx="418">
                  <c:v>-9.0642665623560478E-2</c:v>
                </c:pt>
                <c:pt idx="419">
                  <c:v>-8.9613611192851939E-2</c:v>
                </c:pt>
                <c:pt idx="420">
                  <c:v>-8.8596242181960841E-2</c:v>
                </c:pt>
                <c:pt idx="421">
                  <c:v>-8.7590425888267223E-2</c:v>
                </c:pt>
                <c:pt idx="422">
                  <c:v>-8.6596031114773528E-2</c:v>
                </c:pt>
                <c:pt idx="423">
                  <c:v>-8.5612928153103521E-2</c:v>
                </c:pt>
                <c:pt idx="424">
                  <c:v>-8.4640988766688977E-2</c:v>
                </c:pt>
                <c:pt idx="425">
                  <c:v>-8.3680086174143672E-2</c:v>
                </c:pt>
                <c:pt idx="426">
                  <c:v>-8.2730095032821152E-2</c:v>
                </c:pt>
                <c:pt idx="427">
                  <c:v>-8.179089142255587E-2</c:v>
                </c:pt>
                <c:pt idx="428">
                  <c:v>-8.086235282958526E-2</c:v>
                </c:pt>
                <c:pt idx="429">
                  <c:v>-7.9944358130649734E-2</c:v>
                </c:pt>
                <c:pt idx="430">
                  <c:v>-7.9036787577270881E-2</c:v>
                </c:pt>
                <c:pt idx="431">
                  <c:v>-7.8139522780203974E-2</c:v>
                </c:pt>
                <c:pt idx="432">
                  <c:v>-7.7252446694064461E-2</c:v>
                </c:pt>
                <c:pt idx="433">
                  <c:v>-7.6375443602125087E-2</c:v>
                </c:pt>
                <c:pt idx="434">
                  <c:v>-7.5508399101283402E-2</c:v>
                </c:pt>
                <c:pt idx="435">
                  <c:v>-7.4651200087197014E-2</c:v>
                </c:pt>
                <c:pt idx="436">
                  <c:v>-7.3803734739584306E-2</c:v>
                </c:pt>
                <c:pt idx="437">
                  <c:v>-7.2965892507690255E-2</c:v>
                </c:pt>
                <c:pt idx="438">
                  <c:v>-7.2137564095914444E-2</c:v>
                </c:pt>
                <c:pt idx="439">
                  <c:v>-7.1318641449599235E-2</c:v>
                </c:pt>
                <c:pt idx="440">
                  <c:v>-7.0509017740978425E-2</c:v>
                </c:pt>
                <c:pt idx="441">
                  <c:v>-6.9708587355282042E-2</c:v>
                </c:pt>
                <c:pt idx="442">
                  <c:v>-6.8917245876997102E-2</c:v>
                </c:pt>
                <c:pt idx="443">
                  <c:v>-6.8134890076282692E-2</c:v>
                </c:pt>
                <c:pt idx="444">
                  <c:v>-6.736141789553711E-2</c:v>
                </c:pt>
                <c:pt idx="445">
                  <c:v>-6.6596728436115804E-2</c:v>
                </c:pt>
                <c:pt idx="446">
                  <c:v>-6.5840721945198244E-2</c:v>
                </c:pt>
                <c:pt idx="447">
                  <c:v>-6.5093299802802373E-2</c:v>
                </c:pt>
                <c:pt idx="448">
                  <c:v>-6.4354364508944675E-2</c:v>
                </c:pt>
                <c:pt idx="449">
                  <c:v>-6.3623819670944839E-2</c:v>
                </c:pt>
                <c:pt idx="450">
                  <c:v>-6.2901569990872735E-2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10.822625627941598</c:v>
                </c:pt>
                <c:pt idx="1">
                  <c:v>9.7571783485874288</c:v>
                </c:pt>
                <c:pt idx="2">
                  <c:v>8.765493063448746</c:v>
                </c:pt>
                <c:pt idx="3">
                  <c:v>7.8427737703970539</c:v>
                </c:pt>
                <c:pt idx="4">
                  <c:v>6.9845324972531486</c:v>
                </c:pt>
                <c:pt idx="5">
                  <c:v>6.1865695229523983</c:v>
                </c:pt>
                <c:pt idx="6">
                  <c:v>5.4449548724852237</c:v>
                </c:pt>
                <c:pt idx="7">
                  <c:v>4.7560110032565133</c:v>
                </c:pt>
                <c:pt idx="8">
                  <c:v>4.1162966058565624</c:v>
                </c:pt>
                <c:pt idx="9">
                  <c:v>3.522591447233558</c:v>
                </c:pt>
                <c:pt idx="10">
                  <c:v>2.9718821889318221</c:v>
                </c:pt>
                <c:pt idx="11">
                  <c:v>2.4613491174279361</c:v>
                </c:pt>
                <c:pt idx="12">
                  <c:v>1.9883537276807131</c:v>
                </c:pt>
                <c:pt idx="13">
                  <c:v>1.5504271048284819</c:v>
                </c:pt>
                <c:pt idx="14">
                  <c:v>1.145259052536419</c:v>
                </c:pt>
                <c:pt idx="15">
                  <c:v>0.77068791983322082</c:v>
                </c:pt>
                <c:pt idx="16">
                  <c:v>0.42469108139598077</c:v>
                </c:pt>
                <c:pt idx="17">
                  <c:v>0.10537602915856858</c:v>
                </c:pt>
                <c:pt idx="18">
                  <c:v>-0.18902796415410972</c:v>
                </c:pt>
                <c:pt idx="19">
                  <c:v>-0.46017764641415848</c:v>
                </c:pt>
                <c:pt idx="20">
                  <c:v>-0.70962308686559883</c:v>
                </c:pt>
                <c:pt idx="21">
                  <c:v>-0.93881450852104997</c:v>
                </c:pt>
                <c:pt idx="22">
                  <c:v>-1.1491086823319829</c:v>
                </c:pt>
                <c:pt idx="23">
                  <c:v>-1.3417749113345909</c:v>
                </c:pt>
                <c:pt idx="24">
                  <c:v>-1.5180006311514704</c:v>
                </c:pt>
                <c:pt idx="25">
                  <c:v>-1.6788966515252515</c:v>
                </c:pt>
                <c:pt idx="26">
                  <c:v>-1.825502061966719</c:v>
                </c:pt>
                <c:pt idx="27">
                  <c:v>-1.9587888231097841</c:v>
                </c:pt>
                <c:pt idx="28">
                  <c:v>-2.079666063972275</c:v>
                </c:pt>
                <c:pt idx="29">
                  <c:v>-2.1889841040181928</c:v>
                </c:pt>
                <c:pt idx="30">
                  <c:v>-2.2875382176983297</c:v>
                </c:pt>
                <c:pt idx="31">
                  <c:v>-2.376072158006334</c:v>
                </c:pt>
                <c:pt idx="32">
                  <c:v>-2.4552814545212884</c:v>
                </c:pt>
                <c:pt idx="33">
                  <c:v>-2.5258165004108077</c:v>
                </c:pt>
                <c:pt idx="34">
                  <c:v>-2.5882854419362595</c:v>
                </c:pt>
                <c:pt idx="35">
                  <c:v>-2.6432568831294736</c:v>
                </c:pt>
                <c:pt idx="36">
                  <c:v>-2.6912624174945909</c:v>
                </c:pt>
                <c:pt idx="37">
                  <c:v>-2.7327989978256344</c:v>
                </c:pt>
                <c:pt idx="38">
                  <c:v>-2.768331154516793</c:v>
                </c:pt>
                <c:pt idx="39">
                  <c:v>-2.7982930720746966</c:v>
                </c:pt>
                <c:pt idx="40">
                  <c:v>-2.8230905329176093</c:v>
                </c:pt>
                <c:pt idx="41">
                  <c:v>-2.8431027369622806</c:v>
                </c:pt>
                <c:pt idx="42">
                  <c:v>-2.8586840049527931</c:v>
                </c:pt>
                <c:pt idx="43">
                  <c:v>-2.8701653729745837</c:v>
                </c:pt>
                <c:pt idx="44">
                  <c:v>-2.8778560851186201</c:v>
                </c:pt>
                <c:pt idx="45">
                  <c:v>-2.8820449908134256</c:v>
                </c:pt>
                <c:pt idx="46">
                  <c:v>-2.8830018529240964</c:v>
                </c:pt>
                <c:pt idx="47">
                  <c:v>-2.8809785723259931</c:v>
                </c:pt>
                <c:pt idx="48">
                  <c:v>-2.8762103342944574</c:v>
                </c:pt>
                <c:pt idx="49">
                  <c:v>-2.8689166817092695</c:v>
                </c:pt>
                <c:pt idx="50">
                  <c:v>-2.859302519751898</c:v>
                </c:pt>
                <c:pt idx="51">
                  <c:v>-2.8475590564736573</c:v>
                </c:pt>
                <c:pt idx="52">
                  <c:v>-2.8338646833322039</c:v>
                </c:pt>
                <c:pt idx="53">
                  <c:v>-2.81838579953122</c:v>
                </c:pt>
                <c:pt idx="54">
                  <c:v>-2.8012775837523902</c:v>
                </c:pt>
                <c:pt idx="55">
                  <c:v>-2.7826847166389252</c:v>
                </c:pt>
                <c:pt idx="56">
                  <c:v>-2.7627420571746906</c:v>
                </c:pt>
                <c:pt idx="57">
                  <c:v>-2.741575275901778</c:v>
                </c:pt>
                <c:pt idx="58">
                  <c:v>-2.7193014477309343</c:v>
                </c:pt>
                <c:pt idx="59">
                  <c:v>-2.6960296069230276</c:v>
                </c:pt>
                <c:pt idx="60">
                  <c:v>-2.671861266654795</c:v>
                </c:pt>
                <c:pt idx="61">
                  <c:v>-2.6468909054277532</c:v>
                </c:pt>
                <c:pt idx="62">
                  <c:v>-2.6212064224347063</c:v>
                </c:pt>
                <c:pt idx="63">
                  <c:v>-2.5948895638631324</c:v>
                </c:pt>
                <c:pt idx="64">
                  <c:v>-2.5680163219881957</c:v>
                </c:pt>
                <c:pt idx="65">
                  <c:v>-2.5406573087897724</c:v>
                </c:pt>
                <c:pt idx="66">
                  <c:v>-2.5128781057170717</c:v>
                </c:pt>
                <c:pt idx="67">
                  <c:v>-2.4847395911207015</c:v>
                </c:pt>
                <c:pt idx="68">
                  <c:v>-2.4562982467750598</c:v>
                </c:pt>
                <c:pt idx="69">
                  <c:v>-2.4276064448229921</c:v>
                </c:pt>
                <c:pt idx="70">
                  <c:v>-2.398712716389745</c:v>
                </c:pt>
                <c:pt idx="71">
                  <c:v>-2.3696620030336004</c:v>
                </c:pt>
                <c:pt idx="72">
                  <c:v>-2.3404958921261221</c:v>
                </c:pt>
                <c:pt idx="73">
                  <c:v>-2.3112528371852497</c:v>
                </c:pt>
                <c:pt idx="74">
                  <c:v>-2.2819683641192166</c:v>
                </c:pt>
                <c:pt idx="75">
                  <c:v>-2.2526752642781576</c:v>
                </c:pt>
                <c:pt idx="76">
                  <c:v>-2.2234037751531712</c:v>
                </c:pt>
                <c:pt idx="77">
                  <c:v>-2.1941817495090143</c:v>
                </c:pt>
                <c:pt idx="78">
                  <c:v>-2.1650348136865625</c:v>
                </c:pt>
                <c:pt idx="79">
                  <c:v>-2.1359865157642619</c:v>
                </c:pt>
                <c:pt idx="80">
                  <c:v>-2.1070584642238659</c:v>
                </c:pt>
                <c:pt idx="81">
                  <c:v>-2.0782704577247388</c:v>
                </c:pt>
                <c:pt idx="82">
                  <c:v>-2.0496406065524329</c:v>
                </c:pt>
                <c:pt idx="83">
                  <c:v>-2.021185446271331</c:v>
                </c:pt>
                <c:pt idx="84">
                  <c:v>-1.9929200440773664</c:v>
                </c:pt>
                <c:pt idx="85">
                  <c:v>-1.9648580983152866</c:v>
                </c:pt>
                <c:pt idx="86">
                  <c:v>-1.9370120315953883</c:v>
                </c:pt>
                <c:pt idx="87">
                  <c:v>-1.9093930779169914</c:v>
                </c:pt>
                <c:pt idx="88">
                  <c:v>-1.8820113641799592</c:v>
                </c:pt>
                <c:pt idx="89">
                  <c:v>-1.8548759864414355</c:v>
                </c:pt>
                <c:pt idx="90">
                  <c:v>-1.8279950812521273</c:v>
                </c:pt>
                <c:pt idx="91">
                  <c:v>-1.8013758923853347</c:v>
                </c:pt>
                <c:pt idx="92">
                  <c:v>-1.7750248332519263</c:v>
                </c:pt>
                <c:pt idx="93">
                  <c:v>-1.7489475452758791</c:v>
                </c:pt>
                <c:pt idx="94">
                  <c:v>-1.7231489524875345</c:v>
                </c:pt>
                <c:pt idx="95">
                  <c:v>-1.6976333125753968</c:v>
                </c:pt>
                <c:pt idx="96">
                  <c:v>-1.6724042646219643</c:v>
                </c:pt>
                <c:pt idx="97">
                  <c:v>-1.6474648737348276</c:v>
                </c:pt>
                <c:pt idx="98">
                  <c:v>-1.6228176727707759</c:v>
                </c:pt>
                <c:pt idx="99">
                  <c:v>-1.5984647013381656</c:v>
                </c:pt>
                <c:pt idx="100">
                  <c:v>-1.5744075422509949</c:v>
                </c:pt>
                <c:pt idx="101">
                  <c:v>-1.5506473555971285</c:v>
                </c:pt>
                <c:pt idx="102">
                  <c:v>-1.527184910572827</c:v>
                </c:pt>
                <c:pt idx="103">
                  <c:v>-1.5040206152260338</c:v>
                </c:pt>
                <c:pt idx="104">
                  <c:v>-1.481154544241873</c:v>
                </c:pt>
                <c:pt idx="105">
                  <c:v>-1.4585864648953182</c:v>
                </c:pt>
                <c:pt idx="106">
                  <c:v>-1.4363158612880518</c:v>
                </c:pt>
                <c:pt idx="107">
                  <c:v>-1.41434195697915</c:v>
                </c:pt>
                <c:pt idx="108">
                  <c:v>-1.3926637361122132</c:v>
                </c:pt>
                <c:pt idx="109">
                  <c:v>-1.3712799631351034</c:v>
                </c:pt>
                <c:pt idx="110">
                  <c:v>-1.3501892012023096</c:v>
                </c:pt>
                <c:pt idx="111">
                  <c:v>-1.3293898293442779</c:v>
                </c:pt>
                <c:pt idx="112">
                  <c:v>-1.3088800584826612</c:v>
                </c:pt>
                <c:pt idx="113">
                  <c:v>-1.2886579463654699</c:v>
                </c:pt>
                <c:pt idx="114">
                  <c:v>-1.2687214114913747</c:v>
                </c:pt>
                <c:pt idx="115">
                  <c:v>-1.2490682460880451</c:v>
                </c:pt>
                <c:pt idx="116">
                  <c:v>-1.2296961282052774</c:v>
                </c:pt>
                <c:pt idx="117">
                  <c:v>-1.2106026329798054</c:v>
                </c:pt>
                <c:pt idx="118">
                  <c:v>-1.1917852431250868</c:v>
                </c:pt>
                <c:pt idx="119">
                  <c:v>-1.1732413586959782</c:v>
                </c:pt>
                <c:pt idx="120">
                  <c:v>-1.1549683061750231</c:v>
                </c:pt>
                <c:pt idx="121">
                  <c:v>-1.1369633469241367</c:v>
                </c:pt>
                <c:pt idx="122">
                  <c:v>-1.1192236850426658</c:v>
                </c:pt>
                <c:pt idx="123">
                  <c:v>-1.1017464746702315</c:v>
                </c:pt>
                <c:pt idx="124">
                  <c:v>-1.0845288267702808</c:v>
                </c:pt>
                <c:pt idx="125">
                  <c:v>-1.0675678154280341</c:v>
                </c:pt>
                <c:pt idx="126">
                  <c:v>-1.0508604836943509</c:v>
                </c:pt>
                <c:pt idx="127">
                  <c:v>-1.0344038490050247</c:v>
                </c:pt>
                <c:pt idx="128">
                  <c:v>-1.0181949082031767</c:v>
                </c:pt>
                <c:pt idx="129">
                  <c:v>-1.0022306421906162</c:v>
                </c:pt>
                <c:pt idx="130">
                  <c:v>-0.98650802023242534</c:v>
                </c:pt>
                <c:pt idx="131">
                  <c:v>-0.97102400393746202</c:v>
                </c:pt>
                <c:pt idx="132">
                  <c:v>-0.95577555093603495</c:v>
                </c:pt>
                <c:pt idx="133">
                  <c:v>-0.94075961827465759</c:v>
                </c:pt>
                <c:pt idx="134">
                  <c:v>-0.92597316554651699</c:v>
                </c:pt>
                <c:pt idx="135">
                  <c:v>-0.91141315777509568</c:v>
                </c:pt>
                <c:pt idx="136">
                  <c:v>-0.89707656806729374</c:v>
                </c:pt>
                <c:pt idx="137">
                  <c:v>-0.88296038005133948</c:v>
                </c:pt>
                <c:pt idx="138">
                  <c:v>-0.86906159011379891</c:v>
                </c:pt>
                <c:pt idx="139">
                  <c:v>-0.85537720944910756</c:v>
                </c:pt>
                <c:pt idx="140">
                  <c:v>-0.84190426593414625</c:v>
                </c:pt>
                <c:pt idx="141">
                  <c:v>-0.82863980583962693</c:v>
                </c:pt>
                <c:pt idx="142">
                  <c:v>-0.81558089538927736</c:v>
                </c:pt>
                <c:pt idx="143">
                  <c:v>-0.80272462217710516</c:v>
                </c:pt>
                <c:pt idx="144">
                  <c:v>-0.79006809645238663</c:v>
                </c:pt>
                <c:pt idx="145">
                  <c:v>-0.77760845228138564</c:v>
                </c:pt>
                <c:pt idx="146">
                  <c:v>-0.76534284859424051</c:v>
                </c:pt>
                <c:pt idx="147">
                  <c:v>-0.75326847012491416</c:v>
                </c:pt>
                <c:pt idx="148">
                  <c:v>-0.74138252825159201</c:v>
                </c:pt>
                <c:pt idx="149">
                  <c:v>-0.72968226174443729</c:v>
                </c:pt>
                <c:pt idx="150">
                  <c:v>-0.71816493742717391</c:v>
                </c:pt>
                <c:pt idx="151">
                  <c:v>-0.70682785075854448</c:v>
                </c:pt>
                <c:pt idx="152">
                  <c:v>-0.69566832633930109</c:v>
                </c:pt>
                <c:pt idx="153">
                  <c:v>-0.68468371835001862</c:v>
                </c:pt>
                <c:pt idx="154">
                  <c:v>-0.67387141092469049</c:v>
                </c:pt>
                <c:pt idx="155">
                  <c:v>-0.66322881846472337</c:v>
                </c:pt>
                <c:pt idx="156">
                  <c:v>-0.65275338589766896</c:v>
                </c:pt>
                <c:pt idx="157">
                  <c:v>-0.64244258888473826</c:v>
                </c:pt>
                <c:pt idx="158">
                  <c:v>-0.63229393398087563</c:v>
                </c:pt>
                <c:pt idx="159">
                  <c:v>-0.62230495875094094</c:v>
                </c:pt>
                <c:pt idx="160">
                  <c:v>-0.61247323184529323</c:v>
                </c:pt>
                <c:pt idx="161">
                  <c:v>-0.60279635303787305</c:v>
                </c:pt>
                <c:pt idx="162">
                  <c:v>-0.5932719532296683</c:v>
                </c:pt>
                <c:pt idx="163">
                  <c:v>-0.58389769442025541</c:v>
                </c:pt>
                <c:pt idx="164">
                  <c:v>-0.57467126964994086</c:v>
                </c:pt>
                <c:pt idx="165">
                  <c:v>-0.56559040291485174</c:v>
                </c:pt>
                <c:pt idx="166">
                  <c:v>-0.5566528490571695</c:v>
                </c:pt>
                <c:pt idx="167">
                  <c:v>-0.54785639363256289</c:v>
                </c:pt>
                <c:pt idx="168">
                  <c:v>-0.53919885275672919</c:v>
                </c:pt>
                <c:pt idx="169">
                  <c:v>-0.53067807293282732</c:v>
                </c:pt>
                <c:pt idx="170">
                  <c:v>-0.52229193086148085</c:v>
                </c:pt>
                <c:pt idx="171">
                  <c:v>-0.51403833323488135</c:v>
                </c:pt>
                <c:pt idx="172">
                  <c:v>-0.50591521651647076</c:v>
                </c:pt>
                <c:pt idx="173">
                  <c:v>-0.49792054670752756</c:v>
                </c:pt>
                <c:pt idx="174">
                  <c:v>-0.49005231910192876</c:v>
                </c:pt>
                <c:pt idx="175">
                  <c:v>-0.4823085580302563</c:v>
                </c:pt>
                <c:pt idx="176">
                  <c:v>-0.47468731659434082</c:v>
                </c:pt>
                <c:pt idx="177">
                  <c:v>-0.46718667639325756</c:v>
                </c:pt>
                <c:pt idx="178">
                  <c:v>-0.45980474724172571</c:v>
                </c:pt>
                <c:pt idx="179">
                  <c:v>-0.45253966688177799</c:v>
                </c:pt>
                <c:pt idx="180">
                  <c:v>-0.44538960068854089</c:v>
                </c:pt>
                <c:pt idx="181">
                  <c:v>-0.43835274137085994</c:v>
                </c:pt>
                <c:pt idx="182">
                  <c:v>-0.43142730866749823</c:v>
                </c:pt>
                <c:pt idx="183">
                  <c:v>-0.4246115490395504</c:v>
                </c:pt>
                <c:pt idx="184">
                  <c:v>-0.41790373535968689</c:v>
                </c:pt>
                <c:pt idx="185">
                  <c:v>-0.41130216659879426</c:v>
                </c:pt>
                <c:pt idx="186">
                  <c:v>-0.4048051675105232</c:v>
                </c:pt>
                <c:pt idx="187">
                  <c:v>-0.3984110883142466</c:v>
                </c:pt>
                <c:pt idx="188">
                  <c:v>-0.39211830437686285</c:v>
                </c:pt>
                <c:pt idx="189">
                  <c:v>-0.38592521589385675</c:v>
                </c:pt>
                <c:pt idx="190">
                  <c:v>-0.37983024757001738</c:v>
                </c:pt>
                <c:pt idx="191">
                  <c:v>-0.37383184830014377</c:v>
                </c:pt>
                <c:pt idx="192">
                  <c:v>-0.36792849085008478</c:v>
                </c:pt>
                <c:pt idx="193">
                  <c:v>-0.36211867153839922</c:v>
                </c:pt>
                <c:pt idx="194">
                  <c:v>-0.35640090991891948</c:v>
                </c:pt>
                <c:pt idx="195">
                  <c:v>-0.35077374846446968</c:v>
                </c:pt>
                <c:pt idx="196">
                  <c:v>-0.34523575225197123</c:v>
                </c:pt>
                <c:pt idx="197">
                  <c:v>-0.33978550864914969</c:v>
                </c:pt>
                <c:pt idx="198">
                  <c:v>-0.33442162700303629</c:v>
                </c:pt>
                <c:pt idx="199">
                  <c:v>-0.32914273833044233</c:v>
                </c:pt>
                <c:pt idx="200">
                  <c:v>-0.32394749501057385</c:v>
                </c:pt>
                <c:pt idx="201">
                  <c:v>-0.31883457047992059</c:v>
                </c:pt>
                <c:pt idx="202">
                  <c:v>-0.31380265892956749</c:v>
                </c:pt>
                <c:pt idx="203">
                  <c:v>-0.30885047500503843</c:v>
                </c:pt>
                <c:pt idx="204">
                  <c:v>-0.30397675350878778</c:v>
                </c:pt>
                <c:pt idx="205">
                  <c:v>-0.29918024910543017</c:v>
                </c:pt>
                <c:pt idx="206">
                  <c:v>-0.29445973602980202</c:v>
                </c:pt>
                <c:pt idx="207">
                  <c:v>-0.28981400779792793</c:v>
                </c:pt>
                <c:pt idx="208">
                  <c:v>-0.28524187692096215</c:v>
                </c:pt>
                <c:pt idx="209">
                  <c:v>-0.28074217462216183</c:v>
                </c:pt>
                <c:pt idx="210">
                  <c:v>-0.2763137505569504</c:v>
                </c:pt>
                <c:pt idx="211">
                  <c:v>-0.27195547253610802</c:v>
                </c:pt>
                <c:pt idx="212">
                  <c:v>-0.26766622625213421</c:v>
                </c:pt>
                <c:pt idx="213">
                  <c:v>-0.26344491500880846</c:v>
                </c:pt>
                <c:pt idx="214">
                  <c:v>-0.25929045945398266</c:v>
                </c:pt>
                <c:pt idx="215">
                  <c:v>-0.25520179731561776</c:v>
                </c:pt>
                <c:pt idx="216">
                  <c:v>-0.25117788314108636</c:v>
                </c:pt>
                <c:pt idx="217">
                  <c:v>-0.24721768803974967</c:v>
                </c:pt>
                <c:pt idx="218">
                  <c:v>-0.24332019942881722</c:v>
                </c:pt>
                <c:pt idx="219">
                  <c:v>-0.23948442078249266</c:v>
                </c:pt>
                <c:pt idx="220">
                  <c:v>-0.23570937138440337</c:v>
                </c:pt>
                <c:pt idx="221">
                  <c:v>-0.23199408608331246</c:v>
                </c:pt>
                <c:pt idx="222">
                  <c:v>-0.22833761505210501</c:v>
                </c:pt>
                <c:pt idx="223">
                  <c:v>-0.22473902355003764</c:v>
                </c:pt>
                <c:pt idx="224">
                  <c:v>-0.2211973916882424</c:v>
                </c:pt>
                <c:pt idx="225">
                  <c:v>-0.21771181419846733</c:v>
                </c:pt>
                <c:pt idx="226">
                  <c:v>-0.2142814002050378</c:v>
                </c:pt>
                <c:pt idx="227">
                  <c:v>-0.21090527300002193</c:v>
                </c:pt>
                <c:pt idx="228">
                  <c:v>-0.20758256982157347</c:v>
                </c:pt>
                <c:pt idx="229">
                  <c:v>-0.20431244163543877</c:v>
                </c:pt>
                <c:pt idx="230">
                  <c:v>-0.20109405291959662</c:v>
                </c:pt>
                <c:pt idx="231">
                  <c:v>-0.19792658145200812</c:v>
                </c:pt>
                <c:pt idx="232">
                  <c:v>-0.19480921810145169</c:v>
                </c:pt>
                <c:pt idx="233">
                  <c:v>-0.19174116662141399</c:v>
                </c:pt>
                <c:pt idx="234">
                  <c:v>-0.18872164344700937</c:v>
                </c:pt>
                <c:pt idx="235">
                  <c:v>-0.18574987749489849</c:v>
                </c:pt>
                <c:pt idx="236">
                  <c:v>-0.1828251099661731</c:v>
                </c:pt>
                <c:pt idx="237">
                  <c:v>-0.17994659415218334</c:v>
                </c:pt>
                <c:pt idx="238">
                  <c:v>-0.17711359524326628</c:v>
                </c:pt>
                <c:pt idx="239">
                  <c:v>-0.17432539014035275</c:v>
                </c:pt>
                <c:pt idx="240">
                  <c:v>-0.17158126726941469</c:v>
                </c:pt>
                <c:pt idx="241">
                  <c:v>-0.16888052639872142</c:v>
                </c:pt>
                <c:pt idx="242">
                  <c:v>-0.16622247845887475</c:v>
                </c:pt>
                <c:pt idx="243">
                  <c:v>-0.16360644536558205</c:v>
                </c:pt>
                <c:pt idx="244">
                  <c:v>-0.1610317598451449</c:v>
                </c:pt>
                <c:pt idx="245">
                  <c:v>-0.1584977652626178</c:v>
                </c:pt>
                <c:pt idx="246">
                  <c:v>-0.1560038154526118</c:v>
                </c:pt>
                <c:pt idx="247">
                  <c:v>-0.15354927455270601</c:v>
                </c:pt>
                <c:pt idx="248">
                  <c:v>-0.15113351683943013</c:v>
                </c:pt>
                <c:pt idx="249">
                  <c:v>-0.14875592656679174</c:v>
                </c:pt>
                <c:pt idx="250">
                  <c:v>-0.14641589780730535</c:v>
                </c:pt>
                <c:pt idx="251">
                  <c:v>-0.14411283429549662</c:v>
                </c:pt>
                <c:pt idx="252">
                  <c:v>-0.14184614927384434</c:v>
                </c:pt>
                <c:pt idx="253">
                  <c:v>-0.13961526534112745</c:v>
                </c:pt>
                <c:pt idx="254">
                  <c:v>-0.13741961430314403</c:v>
                </c:pt>
                <c:pt idx="255">
                  <c:v>-0.13525863702576929</c:v>
                </c:pt>
                <c:pt idx="256">
                  <c:v>-0.13313178329031836</c:v>
                </c:pt>
                <c:pt idx="257">
                  <c:v>-0.13103851165118285</c:v>
                </c:pt>
                <c:pt idx="258">
                  <c:v>-0.12897828929570546</c:v>
                </c:pt>
                <c:pt idx="259">
                  <c:v>-0.12695059190626498</c:v>
                </c:pt>
                <c:pt idx="260">
                  <c:v>-0.12495490352453979</c:v>
                </c:pt>
                <c:pt idx="261">
                  <c:v>-0.1229907164179012</c:v>
                </c:pt>
                <c:pt idx="262">
                  <c:v>-0.12105753094794144</c:v>
                </c:pt>
                <c:pt idx="263">
                  <c:v>-0.11915485544106401</c:v>
                </c:pt>
                <c:pt idx="264">
                  <c:v>-0.11728220606113801</c:v>
                </c:pt>
                <c:pt idx="265">
                  <c:v>-0.11543910668415683</c:v>
                </c:pt>
                <c:pt idx="266">
                  <c:v>-0.11362508877490492</c:v>
                </c:pt>
                <c:pt idx="267">
                  <c:v>-0.11183969126557027</c:v>
                </c:pt>
                <c:pt idx="268">
                  <c:v>-0.11008246043629545</c:v>
                </c:pt>
                <c:pt idx="269">
                  <c:v>-0.10835294979761952</c:v>
                </c:pt>
                <c:pt idx="270">
                  <c:v>-0.10665071997480453</c:v>
                </c:pt>
                <c:pt idx="271">
                  <c:v>-0.10497533859399522</c:v>
                </c:pt>
                <c:pt idx="272">
                  <c:v>-0.10332638017020235</c:v>
                </c:pt>
                <c:pt idx="273">
                  <c:v>-0.10170342599705957</c:v>
                </c:pt>
                <c:pt idx="274">
                  <c:v>-0.10010606403835776</c:v>
                </c:pt>
                <c:pt idx="275">
                  <c:v>-9.8533888821297655E-2</c:v>
                </c:pt>
                <c:pt idx="276">
                  <c:v>-9.6986501331458183E-2</c:v>
                </c:pt>
                <c:pt idx="277">
                  <c:v>-9.5463508909431602E-2</c:v>
                </c:pt>
                <c:pt idx="278">
                  <c:v>-9.396452514912651E-2</c:v>
                </c:pt>
                <c:pt idx="279">
                  <c:v>-9.2489169797687121E-2</c:v>
                </c:pt>
                <c:pt idx="280">
                  <c:v>-9.1037068657021603E-2</c:v>
                </c:pt>
                <c:pt idx="281">
                  <c:v>-8.9607853486896732E-2</c:v>
                </c:pt>
                <c:pt idx="282">
                  <c:v>-8.8201161909598605E-2</c:v>
                </c:pt>
                <c:pt idx="283">
                  <c:v>-8.6816637316112041E-2</c:v>
                </c:pt>
                <c:pt idx="284">
                  <c:v>-8.5453928773802534E-2</c:v>
                </c:pt>
                <c:pt idx="285">
                  <c:v>-8.4112690935584794E-2</c:v>
                </c:pt>
                <c:pt idx="286">
                  <c:v>-8.2792583950538581E-2</c:v>
                </c:pt>
                <c:pt idx="287">
                  <c:v>-8.1493273375971745E-2</c:v>
                </c:pt>
                <c:pt idx="288">
                  <c:v>-8.0214430090877406E-2</c:v>
                </c:pt>
                <c:pt idx="289">
                  <c:v>-7.8955730210793176E-2</c:v>
                </c:pt>
                <c:pt idx="290">
                  <c:v>-7.7716855004016941E-2</c:v>
                </c:pt>
                <c:pt idx="291">
                  <c:v>-7.6497490809177851E-2</c:v>
                </c:pt>
                <c:pt idx="292">
                  <c:v>-7.5297328954119391E-2</c:v>
                </c:pt>
                <c:pt idx="293">
                  <c:v>-7.4116065676092191E-2</c:v>
                </c:pt>
                <c:pt idx="294">
                  <c:v>-7.2953402043223925E-2</c:v>
                </c:pt>
                <c:pt idx="295">
                  <c:v>-7.1809043877257048E-2</c:v>
                </c:pt>
                <c:pt idx="296">
                  <c:v>-7.0682701677517626E-2</c:v>
                </c:pt>
                <c:pt idx="297">
                  <c:v>-6.9574090546113493E-2</c:v>
                </c:pt>
                <c:pt idx="298">
                  <c:v>-6.8482930114327753E-2</c:v>
                </c:pt>
                <c:pt idx="299">
                  <c:v>-6.7408944470203264E-2</c:v>
                </c:pt>
                <c:pt idx="300">
                  <c:v>-6.6351862087279445E-2</c:v>
                </c:pt>
                <c:pt idx="301">
                  <c:v>-6.5311415754482752E-2</c:v>
                </c:pt>
                <c:pt idx="302">
                  <c:v>-6.4287342507137218E-2</c:v>
                </c:pt>
                <c:pt idx="303">
                  <c:v>-6.3279383559091629E-2</c:v>
                </c:pt>
                <c:pt idx="304">
                  <c:v>-6.2287284235927068E-2</c:v>
                </c:pt>
                <c:pt idx="305">
                  <c:v>-6.1310793909245459E-2</c:v>
                </c:pt>
                <c:pt idx="306">
                  <c:v>-6.0349665932008412E-2</c:v>
                </c:pt>
                <c:pt idx="307">
                  <c:v>-5.9403657574922178E-2</c:v>
                </c:pt>
                <c:pt idx="308">
                  <c:v>-5.8472529963835798E-2</c:v>
                </c:pt>
                <c:pt idx="309">
                  <c:v>-5.7556048018151798E-2</c:v>
                </c:pt>
                <c:pt idx="310">
                  <c:v>-5.6653980390223548E-2</c:v>
                </c:pt>
                <c:pt idx="311">
                  <c:v>-5.576609940572675E-2</c:v>
                </c:pt>
                <c:pt idx="312">
                  <c:v>-5.4892181004989778E-2</c:v>
                </c:pt>
                <c:pt idx="313">
                  <c:v>-5.4032004685264666E-2</c:v>
                </c:pt>
                <c:pt idx="314">
                  <c:v>-5.3185353443927871E-2</c:v>
                </c:pt>
                <c:pt idx="315">
                  <c:v>-5.2352013722591503E-2</c:v>
                </c:pt>
                <c:pt idx="316">
                  <c:v>-5.1531775352113368E-2</c:v>
                </c:pt>
                <c:pt idx="317">
                  <c:v>-5.072443149849E-2</c:v>
                </c:pt>
                <c:pt idx="318">
                  <c:v>-4.9929778609618704E-2</c:v>
                </c:pt>
                <c:pt idx="319">
                  <c:v>-4.914761636291496E-2</c:v>
                </c:pt>
                <c:pt idx="320">
                  <c:v>-4.8377747613770158E-2</c:v>
                </c:pt>
                <c:pt idx="321">
                  <c:v>-4.7619978344838658E-2</c:v>
                </c:pt>
                <c:pt idx="322">
                  <c:v>-4.6874117616137308E-2</c:v>
                </c:pt>
                <c:pt idx="323">
                  <c:v>-4.6139977515947624E-2</c:v>
                </c:pt>
                <c:pt idx="324">
                  <c:v>-4.5417373112505696E-2</c:v>
                </c:pt>
                <c:pt idx="325">
                  <c:v>-4.4706122406467458E-2</c:v>
                </c:pt>
                <c:pt idx="326">
                  <c:v>-4.4006046284137408E-2</c:v>
                </c:pt>
                <c:pt idx="327">
                  <c:v>-4.3316968471448079E-2</c:v>
                </c:pt>
                <c:pt idx="328">
                  <c:v>-4.2638715488677585E-2</c:v>
                </c:pt>
                <c:pt idx="329">
                  <c:v>-4.19711166058949E-2</c:v>
                </c:pt>
                <c:pt idx="330">
                  <c:v>-4.1314003799118745E-2</c:v>
                </c:pt>
                <c:pt idx="331">
                  <c:v>-4.0667211707181739E-2</c:v>
                </c:pt>
                <c:pt idx="332">
                  <c:v>-4.0030577589284647E-2</c:v>
                </c:pt>
                <c:pt idx="333">
                  <c:v>-3.940394128323315E-2</c:v>
                </c:pt>
                <c:pt idx="334">
                  <c:v>-3.8787145164343992E-2</c:v>
                </c:pt>
                <c:pt idx="335">
                  <c:v>-3.8180034105009822E-2</c:v>
                </c:pt>
                <c:pt idx="336">
                  <c:v>-3.7582455434913363E-2</c:v>
                </c:pt>
                <c:pt idx="337">
                  <c:v>-3.6994258901879205E-2</c:v>
                </c:pt>
                <c:pt idx="338">
                  <c:v>-3.6415296633353043E-2</c:v>
                </c:pt>
                <c:pt idx="339">
                  <c:v>-3.5845423098499259E-2</c:v>
                </c:pt>
                <c:pt idx="340">
                  <c:v>-3.5284495070905433E-2</c:v>
                </c:pt>
                <c:pt idx="341">
                  <c:v>-3.4732371591885296E-2</c:v>
                </c:pt>
                <c:pt idx="342">
                  <c:v>-3.4188913934369347E-2</c:v>
                </c:pt>
                <c:pt idx="343">
                  <c:v>-3.3653985567374464E-2</c:v>
                </c:pt>
                <c:pt idx="344">
                  <c:v>-3.3127452121043219E-2</c:v>
                </c:pt>
                <c:pt idx="345">
                  <c:v>-3.2609181352242403E-2</c:v>
                </c:pt>
                <c:pt idx="346">
                  <c:v>-3.2099043110713946E-2</c:v>
                </c:pt>
                <c:pt idx="347">
                  <c:v>-3.1596909305767126E-2</c:v>
                </c:pt>
                <c:pt idx="348">
                  <c:v>-3.110265387350479E-2</c:v>
                </c:pt>
                <c:pt idx="349">
                  <c:v>-3.0616152744574313E-2</c:v>
                </c:pt>
                <c:pt idx="350">
                  <c:v>-3.0137283812435085E-2</c:v>
                </c:pt>
                <c:pt idx="351">
                  <c:v>-2.9665926902134168E-2</c:v>
                </c:pt>
                <c:pt idx="352">
                  <c:v>-2.9201963739581657E-2</c:v>
                </c:pt>
                <c:pt idx="353">
                  <c:v>-2.8745277921318181E-2</c:v>
                </c:pt>
                <c:pt idx="354">
                  <c:v>-2.8295754884766305E-2</c:v>
                </c:pt>
                <c:pt idx="355">
                  <c:v>-2.7853281878957692E-2</c:v>
                </c:pt>
                <c:pt idx="356">
                  <c:v>-2.7417747935729486E-2</c:v>
                </c:pt>
                <c:pt idx="357">
                  <c:v>-2.6989043841380862E-2</c:v>
                </c:pt>
                <c:pt idx="358">
                  <c:v>-2.6567062108783485E-2</c:v>
                </c:pt>
                <c:pt idx="359">
                  <c:v>-2.6151696949938023E-2</c:v>
                </c:pt>
                <c:pt idx="360">
                  <c:v>-2.5742844248969693E-2</c:v>
                </c:pt>
                <c:pt idx="361">
                  <c:v>-2.5340401535555786E-2</c:v>
                </c:pt>
                <c:pt idx="362">
                  <c:v>-2.4944267958777945E-2</c:v>
                </c:pt>
                <c:pt idx="363">
                  <c:v>-2.4554344261392854E-2</c:v>
                </c:pt>
                <c:pt idx="364">
                  <c:v>-2.4170532754514043E-2</c:v>
                </c:pt>
                <c:pt idx="365">
                  <c:v>-2.3792737292698683E-2</c:v>
                </c:pt>
                <c:pt idx="366">
                  <c:v>-2.3420863249432627E-2</c:v>
                </c:pt>
                <c:pt idx="367">
                  <c:v>-2.3054817493006897E-2</c:v>
                </c:pt>
                <c:pt idx="368">
                  <c:v>-2.2694508362780259E-2</c:v>
                </c:pt>
                <c:pt idx="369">
                  <c:v>-2.2339845645820769E-2</c:v>
                </c:pt>
                <c:pt idx="370">
                  <c:v>-2.1990740553920585E-2</c:v>
                </c:pt>
                <c:pt idx="371">
                  <c:v>-2.1647105700978161E-2</c:v>
                </c:pt>
                <c:pt idx="372">
                  <c:v>-2.1308855080741384E-2</c:v>
                </c:pt>
                <c:pt idx="373">
                  <c:v>-2.0975904044906728E-2</c:v>
                </c:pt>
                <c:pt idx="374">
                  <c:v>-2.0648169281567666E-2</c:v>
                </c:pt>
                <c:pt idx="375">
                  <c:v>-2.0325568794007449E-2</c:v>
                </c:pt>
                <c:pt idx="376">
                  <c:v>-2.0008021879830765E-2</c:v>
                </c:pt>
                <c:pt idx="377">
                  <c:v>-1.9695449110427928E-2</c:v>
                </c:pt>
                <c:pt idx="378">
                  <c:v>-1.9387772310767486E-2</c:v>
                </c:pt>
                <c:pt idx="379">
                  <c:v>-1.9084914539511208E-2</c:v>
                </c:pt>
                <c:pt idx="380">
                  <c:v>-1.8786800069445993E-2</c:v>
                </c:pt>
                <c:pt idx="381">
                  <c:v>-1.8493354368228864E-2</c:v>
                </c:pt>
                <c:pt idx="382">
                  <c:v>-1.820450407943832E-2</c:v>
                </c:pt>
                <c:pt idx="383">
                  <c:v>-1.7920177003928717E-2</c:v>
                </c:pt>
                <c:pt idx="384">
                  <c:v>-1.7640302081481561E-2</c:v>
                </c:pt>
                <c:pt idx="385">
                  <c:v>-1.7364809372749774E-2</c:v>
                </c:pt>
                <c:pt idx="386">
                  <c:v>-1.7093630041489859E-2</c:v>
                </c:pt>
                <c:pt idx="387">
                  <c:v>-1.6826696337077306E-2</c:v>
                </c:pt>
                <c:pt idx="388">
                  <c:v>-1.65639415773009E-2</c:v>
                </c:pt>
                <c:pt idx="389">
                  <c:v>-1.630530013143125E-2</c:v>
                </c:pt>
                <c:pt idx="390">
                  <c:v>-1.6050707403559419E-2</c:v>
                </c:pt>
                <c:pt idx="391">
                  <c:v>-1.5800099816200844E-2</c:v>
                </c:pt>
                <c:pt idx="392">
                  <c:v>-1.5553414794160763E-2</c:v>
                </c:pt>
                <c:pt idx="393">
                  <c:v>-1.5310590748656776E-2</c:v>
                </c:pt>
                <c:pt idx="394">
                  <c:v>-1.507156706169425E-2</c:v>
                </c:pt>
                <c:pt idx="395">
                  <c:v>-1.483628407069079E-2</c:v>
                </c:pt>
                <c:pt idx="396">
                  <c:v>-1.4604683053345693E-2</c:v>
                </c:pt>
                <c:pt idx="397">
                  <c:v>-1.4376706212750112E-2</c:v>
                </c:pt>
                <c:pt idx="398">
                  <c:v>-1.4152296662734922E-2</c:v>
                </c:pt>
                <c:pt idx="399">
                  <c:v>-1.3931398413451281E-2</c:v>
                </c:pt>
                <c:pt idx="400">
                  <c:v>-1.3713956357181298E-2</c:v>
                </c:pt>
                <c:pt idx="401">
                  <c:v>-1.349991625437439E-2</c:v>
                </c:pt>
                <c:pt idx="402">
                  <c:v>-1.3289224719905967E-2</c:v>
                </c:pt>
                <c:pt idx="403">
                  <c:v>-1.3081829209554927E-2</c:v>
                </c:pt>
                <c:pt idx="404">
                  <c:v>-1.2877678006696265E-2</c:v>
                </c:pt>
                <c:pt idx="405">
                  <c:v>-1.267672020920556E-2</c:v>
                </c:pt>
                <c:pt idx="406">
                  <c:v>-1.247890571657188E-2</c:v>
                </c:pt>
                <c:pt idx="407">
                  <c:v>-1.2284185217215506E-2</c:v>
                </c:pt>
                <c:pt idx="408">
                  <c:v>-1.2092510176007855E-2</c:v>
                </c:pt>
                <c:pt idx="409">
                  <c:v>-1.1903832821989441E-2</c:v>
                </c:pt>
                <c:pt idx="410">
                  <c:v>-1.1718106136283575E-2</c:v>
                </c:pt>
                <c:pt idx="411">
                  <c:v>-1.1535283840202089E-2</c:v>
                </c:pt>
                <c:pt idx="412">
                  <c:v>-1.1355320383540287E-2</c:v>
                </c:pt>
                <c:pt idx="413">
                  <c:v>-1.1178170933058043E-2</c:v>
                </c:pt>
                <c:pt idx="414">
                  <c:v>-1.1003791361143874E-2</c:v>
                </c:pt>
                <c:pt idx="415">
                  <c:v>-1.0832138234659529E-2</c:v>
                </c:pt>
                <c:pt idx="416">
                  <c:v>-1.0663168803961591E-2</c:v>
                </c:pt>
                <c:pt idx="417">
                  <c:v>-1.049684099209775E-2</c:v>
                </c:pt>
                <c:pt idx="418">
                  <c:v>-1.0333113384174742E-2</c:v>
                </c:pt>
                <c:pt idx="419">
                  <c:v>-1.0171945216895292E-2</c:v>
                </c:pt>
                <c:pt idx="420">
                  <c:v>-1.0013296368261105E-2</c:v>
                </c:pt>
                <c:pt idx="421">
                  <c:v>-9.85712734743973E-3</c:v>
                </c:pt>
                <c:pt idx="422">
                  <c:v>-9.7033992847921809E-3</c:v>
                </c:pt>
                <c:pt idx="423">
                  <c:v>-9.5520739220591108E-3</c:v>
                </c:pt>
                <c:pt idx="424">
                  <c:v>-9.4031136027027187E-3</c:v>
                </c:pt>
                <c:pt idx="425">
                  <c:v>-9.2564812624021421E-3</c:v>
                </c:pt>
                <c:pt idx="426">
                  <c:v>-9.1121404196997362E-3</c:v>
                </c:pt>
                <c:pt idx="427">
                  <c:v>-8.9700551667958768E-3</c:v>
                </c:pt>
                <c:pt idx="428">
                  <c:v>-8.830190160489847E-3</c:v>
                </c:pt>
                <c:pt idx="429">
                  <c:v>-8.6925106132647121E-3</c:v>
                </c:pt>
                <c:pt idx="430">
                  <c:v>-8.556982284513414E-3</c:v>
                </c:pt>
                <c:pt idx="431">
                  <c:v>-8.4235714719043935E-3</c:v>
                </c:pt>
                <c:pt idx="432">
                  <c:v>-8.2922450028840803E-3</c:v>
                </c:pt>
                <c:pt idx="433">
                  <c:v>-8.1629702263142905E-3</c:v>
                </c:pt>
                <c:pt idx="434">
                  <c:v>-8.0357150042422408E-3</c:v>
                </c:pt>
                <c:pt idx="435">
                  <c:v>-7.9104477038012076E-3</c:v>
                </c:pt>
                <c:pt idx="436">
                  <c:v>-7.7871371892396192E-3</c:v>
                </c:pt>
                <c:pt idx="437">
                  <c:v>-7.6657528140765844E-3</c:v>
                </c:pt>
                <c:pt idx="438">
                  <c:v>-7.5462644133818648E-3</c:v>
                </c:pt>
                <c:pt idx="439">
                  <c:v>-7.4286422961782035E-3</c:v>
                </c:pt>
                <c:pt idx="440">
                  <c:v>-7.3128572379642792E-3</c:v>
                </c:pt>
                <c:pt idx="441">
                  <c:v>-7.1988804733559815E-3</c:v>
                </c:pt>
                <c:pt idx="442">
                  <c:v>-7.0866836888445793E-3</c:v>
                </c:pt>
                <c:pt idx="443">
                  <c:v>-6.976239015669539E-3</c:v>
                </c:pt>
                <c:pt idx="444">
                  <c:v>-6.8675190228044058E-3</c:v>
                </c:pt>
                <c:pt idx="445">
                  <c:v>-6.7604967100537618E-3</c:v>
                </c:pt>
                <c:pt idx="446">
                  <c:v>-6.6551455012596634E-3</c:v>
                </c:pt>
                <c:pt idx="447">
                  <c:v>-6.5514392376156902E-3</c:v>
                </c:pt>
                <c:pt idx="448">
                  <c:v>-6.44935217108694E-3</c:v>
                </c:pt>
                <c:pt idx="449">
                  <c:v>-6.348858957934243E-3</c:v>
                </c:pt>
                <c:pt idx="450">
                  <c:v>-6.2499346523410531E-3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1.2488490307098949</c:v>
                </c:pt>
                <c:pt idx="1">
                  <c:v>0.6954651954232034</c:v>
                </c:pt>
                <c:pt idx="2">
                  <c:v>0.16691937452699435</c:v>
                </c:pt>
                <c:pt idx="3">
                  <c:v>-0.33771096181783022</c:v>
                </c:pt>
                <c:pt idx="4">
                  <c:v>-0.81931567793565563</c:v>
                </c:pt>
                <c:pt idx="5">
                  <c:v>-1.2787531148933766</c:v>
                </c:pt>
                <c:pt idx="6">
                  <c:v>-1.71685119291487</c:v>
                </c:pt>
                <c:pt idx="7">
                  <c:v>-2.1344084753416332</c:v>
                </c:pt>
                <c:pt idx="8">
                  <c:v>-2.5321951954794599</c:v>
                </c:pt>
                <c:pt idx="9">
                  <c:v>-2.9109542476254155</c:v>
                </c:pt>
                <c:pt idx="10">
                  <c:v>-3.2714021435236305</c:v>
                </c:pt>
                <c:pt idx="11">
                  <c:v>-3.6142299354555867</c:v>
                </c:pt>
                <c:pt idx="12">
                  <c:v>-3.940104107127965</c:v>
                </c:pt>
                <c:pt idx="13">
                  <c:v>-4.2496674334814202</c:v>
                </c:pt>
                <c:pt idx="14">
                  <c:v>-4.5435398105039173</c:v>
                </c:pt>
                <c:pt idx="15">
                  <c:v>-4.8223190560948659</c:v>
                </c:pt>
                <c:pt idx="16">
                  <c:v>-5.0865816829897117</c:v>
                </c:pt>
                <c:pt idx="17">
                  <c:v>-5.3368836447196095</c:v>
                </c:pt>
                <c:pt idx="18">
                  <c:v>-5.5737610555467434</c:v>
                </c:pt>
                <c:pt idx="19">
                  <c:v>-5.7977308852829896</c:v>
                </c:pt>
                <c:pt idx="20">
                  <c:v>-6.0092916298684216</c:v>
                </c:pt>
                <c:pt idx="21">
                  <c:v>-6.2089239585548341</c:v>
                </c:pt>
                <c:pt idx="22">
                  <c:v>-6.3970913385108759</c:v>
                </c:pt>
                <c:pt idx="23">
                  <c:v>-6.5742406376362688</c:v>
                </c:pt>
                <c:pt idx="24">
                  <c:v>-6.7408027063453186</c:v>
                </c:pt>
                <c:pt idx="25">
                  <c:v>-6.8971929390535234</c:v>
                </c:pt>
                <c:pt idx="26">
                  <c:v>-7.043811816075408</c:v>
                </c:pt>
                <c:pt idx="27">
                  <c:v>-7.1810454266168886</c:v>
                </c:pt>
                <c:pt idx="28">
                  <c:v>-7.3092659735218071</c:v>
                </c:pt>
                <c:pt idx="29">
                  <c:v>-7.4288322604092354</c:v>
                </c:pt>
                <c:pt idx="30">
                  <c:v>-7.5400901618157494</c:v>
                </c:pt>
                <c:pt idx="31">
                  <c:v>-7.6433730769357524</c:v>
                </c:pt>
                <c:pt idx="32">
                  <c:v>-7.7390023675318798</c:v>
                </c:pt>
                <c:pt idx="33">
                  <c:v>-7.8272877805678407</c:v>
                </c:pt>
                <c:pt idx="34">
                  <c:v>-7.908527856096585</c:v>
                </c:pt>
                <c:pt idx="35">
                  <c:v>-7.983010320918158</c:v>
                </c:pt>
                <c:pt idx="36">
                  <c:v>-8.0510124685036857</c:v>
                </c:pt>
                <c:pt idx="37">
                  <c:v>-8.1128015256644552</c:v>
                </c:pt>
                <c:pt idx="38">
                  <c:v>-8.1686350064285307</c:v>
                </c:pt>
                <c:pt idx="39">
                  <c:v>-8.2187610535710292</c:v>
                </c:pt>
                <c:pt idx="40">
                  <c:v>-8.2634187682286999</c:v>
                </c:pt>
                <c:pt idx="41">
                  <c:v>-8.3028385280143944</c:v>
                </c:pt>
                <c:pt idx="42">
                  <c:v>-8.33724229403248</c:v>
                </c:pt>
                <c:pt idx="43">
                  <c:v>-8.3668439071822647</c:v>
                </c:pt>
                <c:pt idx="44">
                  <c:v>-8.3918493741230087</c:v>
                </c:pt>
                <c:pt idx="45">
                  <c:v>-8.4124571432609851</c:v>
                </c:pt>
                <c:pt idx="46">
                  <c:v>-8.4288583711065641</c:v>
                </c:pt>
                <c:pt idx="47">
                  <c:v>-8.4412371793370369</c:v>
                </c:pt>
                <c:pt idx="48">
                  <c:v>-8.4497709028892878</c:v>
                </c:pt>
                <c:pt idx="49">
                  <c:v>-8.4546303293950036</c:v>
                </c:pt>
                <c:pt idx="50">
                  <c:v>-8.4559799302602379</c:v>
                </c:pt>
                <c:pt idx="51">
                  <c:v>-8.453978083680644</c:v>
                </c:pt>
                <c:pt idx="52">
                  <c:v>-8.4487772898734583</c:v>
                </c:pt>
                <c:pt idx="53">
                  <c:v>-8.4405243787975373</c:v>
                </c:pt>
                <c:pt idx="54">
                  <c:v>-8.4293607106232624</c:v>
                </c:pt>
                <c:pt idx="55">
                  <c:v>-8.4154223692050394</c:v>
                </c:pt>
                <c:pt idx="56">
                  <c:v>-8.3988403488001993</c:v>
                </c:pt>
                <c:pt idx="57">
                  <c:v>-8.3797407342696957</c:v>
                </c:pt>
                <c:pt idx="58">
                  <c:v>-8.3582448749877472</c:v>
                </c:pt>
                <c:pt idx="59">
                  <c:v>-8.3344695526795753</c:v>
                </c:pt>
                <c:pt idx="60">
                  <c:v>-8.3085271433988908</c:v>
                </c:pt>
                <c:pt idx="61">
                  <c:v>-8.2805257738492237</c:v>
                </c:pt>
                <c:pt idx="62">
                  <c:v>-8.2505694722462213</c:v>
                </c:pt>
                <c:pt idx="63">
                  <c:v>-8.2187583139110174</c:v>
                </c:pt>
                <c:pt idx="64">
                  <c:v>-8.1851885617783129</c:v>
                </c:pt>
                <c:pt idx="65">
                  <c:v>-8.1499528019962124</c:v>
                </c:pt>
                <c:pt idx="66">
                  <c:v>-8.113140074788852</c:v>
                </c:pt>
                <c:pt idx="67">
                  <c:v>-8.0748360007467674</c:v>
                </c:pt>
                <c:pt idx="68">
                  <c:v>-8.0351229027042947</c:v>
                </c:pt>
                <c:pt idx="69">
                  <c:v>-7.9940799233576092</c:v>
                </c:pt>
                <c:pt idx="70">
                  <c:v>-7.9517831387718418</c:v>
                </c:pt>
                <c:pt idx="71">
                  <c:v>-7.9083056679203594</c:v>
                </c:pt>
                <c:pt idx="72">
                  <c:v>-7.8637177783943617</c:v>
                </c:pt>
                <c:pt idx="73">
                  <c:v>-7.8180869884161996</c:v>
                </c:pt>
                <c:pt idx="74">
                  <c:v>-7.7714781652850826</c:v>
                </c:pt>
                <c:pt idx="75">
                  <c:v>-7.7239536203793797</c:v>
                </c:pt>
                <c:pt idx="76">
                  <c:v>-7.6755732008354167</c:v>
                </c:pt>
                <c:pt idx="77">
                  <c:v>-7.6263943780184569</c:v>
                </c:pt>
                <c:pt idx="78">
                  <c:v>-7.5764723328975707</c:v>
                </c:pt>
                <c:pt idx="79">
                  <c:v>-7.5258600384321266</c:v>
                </c:pt>
                <c:pt idx="80">
                  <c:v>-7.4746083390739599</c:v>
                </c:pt>
                <c:pt idx="81">
                  <c:v>-7.4227660274856335</c:v>
                </c:pt>
                <c:pt idx="82">
                  <c:v>-7.3703799185716612</c:v>
                </c:pt>
                <c:pt idx="83">
                  <c:v>-7.3174949209162188</c:v>
                </c:pt>
                <c:pt idx="84">
                  <c:v>-7.2641541057176848</c:v>
                </c:pt>
                <c:pt idx="85">
                  <c:v>-7.210398773307011</c:v>
                </c:pt>
                <c:pt idx="86">
                  <c:v>-7.1562685173341469</c:v>
                </c:pt>
                <c:pt idx="87">
                  <c:v>-7.1018012867035925</c:v>
                </c:pt>
                <c:pt idx="88">
                  <c:v>-7.0470334453374379</c:v>
                </c:pt>
                <c:pt idx="89">
                  <c:v>-6.9919998298415438</c:v>
                </c:pt>
                <c:pt idx="90">
                  <c:v>-6.9367338051477621</c:v>
                </c:pt>
                <c:pt idx="91">
                  <c:v>-6.8812673182027044</c:v>
                </c:pt>
                <c:pt idx="92">
                  <c:v>-6.8256309497710195</c:v>
                </c:pt>
                <c:pt idx="93">
                  <c:v>-6.7698539644187763</c:v>
                </c:pt>
                <c:pt idx="94">
                  <c:v>-6.713964358740335</c:v>
                </c:pt>
                <c:pt idx="95">
                  <c:v>-6.6579889078898065</c:v>
                </c:pt>
                <c:pt idx="96">
                  <c:v>-6.6019532104761014</c:v>
                </c:pt>
                <c:pt idx="97">
                  <c:v>-6.5458817318785645</c:v>
                </c:pt>
                <c:pt idx="98">
                  <c:v>-6.4897978460380958</c:v>
                </c:pt>
                <c:pt idx="99">
                  <c:v>-6.433723875776896</c:v>
                </c:pt>
                <c:pt idx="100">
                  <c:v>-6.377681131698</c:v>
                </c:pt>
                <c:pt idx="101">
                  <c:v>-6.3216899497140258</c:v>
                </c:pt>
                <c:pt idx="102">
                  <c:v>-6.2657697272529056</c:v>
                </c:pt>
                <c:pt idx="103">
                  <c:v>-6.209938958186588</c:v>
                </c:pt>
                <c:pt idx="104">
                  <c:v>-6.1542152665272187</c:v>
                </c:pt>
                <c:pt idx="105">
                  <c:v>-6.0986154389336829</c:v>
                </c:pt>
                <c:pt idx="106">
                  <c:v>-6.0431554560699103</c:v>
                </c:pt>
                <c:pt idx="107">
                  <c:v>-5.9878505228549734</c:v>
                </c:pt>
                <c:pt idx="108">
                  <c:v>-5.932715097643495</c:v>
                </c:pt>
                <c:pt idx="109">
                  <c:v>-5.8777629203736792</c:v>
                </c:pt>
                <c:pt idx="110">
                  <c:v>-5.8230070397188687</c:v>
                </c:pt>
                <c:pt idx="111">
                  <c:v>-5.7684598392773658</c:v>
                </c:pt>
                <c:pt idx="112">
                  <c:v>-5.7141330628339748</c:v>
                </c:pt>
                <c:pt idx="113">
                  <c:v>-5.6600378387256534</c:v>
                </c:pt>
                <c:pt idx="114">
                  <c:v>-5.6061847033424268</c:v>
                </c:pt>
                <c:pt idx="115">
                  <c:v>-5.5525836237937298</c:v>
                </c:pt>
                <c:pt idx="116">
                  <c:v>-5.499244019769244</c:v>
                </c:pt>
                <c:pt idx="117">
                  <c:v>-5.4461747846222943</c:v>
                </c:pt>
                <c:pt idx="118">
                  <c:v>-5.3933843057028943</c:v>
                </c:pt>
                <c:pt idx="119">
                  <c:v>-5.3408804839666244</c:v>
                </c:pt>
                <c:pt idx="120">
                  <c:v>-5.2886707528845482</c:v>
                </c:pt>
                <c:pt idx="121">
                  <c:v>-5.2367620966785688</c:v>
                </c:pt>
                <c:pt idx="122">
                  <c:v>-5.1851610679057201</c:v>
                </c:pt>
                <c:pt idx="123">
                  <c:v>-5.1338738044141268</c:v>
                </c:pt>
                <c:pt idx="124">
                  <c:v>-5.0829060456925177</c:v>
                </c:pt>
                <c:pt idx="125">
                  <c:v>-5.0322631486344882</c:v>
                </c:pt>
                <c:pt idx="126">
                  <c:v>-4.9819501027379065</c:v>
                </c:pt>
                <c:pt idx="127">
                  <c:v>-4.9319715447591745</c:v>
                </c:pt>
                <c:pt idx="128">
                  <c:v>-4.8823317728413969</c:v>
                </c:pt>
                <c:pt idx="129">
                  <c:v>-4.8330347601348018</c:v>
                </c:pt>
                <c:pt idx="130">
                  <c:v>-4.7840841679271584</c:v>
                </c:pt>
                <c:pt idx="131">
                  <c:v>-4.7354833583013116</c:v>
                </c:pt>
                <c:pt idx="132">
                  <c:v>-4.6872354063363293</c:v>
                </c:pt>
                <c:pt idx="133">
                  <c:v>-4.6393431118682384</c:v>
                </c:pt>
                <c:pt idx="134">
                  <c:v>-4.5918090108257488</c:v>
                </c:pt>
                <c:pt idx="135">
                  <c:v>-4.5446353861557771</c:v>
                </c:pt>
                <c:pt idx="136">
                  <c:v>-4.4978242783531837</c:v>
                </c:pt>
                <c:pt idx="137">
                  <c:v>-4.4513774956085195</c:v>
                </c:pt>
                <c:pt idx="138">
                  <c:v>-4.4052966235871578</c:v>
                </c:pt>
                <c:pt idx="139">
                  <c:v>-4.3595830348527507</c:v>
                </c:pt>
                <c:pt idx="140">
                  <c:v>-4.3142378979473959</c:v>
                </c:pt>
                <c:pt idx="141">
                  <c:v>-4.2692621861406082</c:v>
                </c:pt>
                <c:pt idx="142">
                  <c:v>-4.2246566858586592</c:v>
                </c:pt>
                <c:pt idx="143">
                  <c:v>-4.1804220048055045</c:v>
                </c:pt>
                <c:pt idx="144">
                  <c:v>-4.1365585797860858</c:v>
                </c:pt>
                <c:pt idx="145">
                  <c:v>-4.0930666842424976</c:v>
                </c:pt>
                <c:pt idx="146">
                  <c:v>-4.049946435513049</c:v>
                </c:pt>
                <c:pt idx="147">
                  <c:v>-4.0071978018239651</c:v>
                </c:pt>
                <c:pt idx="148">
                  <c:v>-3.9648206090231204</c:v>
                </c:pt>
                <c:pt idx="149">
                  <c:v>-3.9228145470648692</c:v>
                </c:pt>
                <c:pt idx="150">
                  <c:v>-3.8811791762546961</c:v>
                </c:pt>
                <c:pt idx="151">
                  <c:v>-3.8399139332621814</c:v>
                </c:pt>
                <c:pt idx="152">
                  <c:v>-3.7990181369103846</c:v>
                </c:pt>
                <c:pt idx="153">
                  <c:v>-3.758490993749545</c:v>
                </c:pt>
                <c:pt idx="154">
                  <c:v>-3.718331603422687</c:v>
                </c:pt>
                <c:pt idx="155">
                  <c:v>-3.6785389638304538</c:v>
                </c:pt>
                <c:pt idx="156">
                  <c:v>-3.6391119761022694</c:v>
                </c:pt>
                <c:pt idx="157">
                  <c:v>-3.6000494493806414</c:v>
                </c:pt>
                <c:pt idx="158">
                  <c:v>-3.5613501054251984</c:v>
                </c:pt>
                <c:pt idx="159">
                  <c:v>-3.5230125830428545</c:v>
                </c:pt>
                <c:pt idx="160">
                  <c:v>-3.4850354423502061</c:v>
                </c:pt>
                <c:pt idx="161">
                  <c:v>-3.4474171688741317</c:v>
                </c:pt>
                <c:pt idx="162">
                  <c:v>-3.410156177496293</c:v>
                </c:pt>
                <c:pt idx="163">
                  <c:v>-3.3732508162470749</c:v>
                </c:pt>
                <c:pt idx="164">
                  <c:v>-3.3366993699542982</c:v>
                </c:pt>
                <c:pt idx="165">
                  <c:v>-3.300500063751858</c:v>
                </c:pt>
                <c:pt idx="166">
                  <c:v>-3.2646510664532498</c:v>
                </c:pt>
                <c:pt idx="167">
                  <c:v>-3.2291504937947808</c:v>
                </c:pt>
                <c:pt idx="168">
                  <c:v>-3.1939964115531216</c:v>
                </c:pt>
                <c:pt idx="169">
                  <c:v>-3.1591868385416175</c:v>
                </c:pt>
                <c:pt idx="170">
                  <c:v>-3.124719749489751</c:v>
                </c:pt>
                <c:pt idx="171">
                  <c:v>-3.0905930778098103</c:v>
                </c:pt>
                <c:pt idx="172">
                  <c:v>-3.0568047182549174</c:v>
                </c:pt>
                <c:pt idx="173">
                  <c:v>-3.0233525294721844</c:v>
                </c:pt>
                <c:pt idx="174">
                  <c:v>-2.9902343364547881</c:v>
                </c:pt>
                <c:pt idx="175">
                  <c:v>-2.9574479328965926</c:v>
                </c:pt>
                <c:pt idx="176">
                  <c:v>-2.9249910834527668</c:v>
                </c:pt>
                <c:pt idx="177">
                  <c:v>-2.8928615259098063</c:v>
                </c:pt>
                <c:pt idx="178">
                  <c:v>-2.8610569732681994</c:v>
                </c:pt>
                <c:pt idx="179">
                  <c:v>-2.8295751157408202</c:v>
                </c:pt>
                <c:pt idx="180">
                  <c:v>-2.7984136226701968</c:v>
                </c:pt>
                <c:pt idx="181">
                  <c:v>-2.7675701443674248</c:v>
                </c:pt>
                <c:pt idx="182">
                  <c:v>-2.7370423138756896</c:v>
                </c:pt>
                <c:pt idx="183">
                  <c:v>-2.7068277486610088</c:v>
                </c:pt>
                <c:pt idx="184">
                  <c:v>-2.6769240522328919</c:v>
                </c:pt>
                <c:pt idx="185">
                  <c:v>-2.6473288156974322</c:v>
                </c:pt>
                <c:pt idx="186">
                  <c:v>-2.6180396192452404</c:v>
                </c:pt>
                <c:pt idx="187">
                  <c:v>-2.5890540335766627</c:v>
                </c:pt>
                <c:pt idx="188">
                  <c:v>-2.560369621266489</c:v>
                </c:pt>
                <c:pt idx="189">
                  <c:v>-2.5319839380703657</c:v>
                </c:pt>
                <c:pt idx="190">
                  <c:v>-2.5038945341750862</c:v>
                </c:pt>
                <c:pt idx="191">
                  <c:v>-2.4760989553947272</c:v>
                </c:pt>
                <c:pt idx="192">
                  <c:v>-2.4485947443146738</c:v>
                </c:pt>
                <c:pt idx="193">
                  <c:v>-2.4213794413854184</c:v>
                </c:pt>
                <c:pt idx="194">
                  <c:v>-2.3944505859679568</c:v>
                </c:pt>
                <c:pt idx="195">
                  <c:v>-2.3678057173325939</c:v>
                </c:pt>
                <c:pt idx="196">
                  <c:v>-2.3414423756128389</c:v>
                </c:pt>
                <c:pt idx="197">
                  <c:v>-2.3153581027160683</c:v>
                </c:pt>
                <c:pt idx="198">
                  <c:v>-2.289550443192542</c:v>
                </c:pt>
                <c:pt idx="199">
                  <c:v>-2.2640169450643075</c:v>
                </c:pt>
                <c:pt idx="200">
                  <c:v>-2.2387551606155136</c:v>
                </c:pt>
                <c:pt idx="201">
                  <c:v>-2.2137626471455021</c:v>
                </c:pt>
                <c:pt idx="202">
                  <c:v>-2.1890369676861332</c:v>
                </c:pt>
                <c:pt idx="203">
                  <c:v>-2.1645756916846248</c:v>
                </c:pt>
                <c:pt idx="204">
                  <c:v>-2.1403763956532345</c:v>
                </c:pt>
                <c:pt idx="205">
                  <c:v>-2.1164366637869887</c:v>
                </c:pt>
                <c:pt idx="206">
                  <c:v>-2.0927540885506954</c:v>
                </c:pt>
                <c:pt idx="207">
                  <c:v>-2.0693262712363749</c:v>
                </c:pt>
                <c:pt idx="208">
                  <c:v>-2.0461508224922254</c:v>
                </c:pt>
                <c:pt idx="209">
                  <c:v>-2.0232253628242112</c:v>
                </c:pt>
                <c:pt idx="210">
                  <c:v>-2.0005475230713099</c:v>
                </c:pt>
                <c:pt idx="211">
                  <c:v>-1.9781149448554034</c:v>
                </c:pt>
                <c:pt idx="212">
                  <c:v>-1.955925281006816</c:v>
                </c:pt>
                <c:pt idx="213">
                  <c:v>-1.9339761959663793</c:v>
                </c:pt>
                <c:pt idx="214">
                  <c:v>-1.9122653661649887</c:v>
                </c:pt>
                <c:pt idx="215">
                  <c:v>-1.8907904803814641</c:v>
                </c:pt>
                <c:pt idx="216">
                  <c:v>-1.8695492400795728</c:v>
                </c:pt>
                <c:pt idx="217">
                  <c:v>-1.8485393597250304</c:v>
                </c:pt>
                <c:pt idx="218">
                  <c:v>-1.8277585670832417</c:v>
                </c:pt>
                <c:pt idx="219">
                  <c:v>-1.8072046034985481</c:v>
                </c:pt>
                <c:pt idx="220">
                  <c:v>-1.7868752241556962</c:v>
                </c:pt>
                <c:pt idx="221">
                  <c:v>-1.7667681983242221</c:v>
                </c:pt>
                <c:pt idx="222">
                  <c:v>-1.7468813095864479</c:v>
                </c:pt>
                <c:pt idx="223">
                  <c:v>-1.7272123560496997</c:v>
                </c:pt>
                <c:pt idx="224">
                  <c:v>-1.7077591505434226</c:v>
                </c:pt>
                <c:pt idx="225">
                  <c:v>-1.6885195208017552</c:v>
                </c:pt>
                <c:pt idx="226">
                  <c:v>-1.6694913096321673</c:v>
                </c:pt>
                <c:pt idx="227">
                  <c:v>-1.6506723750707277</c:v>
                </c:pt>
                <c:pt idx="228">
                  <c:v>-1.6320605905245098</c:v>
                </c:pt>
                <c:pt idx="229">
                  <c:v>-1.6136538449017104</c:v>
                </c:pt>
                <c:pt idx="230">
                  <c:v>-1.5954500427299374</c:v>
                </c:pt>
                <c:pt idx="231">
                  <c:v>-1.5774471042631764</c:v>
                </c:pt>
                <c:pt idx="232">
                  <c:v>-1.5596429655778925</c:v>
                </c:pt>
                <c:pt idx="233">
                  <c:v>-1.5420355786587299</c:v>
                </c:pt>
                <c:pt idx="234">
                  <c:v>-1.5246229114742329</c:v>
                </c:pt>
                <c:pt idx="235">
                  <c:v>-1.5074029480430216</c:v>
                </c:pt>
                <c:pt idx="236">
                  <c:v>-1.4903736884907908</c:v>
                </c:pt>
                <c:pt idx="237">
                  <c:v>-1.4735331490985843</c:v>
                </c:pt>
                <c:pt idx="238">
                  <c:v>-1.4568793623426466</c:v>
                </c:pt>
                <c:pt idx="239">
                  <c:v>-1.4404103769262684</c:v>
                </c:pt>
                <c:pt idx="240">
                  <c:v>-1.4241242578039504</c:v>
                </c:pt>
                <c:pt idx="241">
                  <c:v>-1.4080190861982218</c:v>
                </c:pt>
                <c:pt idx="242">
                  <c:v>-1.3920929596094451</c:v>
                </c:pt>
                <c:pt idx="243">
                  <c:v>-1.3763439918188989</c:v>
                </c:pt>
                <c:pt idx="244">
                  <c:v>-1.3607703128854789</c:v>
                </c:pt>
                <c:pt idx="245">
                  <c:v>-1.3453700691362511</c:v>
                </c:pt>
                <c:pt idx="246">
                  <c:v>-1.3301414231511857</c:v>
                </c:pt>
                <c:pt idx="247">
                  <c:v>-1.3150825537423105</c:v>
                </c:pt>
                <c:pt idx="248">
                  <c:v>-1.3001916559275406</c:v>
                </c:pt>
                <c:pt idx="249">
                  <c:v>-1.2854669408994674</c:v>
                </c:pt>
                <c:pt idx="250">
                  <c:v>-1.2709066359892929</c:v>
                </c:pt>
                <c:pt idx="251">
                  <c:v>-1.2565089846261865</c:v>
                </c:pt>
                <c:pt idx="252">
                  <c:v>-1.2422722462922633</c:v>
                </c:pt>
                <c:pt idx="253">
                  <c:v>-1.2281946964733959</c:v>
                </c:pt>
                <c:pt idx="254">
                  <c:v>-1.2142746266060784</c:v>
                </c:pt>
                <c:pt idx="255">
                  <c:v>-1.2005103440205349</c:v>
                </c:pt>
                <c:pt idx="256">
                  <c:v>-1.1869001718802508</c:v>
                </c:pt>
                <c:pt idx="257">
                  <c:v>-1.1734424491181357</c:v>
                </c:pt>
                <c:pt idx="258">
                  <c:v>-1.1601355303694614</c:v>
                </c:pt>
                <c:pt idx="259">
                  <c:v>-1.1469777859017769</c:v>
                </c:pt>
                <c:pt idx="260">
                  <c:v>-1.1339676015419726</c:v>
                </c:pt>
                <c:pt idx="261">
                  <c:v>-1.1211033786005298</c:v>
                </c:pt>
                <c:pt idx="262">
                  <c:v>-1.1083835337933488</c:v>
                </c:pt>
                <c:pt idx="263">
                  <c:v>-1.0958064991610341</c:v>
                </c:pt>
                <c:pt idx="264">
                  <c:v>-1.0833707219859872</c:v>
                </c:pt>
                <c:pt idx="265">
                  <c:v>-1.0710746647072467</c:v>
                </c:pt>
                <c:pt idx="266">
                  <c:v>-1.0589168048334348</c:v>
                </c:pt>
                <c:pt idx="267">
                  <c:v>-1.0468956348537151</c:v>
                </c:pt>
                <c:pt idx="268">
                  <c:v>-1.0350096621470366</c:v>
                </c:pt>
                <c:pt idx="269">
                  <c:v>-1.0232574088896407</c:v>
                </c:pt>
                <c:pt idx="270">
                  <c:v>-1.0116374119611156</c:v>
                </c:pt>
                <c:pt idx="271">
                  <c:v>-1.0001482228489251</c:v>
                </c:pt>
                <c:pt idx="272">
                  <c:v>-0.98878840755166075</c:v>
                </c:pt>
                <c:pt idx="273">
                  <c:v>-0.97755654648094992</c:v>
                </c:pt>
                <c:pt idx="274">
                  <c:v>-0.96645123436233449</c:v>
                </c:pt>
                <c:pt idx="275">
                  <c:v>-0.95547108013499182</c:v>
                </c:pt>
                <c:pt idx="276">
                  <c:v>-0.94461470685054172</c:v>
                </c:pt>
                <c:pt idx="277">
                  <c:v>-0.93388075157088213</c:v>
                </c:pt>
                <c:pt idx="278">
                  <c:v>-0.92326786526530713</c:v>
                </c:pt>
                <c:pt idx="279">
                  <c:v>-0.91277471270681165</c:v>
                </c:pt>
                <c:pt idx="280">
                  <c:v>-0.90239997236778169</c:v>
                </c:pt>
                <c:pt idx="281">
                  <c:v>-0.89214233631501705</c:v>
                </c:pt>
                <c:pt idx="282">
                  <c:v>-0.88200051010431813</c:v>
                </c:pt>
                <c:pt idx="283">
                  <c:v>-0.87197321267455341</c:v>
                </c:pt>
                <c:pt idx="284">
                  <c:v>-0.86205917624131068</c:v>
                </c:pt>
                <c:pt idx="285">
                  <c:v>-0.85225714619025328</c:v>
                </c:pt>
                <c:pt idx="286">
                  <c:v>-0.84256588097012519</c:v>
                </c:pt>
                <c:pt idx="287">
                  <c:v>-0.83298415198561782</c:v>
                </c:pt>
                <c:pt idx="288">
                  <c:v>-0.82351074348993558</c:v>
                </c:pt>
                <c:pt idx="289">
                  <c:v>-0.81414445247732925</c:v>
                </c:pt>
                <c:pt idx="290">
                  <c:v>-0.80488408857546945</c:v>
                </c:pt>
                <c:pt idx="291">
                  <c:v>-0.79572847393785862</c:v>
                </c:pt>
                <c:pt idx="292">
                  <c:v>-0.78667644313616469</c:v>
                </c:pt>
                <c:pt idx="293">
                  <c:v>-0.77772684305264983</c:v>
                </c:pt>
                <c:pt idx="294">
                  <c:v>-0.76887853277265505</c:v>
                </c:pt>
                <c:pt idx="295">
                  <c:v>-0.76013038347725459</c:v>
                </c:pt>
                <c:pt idx="296">
                  <c:v>-0.75148127833599077</c:v>
                </c:pt>
                <c:pt idx="297">
                  <c:v>-0.74293011239986895</c:v>
                </c:pt>
                <c:pt idx="298">
                  <c:v>-0.734475792494519</c:v>
                </c:pt>
                <c:pt idx="299">
                  <c:v>-0.72611723711368725</c:v>
                </c:pt>
                <c:pt idx="300">
                  <c:v>-0.71785337631291968</c:v>
                </c:pt>
                <c:pt idx="301">
                  <c:v>-0.70968315160362994</c:v>
                </c:pt>
                <c:pt idx="302">
                  <c:v>-0.70160551584745734</c:v>
                </c:pt>
                <c:pt idx="303">
                  <c:v>-0.6936194331510489</c:v>
                </c:pt>
                <c:pt idx="304">
                  <c:v>-0.68572387876115592</c:v>
                </c:pt>
                <c:pt idx="305">
                  <c:v>-0.6779178389601993</c:v>
                </c:pt>
                <c:pt idx="306">
                  <c:v>-0.67020031096222621</c:v>
                </c:pt>
                <c:pt idx="307">
                  <c:v>-0.66257030280937901</c:v>
                </c:pt>
                <c:pt idx="308">
                  <c:v>-0.65502683326876066</c:v>
                </c:pt>
                <c:pt idx="309">
                  <c:v>-0.64756893172985253</c:v>
                </c:pt>
                <c:pt idx="310">
                  <c:v>-0.6401956381024112</c:v>
                </c:pt>
                <c:pt idx="311">
                  <c:v>-0.63290600271490094</c:v>
                </c:pt>
                <c:pt idx="312">
                  <c:v>-0.62569908621346704</c:v>
                </c:pt>
                <c:pt idx="313">
                  <c:v>-0.61857395946145499</c:v>
                </c:pt>
                <c:pt idx="314">
                  <c:v>-0.6115297034395144</c:v>
                </c:pt>
                <c:pt idx="315">
                  <c:v>-0.60456540914627044</c:v>
                </c:pt>
                <c:pt idx="316">
                  <c:v>-0.59768017749959779</c:v>
                </c:pt>
                <c:pt idx="317">
                  <c:v>-0.59087311923849817</c:v>
                </c:pt>
                <c:pt idx="318">
                  <c:v>-0.5841433548255911</c:v>
                </c:pt>
                <c:pt idx="319">
                  <c:v>-0.57749001435023706</c:v>
                </c:pt>
                <c:pt idx="320">
                  <c:v>-0.57091223743228503</c:v>
                </c:pt>
                <c:pt idx="321">
                  <c:v>-0.56440917312647743</c:v>
                </c:pt>
                <c:pt idx="322">
                  <c:v>-0.55797997982749437</c:v>
                </c:pt>
                <c:pt idx="323">
                  <c:v>-0.55162382517566277</c:v>
                </c:pt>
                <c:pt idx="324">
                  <c:v>-0.54533988596333227</c:v>
                </c:pt>
                <c:pt idx="325">
                  <c:v>-0.53912734804191687</c:v>
                </c:pt>
                <c:pt idx="326">
                  <c:v>-0.53298540622961965</c:v>
                </c:pt>
                <c:pt idx="327">
                  <c:v>-0.52691326421984053</c:v>
                </c:pt>
                <c:pt idx="328">
                  <c:v>-0.5209101344902618</c:v>
                </c:pt>
                <c:pt idx="329">
                  <c:v>-0.51497523821264002</c:v>
                </c:pt>
                <c:pt idx="330">
                  <c:v>-0.50910780516327692</c:v>
                </c:pt>
                <c:pt idx="331">
                  <c:v>-0.50330707363420357</c:v>
                </c:pt>
                <c:pt idx="332">
                  <c:v>-0.49757229034505274</c:v>
                </c:pt>
                <c:pt idx="333">
                  <c:v>-0.49190271035564265</c:v>
                </c:pt>
                <c:pt idx="334">
                  <c:v>-0.48629759697926622</c:v>
                </c:pt>
                <c:pt idx="335">
                  <c:v>-0.48075622169668242</c:v>
                </c:pt>
                <c:pt idx="336">
                  <c:v>-0.47527786407082212</c:v>
                </c:pt>
                <c:pt idx="337">
                  <c:v>-0.46986181166220259</c:v>
                </c:pt>
                <c:pt idx="338">
                  <c:v>-0.46450735994504705</c:v>
                </c:pt>
                <c:pt idx="339">
                  <c:v>-0.45921381222412455</c:v>
                </c:pt>
                <c:pt idx="340">
                  <c:v>-0.45398047955229315</c:v>
                </c:pt>
                <c:pt idx="341">
                  <c:v>-0.44880668064875967</c:v>
                </c:pt>
                <c:pt idx="342">
                  <c:v>-0.44369174181804372</c:v>
                </c:pt>
                <c:pt idx="343">
                  <c:v>-0.4386349968696574</c:v>
                </c:pt>
                <c:pt idx="344">
                  <c:v>-0.43363578703849265</c:v>
                </c:pt>
                <c:pt idx="345">
                  <c:v>-0.42869346090591165</c:v>
                </c:pt>
                <c:pt idx="346">
                  <c:v>-0.42380737432155302</c:v>
                </c:pt>
                <c:pt idx="347">
                  <c:v>-0.41897689032583252</c:v>
                </c:pt>
                <c:pt idx="348">
                  <c:v>-0.41420137907315435</c:v>
                </c:pt>
                <c:pt idx="349">
                  <c:v>-0.40948021775582011</c:v>
                </c:pt>
                <c:pt idx="350">
                  <c:v>-0.40481279052863711</c:v>
                </c:pt>
                <c:pt idx="351">
                  <c:v>-0.40019848843422645</c:v>
                </c:pt>
                <c:pt idx="352">
                  <c:v>-0.39563670932901907</c:v>
                </c:pt>
                <c:pt idx="353">
                  <c:v>-0.39112685780994877</c:v>
                </c:pt>
                <c:pt idx="354">
                  <c:v>-0.38666834514183396</c:v>
                </c:pt>
                <c:pt idx="355">
                  <c:v>-0.38226058918543865</c:v>
                </c:pt>
                <c:pt idx="356">
                  <c:v>-0.37790301432622769</c:v>
                </c:pt>
                <c:pt idx="357">
                  <c:v>-0.37359505140378968</c:v>
                </c:pt>
                <c:pt idx="358">
                  <c:v>-0.3693361376419439</c:v>
                </c:pt>
                <c:pt idx="359">
                  <c:v>-0.36512571657951781</c:v>
                </c:pt>
                <c:pt idx="360">
                  <c:v>-0.36096323800179331</c:v>
                </c:pt>
                <c:pt idx="361">
                  <c:v>-0.35684815787262136</c:v>
                </c:pt>
                <c:pt idx="362">
                  <c:v>-0.35277993826719395</c:v>
                </c:pt>
                <c:pt idx="363">
                  <c:v>-0.34875804730547927</c:v>
                </c:pt>
                <c:pt idx="364">
                  <c:v>-0.34478195908630849</c:v>
                </c:pt>
                <c:pt idx="365">
                  <c:v>-0.34085115362211355</c:v>
                </c:pt>
                <c:pt idx="366">
                  <c:v>-0.33696511677431312</c:v>
                </c:pt>
                <c:pt idx="367">
                  <c:v>-0.33312334018933676</c:v>
                </c:pt>
                <c:pt idx="368">
                  <c:v>-0.32932532123529135</c:v>
                </c:pt>
                <c:pt idx="369">
                  <c:v>-0.32557056293925984</c:v>
                </c:pt>
                <c:pt idx="370">
                  <c:v>-0.32185857392522887</c:v>
                </c:pt>
                <c:pt idx="371">
                  <c:v>-0.31818886835264482</c:v>
                </c:pt>
                <c:pt idx="372">
                  <c:v>-0.31456096585558457</c:v>
                </c:pt>
                <c:pt idx="373">
                  <c:v>-0.31097439148255146</c:v>
                </c:pt>
                <c:pt idx="374">
                  <c:v>-0.30742867563687548</c:v>
                </c:pt>
                <c:pt idx="375">
                  <c:v>-0.30392335401772524</c:v>
                </c:pt>
                <c:pt idx="376">
                  <c:v>-0.30045796756172388</c:v>
                </c:pt>
                <c:pt idx="377">
                  <c:v>-0.29703206238515895</c:v>
                </c:pt>
                <c:pt idx="378">
                  <c:v>-0.29364518972679088</c:v>
                </c:pt>
                <c:pt idx="379">
                  <c:v>-0.29029690589124985</c:v>
                </c:pt>
                <c:pt idx="380">
                  <c:v>-0.28698677219301394</c:v>
                </c:pt>
                <c:pt idx="381">
                  <c:v>-0.28371435490097391</c:v>
                </c:pt>
                <c:pt idx="382">
                  <c:v>-0.28047922518356583</c:v>
                </c:pt>
                <c:pt idx="383">
                  <c:v>-0.2772809590544818</c:v>
                </c:pt>
                <c:pt idx="384">
                  <c:v>-0.27411913731894111</c:v>
                </c:pt>
                <c:pt idx="385">
                  <c:v>-0.27099334552052584</c:v>
                </c:pt>
                <c:pt idx="386">
                  <c:v>-0.2679031738885736</c:v>
                </c:pt>
                <c:pt idx="387">
                  <c:v>-0.26484821728611946</c:v>
                </c:pt>
                <c:pt idx="388">
                  <c:v>-0.26182807515838857</c:v>
                </c:pt>
                <c:pt idx="389">
                  <c:v>-0.25884235148182833</c:v>
                </c:pt>
                <c:pt idx="390">
                  <c:v>-0.25589065471368277</c:v>
                </c:pt>
                <c:pt idx="391">
                  <c:v>-0.25297259774209552</c:v>
                </c:pt>
                <c:pt idx="392">
                  <c:v>-0.25008779783674401</c:v>
                </c:pt>
                <c:pt idx="393">
                  <c:v>-0.24723587659999796</c:v>
                </c:pt>
                <c:pt idx="394">
                  <c:v>-0.2444164599185952</c:v>
                </c:pt>
                <c:pt idx="395">
                  <c:v>-0.24162917791583396</c:v>
                </c:pt>
                <c:pt idx="396">
                  <c:v>-0.23887366490427484</c:v>
                </c:pt>
                <c:pt idx="397">
                  <c:v>-0.23614955933894566</c:v>
                </c:pt>
                <c:pt idx="398">
                  <c:v>-0.23345650377105179</c:v>
                </c:pt>
                <c:pt idx="399">
                  <c:v>-0.23079414480217761</c:v>
                </c:pt>
                <c:pt idx="400">
                  <c:v>-0.22816213303898278</c:v>
                </c:pt>
                <c:pt idx="401">
                  <c:v>-0.22556012304838385</c:v>
                </c:pt>
                <c:pt idx="402">
                  <c:v>-0.22298777331321859</c:v>
                </c:pt>
                <c:pt idx="403">
                  <c:v>-0.22044474618838905</c:v>
                </c:pt>
                <c:pt idx="404">
                  <c:v>-0.21793070785747601</c:v>
                </c:pt>
                <c:pt idx="405">
                  <c:v>-0.21544532828982385</c:v>
                </c:pt>
                <c:pt idx="406">
                  <c:v>-0.21298828119808999</c:v>
                </c:pt>
                <c:pt idx="407">
                  <c:v>-0.21055924399625126</c:v>
                </c:pt>
                <c:pt idx="408">
                  <c:v>-0.20815789775807109</c:v>
                </c:pt>
                <c:pt idx="409">
                  <c:v>-0.20578392717601166</c:v>
                </c:pt>
                <c:pt idx="410">
                  <c:v>-0.2034370205205969</c:v>
                </c:pt>
                <c:pt idx="411">
                  <c:v>-0.20111686960021627</c:v>
                </c:pt>
                <c:pt idx="412">
                  <c:v>-0.19882316972136652</c:v>
                </c:pt>
                <c:pt idx="413">
                  <c:v>-0.1965556196493278</c:v>
                </c:pt>
                <c:pt idx="414">
                  <c:v>-0.19431392156926683</c:v>
                </c:pt>
                <c:pt idx="415">
                  <c:v>-0.19209778104776926</c:v>
                </c:pt>
                <c:pt idx="416">
                  <c:v>-0.1899069069947884</c:v>
                </c:pt>
                <c:pt idx="417">
                  <c:v>-0.18774101162601378</c:v>
                </c:pt>
                <c:pt idx="418">
                  <c:v>-0.18559981042565094</c:v>
                </c:pt>
                <c:pt idx="419">
                  <c:v>-0.18348302210960971</c:v>
                </c:pt>
                <c:pt idx="420">
                  <c:v>-0.18139036858909627</c:v>
                </c:pt>
                <c:pt idx="421">
                  <c:v>-0.17932157493460635</c:v>
                </c:pt>
                <c:pt idx="422">
                  <c:v>-0.17727636934031363</c:v>
                </c:pt>
                <c:pt idx="423">
                  <c:v>-0.17525448308885094</c:v>
                </c:pt>
                <c:pt idx="424">
                  <c:v>-0.17325565051647848</c:v>
                </c:pt>
                <c:pt idx="425">
                  <c:v>-0.17127960897863692</c:v>
                </c:pt>
                <c:pt idx="426">
                  <c:v>-0.16932609881588034</c:v>
                </c:pt>
                <c:pt idx="427">
                  <c:v>-0.16739486332018594</c:v>
                </c:pt>
                <c:pt idx="428">
                  <c:v>-0.16548564870163468</c:v>
                </c:pt>
                <c:pt idx="429">
                  <c:v>-0.16359820405546241</c:v>
                </c:pt>
                <c:pt idx="430">
                  <c:v>-0.16173228132947359</c:v>
                </c:pt>
                <c:pt idx="431">
                  <c:v>-0.15988763529181751</c:v>
                </c:pt>
                <c:pt idx="432">
                  <c:v>-0.15806402349912077</c:v>
                </c:pt>
                <c:pt idx="433">
                  <c:v>-0.15626120626497395</c:v>
                </c:pt>
                <c:pt idx="434">
                  <c:v>-0.15447894662876663</c:v>
                </c:pt>
                <c:pt idx="435">
                  <c:v>-0.15271701032486995</c:v>
                </c:pt>
                <c:pt idx="436">
                  <c:v>-0.15097516575216052</c:v>
                </c:pt>
                <c:pt idx="437">
                  <c:v>-0.14925318394388409</c:v>
                </c:pt>
                <c:pt idx="438">
                  <c:v>-0.14755083853785317</c:v>
                </c:pt>
                <c:pt idx="439">
                  <c:v>-0.14586790574697756</c:v>
                </c:pt>
                <c:pt idx="440">
                  <c:v>-0.14420416433012273</c:v>
                </c:pt>
                <c:pt idx="441">
                  <c:v>-0.14255939556329228</c:v>
                </c:pt>
                <c:pt idx="442">
                  <c:v>-0.14093338321113244</c:v>
                </c:pt>
                <c:pt idx="443">
                  <c:v>-0.13932591349875409</c:v>
                </c:pt>
                <c:pt idx="444">
                  <c:v>-0.13773677508386958</c:v>
                </c:pt>
                <c:pt idx="445">
                  <c:v>-0.1361657590292398</c:v>
                </c:pt>
                <c:pt idx="446">
                  <c:v>-0.13461265877542966</c:v>
                </c:pt>
                <c:pt idx="447">
                  <c:v>-0.13307727011386877</c:v>
                </c:pt>
                <c:pt idx="448">
                  <c:v>-0.13155939116021137</c:v>
                </c:pt>
                <c:pt idx="449">
                  <c:v>-0.13005882232799609</c:v>
                </c:pt>
                <c:pt idx="450">
                  <c:v>-0.12857536630260008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1.4103747214175977</c:v>
                </c:pt>
                <c:pt idx="1">
                  <c:v>1.1486357751447898</c:v>
                </c:pt>
                <c:pt idx="2">
                  <c:v>0.90005802222065245</c:v>
                </c:pt>
                <c:pt idx="3">
                  <c:v>0.66406413838693101</c:v>
                </c:pt>
                <c:pt idx="4">
                  <c:v>0.44010138100881679</c:v>
                </c:pt>
                <c:pt idx="5">
                  <c:v>0.22764054989458771</c:v>
                </c:pt>
                <c:pt idx="6">
                  <c:v>2.6174991970006722E-2</c:v>
                </c:pt>
                <c:pt idx="7">
                  <c:v>-0.16478035204268338</c:v>
                </c:pt>
                <c:pt idx="8">
                  <c:v>-0.34568986071281227</c:v>
                </c:pt>
                <c:pt idx="9">
                  <c:v>-0.51699810645393818</c:v>
                </c:pt>
                <c:pt idx="10">
                  <c:v>-0.67913069316639518</c:v>
                </c:pt>
                <c:pt idx="11">
                  <c:v>-0.832495058527015</c:v>
                </c:pt>
                <c:pt idx="12">
                  <c:v>-0.97748124241723655</c:v>
                </c:pt>
                <c:pt idx="13">
                  <c:v>-1.1144626229181318</c:v>
                </c:pt>
                <c:pt idx="14">
                  <c:v>-1.243796621240576</c:v>
                </c:pt>
                <c:pt idx="15">
                  <c:v>-1.365825376900963</c:v>
                </c:pt>
                <c:pt idx="16">
                  <c:v>-1.4808763943977294</c:v>
                </c:pt>
                <c:pt idx="17">
                  <c:v>-1.589263162590997</c:v>
                </c:pt>
                <c:pt idx="18">
                  <c:v>-1.6912857479368064</c:v>
                </c:pt>
                <c:pt idx="19">
                  <c:v>-1.7872313626789182</c:v>
                </c:pt>
                <c:pt idx="20">
                  <c:v>-1.8773749090547929</c:v>
                </c:pt>
                <c:pt idx="21">
                  <c:v>-1.9619795005273586</c:v>
                </c:pt>
                <c:pt idx="22">
                  <c:v>-2.0412969610120513</c:v>
                </c:pt>
                <c:pt idx="23">
                  <c:v>-2.115568303027302</c:v>
                </c:pt>
                <c:pt idx="24">
                  <c:v>-2.1850241856576655</c:v>
                </c:pt>
                <c:pt idx="25">
                  <c:v>-2.2498853531812459</c:v>
                </c:pt>
                <c:pt idx="26">
                  <c:v>-2.3103630551772181</c:v>
                </c:pt>
                <c:pt idx="27">
                  <c:v>-2.3666594488946737</c:v>
                </c:pt>
                <c:pt idx="28">
                  <c:v>-2.4189679846312409</c:v>
                </c:pt>
                <c:pt idx="29">
                  <c:v>-2.4674737748382576</c:v>
                </c:pt>
                <c:pt idx="30">
                  <c:v>-2.5123539476390313</c:v>
                </c:pt>
                <c:pt idx="31">
                  <c:v>-2.5537779854178768</c:v>
                </c:pt>
                <c:pt idx="32">
                  <c:v>-2.5919080491096906</c:v>
                </c:pt>
                <c:pt idx="33">
                  <c:v>-2.6268992887934703</c:v>
                </c:pt>
                <c:pt idx="34">
                  <c:v>-2.6589001411675377</c:v>
                </c:pt>
                <c:pt idx="35">
                  <c:v>-2.6880526144600125</c:v>
                </c:pt>
                <c:pt idx="36">
                  <c:v>-2.7144925613046258</c:v>
                </c:pt>
                <c:pt idx="37">
                  <c:v>-2.7383499400896647</c:v>
                </c:pt>
                <c:pt idx="38">
                  <c:v>-2.759749065266377</c:v>
                </c:pt>
                <c:pt idx="39">
                  <c:v>-2.7788088470826939</c:v>
                </c:pt>
                <c:pt idx="40">
                  <c:v>-2.7956430211884409</c:v>
                </c:pt>
                <c:pt idx="41">
                  <c:v>-2.8103603685394045</c:v>
                </c:pt>
                <c:pt idx="42">
                  <c:v>-2.8230649260095957</c:v>
                </c:pt>
                <c:pt idx="43">
                  <c:v>-2.8338561881037787</c:v>
                </c:pt>
                <c:pt idx="44">
                  <c:v>-2.8428293001457918</c:v>
                </c:pt>
                <c:pt idx="45">
                  <c:v>-2.8500752433023679</c:v>
                </c:pt>
                <c:pt idx="46">
                  <c:v>-2.855681011786948</c:v>
                </c:pt>
                <c:pt idx="47">
                  <c:v>-2.8597297825735035</c:v>
                </c:pt>
                <c:pt idx="48">
                  <c:v>-2.8623010779364075</c:v>
                </c:pt>
                <c:pt idx="49">
                  <c:v>-2.8634709211191107</c:v>
                </c:pt>
                <c:pt idx="50">
                  <c:v>-2.8633119854215687</c:v>
                </c:pt>
                <c:pt idx="51">
                  <c:v>-2.8618937369841642</c:v>
                </c:pt>
                <c:pt idx="52">
                  <c:v>-2.8592825715341363</c:v>
                </c:pt>
                <c:pt idx="53">
                  <c:v>-2.8555419453493203</c:v>
                </c:pt>
                <c:pt idx="54">
                  <c:v>-2.8507325006832236</c:v>
                </c:pt>
                <c:pt idx="55">
                  <c:v>-2.8449121858852244</c:v>
                </c:pt>
                <c:pt idx="56">
                  <c:v>-2.8381363704397522</c:v>
                </c:pt>
                <c:pt idx="57">
                  <c:v>-2.8304579551389208</c:v>
                </c:pt>
                <c:pt idx="58">
                  <c:v>-2.8219274775940013</c:v>
                </c:pt>
                <c:pt idx="59">
                  <c:v>-2.8125932132824771</c:v>
                </c:pt>
                <c:pt idx="60">
                  <c:v>-2.8025012723191272</c:v>
                </c:pt>
                <c:pt idx="61">
                  <c:v>-2.7916956921315998</c:v>
                </c:pt>
                <c:pt idx="62">
                  <c:v>-2.7802185262133894</c:v>
                </c:pt>
                <c:pt idx="63">
                  <c:v>-2.7681099291197597</c:v>
                </c:pt>
                <c:pt idx="64">
                  <c:v>-2.7554082378652356</c:v>
                </c:pt>
                <c:pt idx="65">
                  <c:v>-2.7421500498745677</c:v>
                </c:pt>
                <c:pt idx="66">
                  <c:v>-2.7283702976326483</c:v>
                </c:pt>
                <c:pt idx="67">
                  <c:v>-2.7141023201727652</c:v>
                </c:pt>
                <c:pt idx="68">
                  <c:v>-2.6993779315366568</c:v>
                </c:pt>
                <c:pt idx="69">
                  <c:v>-2.6842274863342244</c:v>
                </c:pt>
                <c:pt idx="70">
                  <c:v>-2.6686799425253502</c:v>
                </c:pt>
                <c:pt idx="71">
                  <c:v>-2.6527629215411381</c:v>
                </c:pt>
                <c:pt idx="72">
                  <c:v>-2.6365027658568745</c:v>
                </c:pt>
                <c:pt idx="73">
                  <c:v>-2.6199245941243543</c:v>
                </c:pt>
                <c:pt idx="74">
                  <c:v>-2.6030523539666142</c:v>
                </c:pt>
                <c:pt idx="75">
                  <c:v>-2.5859088725337891</c:v>
                </c:pt>
                <c:pt idx="76">
                  <c:v>-2.5685159049146447</c:v>
                </c:pt>
                <c:pt idx="77">
                  <c:v>-2.5508941804943537</c:v>
                </c:pt>
                <c:pt idx="78">
                  <c:v>-2.5330634473452522</c:v>
                </c:pt>
                <c:pt idx="79">
                  <c:v>-2.5150425147336382</c:v>
                </c:pt>
                <c:pt idx="80">
                  <c:v>-2.4968492938222355</c:v>
                </c:pt>
                <c:pt idx="81">
                  <c:v>-2.478500836644483</c:v>
                </c:pt>
                <c:pt idx="82">
                  <c:v>-2.4600133734237022</c:v>
                </c:pt>
                <c:pt idx="83">
                  <c:v>-2.44140234830703</c:v>
                </c:pt>
                <c:pt idx="84">
                  <c:v>-2.422682453581122</c:v>
                </c:pt>
                <c:pt idx="85">
                  <c:v>-2.4038676624337247</c:v>
                </c:pt>
                <c:pt idx="86">
                  <c:v>-2.384971260322625</c:v>
                </c:pt>
                <c:pt idx="87">
                  <c:v>-2.3660058750107518</c:v>
                </c:pt>
                <c:pt idx="88">
                  <c:v>-2.3469835053238559</c:v>
                </c:pt>
                <c:pt idx="89">
                  <c:v>-2.3279155486847061</c:v>
                </c:pt>
                <c:pt idx="90">
                  <c:v>-2.3088128274755526</c:v>
                </c:pt>
                <c:pt idx="91">
                  <c:v>-2.289685614278345</c:v>
                </c:pt>
                <c:pt idx="92">
                  <c:v>-2.2705436560401697</c:v>
                </c:pt>
                <c:pt idx="93">
                  <c:v>-2.2513961972093335</c:v>
                </c:pt>
                <c:pt idx="94">
                  <c:v>-2.2322520018855996</c:v>
                </c:pt>
                <c:pt idx="95">
                  <c:v>-2.2131193750262774</c:v>
                </c:pt>
                <c:pt idx="96">
                  <c:v>-2.1940061827480686</c:v>
                </c:pt>
                <c:pt idx="97">
                  <c:v>-2.1749198717629281</c:v>
                </c:pt>
                <c:pt idx="98">
                  <c:v>-2.1558674879845321</c:v>
                </c:pt>
                <c:pt idx="99">
                  <c:v>-2.1368556943404782</c:v>
                </c:pt>
                <c:pt idx="100">
                  <c:v>-2.1178907878237583</c:v>
                </c:pt>
                <c:pt idx="101">
                  <c:v>-2.0989787158157411</c:v>
                </c:pt>
                <c:pt idx="102">
                  <c:v>-2.0801250917114387</c:v>
                </c:pt>
                <c:pt idx="103">
                  <c:v>-2.0613352098766113</c:v>
                </c:pt>
                <c:pt idx="104">
                  <c:v>-2.0426140599649623</c:v>
                </c:pt>
                <c:pt idx="105">
                  <c:v>-2.0239663406225166</c:v>
                </c:pt>
                <c:pt idx="106">
                  <c:v>-2.0053964726051294</c:v>
                </c:pt>
                <c:pt idx="107">
                  <c:v>-1.9869086113339336</c:v>
                </c:pt>
                <c:pt idx="108">
                  <c:v>-1.9685066589125735</c:v>
                </c:pt>
                <c:pt idx="109">
                  <c:v>-1.9501942756289568</c:v>
                </c:pt>
                <c:pt idx="110">
                  <c:v>-1.93197489096341</c:v>
                </c:pt>
                <c:pt idx="111">
                  <c:v>-1.9138517141240903</c:v>
                </c:pt>
                <c:pt idx="112">
                  <c:v>-1.8958277441297267</c:v>
                </c:pt>
                <c:pt idx="113">
                  <c:v>-1.8779057794588274</c:v>
                </c:pt>
                <c:pt idx="114">
                  <c:v>-1.860088427283751</c:v>
                </c:pt>
                <c:pt idx="115">
                  <c:v>-1.8423781123072236</c:v>
                </c:pt>
                <c:pt idx="116">
                  <c:v>-1.824777085218154</c:v>
                </c:pt>
                <c:pt idx="117">
                  <c:v>-1.8072874307828821</c:v>
                </c:pt>
                <c:pt idx="118">
                  <c:v>-1.7899110755873191</c:v>
                </c:pt>
                <c:pt idx="119">
                  <c:v>-1.7726497954448013</c:v>
                </c:pt>
                <c:pt idx="120">
                  <c:v>-1.7555052224837988</c:v>
                </c:pt>
                <c:pt idx="121">
                  <c:v>-1.7384788519291097</c:v>
                </c:pt>
                <c:pt idx="122">
                  <c:v>-1.7215720485894948</c:v>
                </c:pt>
                <c:pt idx="123">
                  <c:v>-1.704786053064258</c:v>
                </c:pt>
                <c:pt idx="124">
                  <c:v>-1.6881219876806646</c:v>
                </c:pt>
                <c:pt idx="125">
                  <c:v>-1.6715808621736588</c:v>
                </c:pt>
                <c:pt idx="126">
                  <c:v>-1.655163579118796</c:v>
                </c:pt>
                <c:pt idx="127">
                  <c:v>-1.6388709391288949</c:v>
                </c:pt>
                <c:pt idx="128">
                  <c:v>-1.6227036458244297</c:v>
                </c:pt>
                <c:pt idx="129">
                  <c:v>-1.6066623105873001</c:v>
                </c:pt>
                <c:pt idx="130">
                  <c:v>-1.5907474571071698</c:v>
                </c:pt>
                <c:pt idx="131">
                  <c:v>-1.5749595257291913</c:v>
                </c:pt>
                <c:pt idx="132">
                  <c:v>-1.5592988776115988</c:v>
                </c:pt>
                <c:pt idx="133">
                  <c:v>-1.5437657987011961</c:v>
                </c:pt>
                <c:pt idx="134">
                  <c:v>-1.5283605035345613</c:v>
                </c:pt>
                <c:pt idx="135">
                  <c:v>-1.5130831388723316</c:v>
                </c:pt>
                <c:pt idx="136">
                  <c:v>-1.4979337871737062</c:v>
                </c:pt>
                <c:pt idx="137">
                  <c:v>-1.4829124699179554</c:v>
                </c:pt>
                <c:pt idx="138">
                  <c:v>-1.4680191507794889</c:v>
                </c:pt>
                <c:pt idx="139">
                  <c:v>-1.453253738662668</c:v>
                </c:pt>
                <c:pt idx="140">
                  <c:v>-1.4386160906024021</c:v>
                </c:pt>
                <c:pt idx="141">
                  <c:v>-1.4241060145362185</c:v>
                </c:pt>
                <c:pt idx="142">
                  <c:v>-1.4097232719533079</c:v>
                </c:pt>
                <c:pt idx="143">
                  <c:v>-1.3954675804257852</c:v>
                </c:pt>
                <c:pt idx="144">
                  <c:v>-1.3813386160272034</c:v>
                </c:pt>
                <c:pt idx="145">
                  <c:v>-1.3673360156431347</c:v>
                </c:pt>
                <c:pt idx="146">
                  <c:v>-1.3534593791784439</c:v>
                </c:pt>
                <c:pt idx="147">
                  <c:v>-1.3397082716656514</c:v>
                </c:pt>
                <c:pt idx="148">
                  <c:v>-1.3260822252786344</c:v>
                </c:pt>
                <c:pt idx="149">
                  <c:v>-1.3125807412557142</c:v>
                </c:pt>
                <c:pt idx="150">
                  <c:v>-1.2992032917360101</c:v>
                </c:pt>
                <c:pt idx="151">
                  <c:v>-1.2859493215127673</c:v>
                </c:pt>
                <c:pt idx="152">
                  <c:v>-1.2728182497072427</c:v>
                </c:pt>
                <c:pt idx="153">
                  <c:v>-1.2598094713665253</c:v>
                </c:pt>
                <c:pt idx="154">
                  <c:v>-1.2469223589885814</c:v>
                </c:pt>
                <c:pt idx="155">
                  <c:v>-1.2341562639776367</c:v>
                </c:pt>
                <c:pt idx="156">
                  <c:v>-1.221510518032896</c:v>
                </c:pt>
                <c:pt idx="157">
                  <c:v>-1.208984434473455</c:v>
                </c:pt>
                <c:pt idx="158">
                  <c:v>-1.1965773095021732</c:v>
                </c:pt>
                <c:pt idx="159">
                  <c:v>-1.1842884234111037</c:v>
                </c:pt>
                <c:pt idx="160">
                  <c:v>-1.1721170417310329</c:v>
                </c:pt>
                <c:pt idx="161">
                  <c:v>-1.1600624163275151</c:v>
                </c:pt>
                <c:pt idx="162">
                  <c:v>-1.1481237864457128</c:v>
                </c:pt>
                <c:pt idx="163">
                  <c:v>-1.1363003797062781</c:v>
                </c:pt>
                <c:pt idx="164">
                  <c:v>-1.1245914130543533</c:v>
                </c:pt>
                <c:pt idx="165">
                  <c:v>-1.1129960936637491</c:v>
                </c:pt>
                <c:pt idx="166">
                  <c:v>-1.101513619798232</c:v>
                </c:pt>
                <c:pt idx="167">
                  <c:v>-1.0901431816317682</c:v>
                </c:pt>
                <c:pt idx="168">
                  <c:v>-1.0788839620295239</c:v>
                </c:pt>
                <c:pt idx="169">
                  <c:v>-1.0677351372913104</c:v>
                </c:pt>
                <c:pt idx="170">
                  <c:v>-1.0566958778591113</c:v>
                </c:pt>
                <c:pt idx="171">
                  <c:v>-1.0457653489902583</c:v>
                </c:pt>
                <c:pt idx="172">
                  <c:v>-1.0349427113977383</c:v>
                </c:pt>
                <c:pt idx="173">
                  <c:v>-1.0242271218590884</c:v>
                </c:pt>
                <c:pt idx="174">
                  <c:v>-1.0136177337952204</c:v>
                </c:pt>
                <c:pt idx="175">
                  <c:v>-1.0031136978205157</c:v>
                </c:pt>
                <c:pt idx="176">
                  <c:v>-0.99271416226542797</c:v>
                </c:pt>
                <c:pt idx="177">
                  <c:v>-0.98241827367280865</c:v>
                </c:pt>
                <c:pt idx="178">
                  <c:v>-0.97222517726910418</c:v>
                </c:pt>
                <c:pt idx="179">
                  <c:v>-0.96213401741152826</c:v>
                </c:pt>
                <c:pt idx="180">
                  <c:v>-0.95214393801226938</c:v>
                </c:pt>
                <c:pt idx="181">
                  <c:v>-0.94225408294073931</c:v>
                </c:pt>
                <c:pt idx="182">
                  <c:v>-0.93246359640483534</c:v>
                </c:pt>
                <c:pt idx="183">
                  <c:v>-0.9227716233121408</c:v>
                </c:pt>
                <c:pt idx="184">
                  <c:v>-0.91317730961196009</c:v>
                </c:pt>
                <c:pt idx="185">
                  <c:v>-0.90367980261901937</c:v>
                </c:pt>
                <c:pt idx="186">
                  <c:v>-0.89427825131966898</c:v>
                </c:pt>
                <c:pt idx="187">
                  <c:v>-0.88497180666135034</c:v>
                </c:pt>
                <c:pt idx="188">
                  <c:v>-0.87575962182607758</c:v>
                </c:pt>
                <c:pt idx="189">
                  <c:v>-0.86664085248864919</c:v>
                </c:pt>
                <c:pt idx="190">
                  <c:v>-0.85761465706027407</c:v>
                </c:pt>
                <c:pt idx="191">
                  <c:v>-0.84868019691826047</c:v>
                </c:pt>
                <c:pt idx="192">
                  <c:v>-0.83983663662239683</c:v>
                </c:pt>
                <c:pt idx="193">
                  <c:v>-0.83108314411862694</c:v>
                </c:pt>
                <c:pt idx="194">
                  <c:v>-0.82241889093058673</c:v>
                </c:pt>
                <c:pt idx="195">
                  <c:v>-0.81384305233955612</c:v>
                </c:pt>
                <c:pt idx="196">
                  <c:v>-0.80535480755334921</c:v>
                </c:pt>
                <c:pt idx="197">
                  <c:v>-0.79695333986464689</c:v>
                </c:pt>
                <c:pt idx="198">
                  <c:v>-0.7886378367992537</c:v>
                </c:pt>
                <c:pt idx="199">
                  <c:v>-0.78040749025473566</c:v>
                </c:pt>
                <c:pt idx="200">
                  <c:v>-0.77226149662988486</c:v>
                </c:pt>
                <c:pt idx="201">
                  <c:v>-0.76419905694542944</c:v>
                </c:pt>
                <c:pt idx="202">
                  <c:v>-0.75621937695639407</c:v>
                </c:pt>
                <c:pt idx="203">
                  <c:v>-0.74832166725649707</c:v>
                </c:pt>
                <c:pt idx="204">
                  <c:v>-0.7405051433749531</c:v>
                </c:pt>
                <c:pt idx="205">
                  <c:v>-0.73276902586603543</c:v>
                </c:pt>
                <c:pt idx="206">
                  <c:v>-0.72511254039173623</c:v>
                </c:pt>
                <c:pt idx="207">
                  <c:v>-0.71753491779785106</c:v>
                </c:pt>
                <c:pt idx="208">
                  <c:v>-0.71003539418379213</c:v>
                </c:pt>
                <c:pt idx="209">
                  <c:v>-0.70261321096643092</c:v>
                </c:pt>
                <c:pt idx="210">
                  <c:v>-0.6952676149382544</c:v>
                </c:pt>
                <c:pt idx="211">
                  <c:v>-0.68799785832009919</c:v>
                </c:pt>
                <c:pt idx="212">
                  <c:v>-0.68080319880873819</c:v>
                </c:pt>
                <c:pt idx="213">
                  <c:v>-0.67368289961954897</c:v>
                </c:pt>
                <c:pt idx="214">
                  <c:v>-0.66663622952451063</c:v>
                </c:pt>
                <c:pt idx="215">
                  <c:v>-0.65966246288576402</c:v>
                </c:pt>
                <c:pt idx="216">
                  <c:v>-0.65276087968493834</c:v>
                </c:pt>
                <c:pt idx="217">
                  <c:v>-0.64593076554845941</c:v>
                </c:pt>
                <c:pt idx="218">
                  <c:v>-0.63917141176903758</c:v>
                </c:pt>
                <c:pt idx="219">
                  <c:v>-0.63248211532352616</c:v>
                </c:pt>
                <c:pt idx="220">
                  <c:v>-0.62586217888732887</c:v>
                </c:pt>
                <c:pt idx="221">
                  <c:v>-0.61931091084553391</c:v>
                </c:pt>
                <c:pt idx="222">
                  <c:v>-0.61282762530093471</c:v>
                </c:pt>
                <c:pt idx="223">
                  <c:v>-0.6064116420791047</c:v>
                </c:pt>
                <c:pt idx="224">
                  <c:v>-0.60006228673067608</c:v>
                </c:pt>
                <c:pt idx="225">
                  <c:v>-0.59377889053095523</c:v>
                </c:pt>
                <c:pt idx="226">
                  <c:v>-0.58756079047703169</c:v>
                </c:pt>
                <c:pt idx="227">
                  <c:v>-0.58140732928250283</c:v>
                </c:pt>
                <c:pt idx="228">
                  <c:v>-0.57531785536994295</c:v>
                </c:pt>
                <c:pt idx="229">
                  <c:v>-0.56929172286123864</c:v>
                </c:pt>
                <c:pt idx="230">
                  <c:v>-0.56332829156590436</c:v>
                </c:pt>
                <c:pt idx="231">
                  <c:v>-0.5574269269674923</c:v>
                </c:pt>
                <c:pt idx="232">
                  <c:v>-0.55158700020819462</c:v>
                </c:pt>
                <c:pt idx="233">
                  <c:v>-0.54580788807175407</c:v>
                </c:pt>
                <c:pt idx="234">
                  <c:v>-0.54008897296475955</c:v>
                </c:pt>
                <c:pt idx="235">
                  <c:v>-0.53442964289643513</c:v>
                </c:pt>
                <c:pt idx="236">
                  <c:v>-0.52882929145700008</c:v>
                </c:pt>
                <c:pt idx="237">
                  <c:v>-0.52328731779469317</c:v>
                </c:pt>
                <c:pt idx="238">
                  <c:v>-0.51780312659153049</c:v>
                </c:pt>
                <c:pt idx="239">
                  <c:v>-0.51237612803788268</c:v>
                </c:pt>
                <c:pt idx="240">
                  <c:v>-0.50700573780594094</c:v>
                </c:pt>
                <c:pt idx="241">
                  <c:v>-0.50169137702213951</c:v>
                </c:pt>
                <c:pt idx="242">
                  <c:v>-0.4964324722386062</c:v>
                </c:pt>
                <c:pt idx="243">
                  <c:v>-0.49122845540370064</c:v>
                </c:pt>
                <c:pt idx="244">
                  <c:v>-0.48607876383170079</c:v>
                </c:pt>
                <c:pt idx="245">
                  <c:v>-0.48098284017169768</c:v>
                </c:pt>
                <c:pt idx="246">
                  <c:v>-0.47594013237575461</c:v>
                </c:pt>
                <c:pt idx="247">
                  <c:v>-0.47095009366637808</c:v>
                </c:pt>
                <c:pt idx="248">
                  <c:v>-0.46601218250335524</c:v>
                </c:pt>
                <c:pt idx="249">
                  <c:v>-0.46112586255000571</c:v>
                </c:pt>
                <c:pt idx="250">
                  <c:v>-0.45629060263888999</c:v>
                </c:pt>
                <c:pt idx="251">
                  <c:v>-0.45150587673702247</c:v>
                </c:pt>
                <c:pt idx="252">
                  <c:v>-0.44677116391062383</c:v>
                </c:pt>
                <c:pt idx="253">
                  <c:v>-0.44208594828946185</c:v>
                </c:pt>
                <c:pt idx="254">
                  <c:v>-0.43744971903080804</c:v>
                </c:pt>
                <c:pt idx="255">
                  <c:v>-0.43286197028305295</c:v>
                </c:pt>
                <c:pt idx="256">
                  <c:v>-0.42832220114901343</c:v>
                </c:pt>
                <c:pt idx="257">
                  <c:v>-0.42382991564895606</c:v>
                </c:pt>
                <c:pt idx="258">
                  <c:v>-0.41938462268338217</c:v>
                </c:pt>
                <c:pt idx="259">
                  <c:v>-0.41498583599558991</c:v>
                </c:pt>
                <c:pt idx="260">
                  <c:v>-0.41063307413405969</c:v>
                </c:pt>
                <c:pt idx="261">
                  <c:v>-0.40632586041464563</c:v>
                </c:pt>
                <c:pt idx="262">
                  <c:v>-0.40206372288267123</c:v>
                </c:pt>
                <c:pt idx="263">
                  <c:v>-0.39784619427488122</c:v>
                </c:pt>
                <c:pt idx="264">
                  <c:v>-0.39367281198132337</c:v>
                </c:pt>
                <c:pt idx="265">
                  <c:v>-0.3895431180071311</c:v>
                </c:pt>
                <c:pt idx="266">
                  <c:v>-0.3854566589342967</c:v>
                </c:pt>
                <c:pt idx="267">
                  <c:v>-0.3814129858833854</c:v>
                </c:pt>
                <c:pt idx="268">
                  <c:v>-0.37741165447525987</c:v>
                </c:pt>
                <c:pt idx="269">
                  <c:v>-0.37345222479278362</c:v>
                </c:pt>
                <c:pt idx="270">
                  <c:v>-0.36953426134258249</c:v>
                </c:pt>
                <c:pt idx="271">
                  <c:v>-0.36565733301681902</c:v>
                </c:pt>
                <c:pt idx="272">
                  <c:v>-0.36182101305504111</c:v>
                </c:pt>
                <c:pt idx="273">
                  <c:v>-0.35802487900606794</c:v>
                </c:pt>
                <c:pt idx="274">
                  <c:v>-0.35426851268999882</c:v>
                </c:pt>
                <c:pt idx="275">
                  <c:v>-0.3505515001602808</c:v>
                </c:pt>
                <c:pt idx="276">
                  <c:v>-0.34687343166590756</c:v>
                </c:pt>
                <c:pt idx="277">
                  <c:v>-0.34323390161370837</c:v>
                </c:pt>
                <c:pt idx="278">
                  <c:v>-0.33963250853079519</c:v>
                </c:pt>
                <c:pt idx="279">
                  <c:v>-0.33606885502712303</c:v>
                </c:pt>
                <c:pt idx="280">
                  <c:v>-0.33254254775821818</c:v>
                </c:pt>
                <c:pt idx="281">
                  <c:v>-0.32905319738803179</c:v>
                </c:pt>
                <c:pt idx="282">
                  <c:v>-0.32560041855199512</c:v>
                </c:pt>
                <c:pt idx="283">
                  <c:v>-0.32218382982022381</c:v>
                </c:pt>
                <c:pt idx="284">
                  <c:v>-0.31880305366089962</c:v>
                </c:pt>
                <c:pt idx="285">
                  <c:v>-0.31545771640385184</c:v>
                </c:pt>
                <c:pt idx="286">
                  <c:v>-0.31214744820431528</c:v>
                </c:pt>
                <c:pt idx="287">
                  <c:v>-0.30887188300691232</c:v>
                </c:pt>
                <c:pt idx="288">
                  <c:v>-0.30563065850980414</c:v>
                </c:pt>
                <c:pt idx="289">
                  <c:v>-0.30242341612908025</c:v>
                </c:pt>
                <c:pt idx="290">
                  <c:v>-0.29924980096334358</c:v>
                </c:pt>
                <c:pt idx="291">
                  <c:v>-0.2961094617585342</c:v>
                </c:pt>
                <c:pt idx="292">
                  <c:v>-0.2930020508729525</c:v>
                </c:pt>
                <c:pt idx="293">
                  <c:v>-0.2899272242425241</c:v>
                </c:pt>
                <c:pt idx="294">
                  <c:v>-0.28688464134628688</c:v>
                </c:pt>
                <c:pt idx="295">
                  <c:v>-0.2838739651721281</c:v>
                </c:pt>
                <c:pt idx="296">
                  <c:v>-0.28089486218273091</c:v>
                </c:pt>
                <c:pt idx="297">
                  <c:v>-0.27794700228178354</c:v>
                </c:pt>
                <c:pt idx="298">
                  <c:v>-0.27503005878041253</c:v>
                </c:pt>
                <c:pt idx="299">
                  <c:v>-0.27214370836388307</c:v>
                </c:pt>
                <c:pt idx="300">
                  <c:v>-0.26928763105851633</c:v>
                </c:pt>
                <c:pt idx="301">
                  <c:v>-0.26646151019887615</c:v>
                </c:pt>
                <c:pt idx="302">
                  <c:v>-0.26366503239519057</c:v>
                </c:pt>
                <c:pt idx="303">
                  <c:v>-0.26089788750104453</c:v>
                </c:pt>
                <c:pt idx="304">
                  <c:v>-0.25815976858129802</c:v>
                </c:pt>
                <c:pt idx="305">
                  <c:v>-0.25545037188027614</c:v>
                </c:pt>
                <c:pt idx="306">
                  <c:v>-0.25276939679020194</c:v>
                </c:pt>
                <c:pt idx="307">
                  <c:v>-0.25011654581989956</c:v>
                </c:pt>
                <c:pt idx="308">
                  <c:v>-0.24749152456373111</c:v>
                </c:pt>
                <c:pt idx="309">
                  <c:v>-0.24489404167080425</c:v>
                </c:pt>
                <c:pt idx="310">
                  <c:v>-0.24232380881443152</c:v>
                </c:pt>
                <c:pt idx="311">
                  <c:v>-0.23978054066184351</c:v>
                </c:pt>
                <c:pt idx="312">
                  <c:v>-0.23726395484416174</c:v>
                </c:pt>
                <c:pt idx="313">
                  <c:v>-0.23477377192662499</c:v>
                </c:pt>
                <c:pt idx="314">
                  <c:v>-0.23230971537907083</c:v>
                </c:pt>
                <c:pt idx="315">
                  <c:v>-0.22987151154667598</c:v>
                </c:pt>
                <c:pt idx="316">
                  <c:v>-0.22745888962094801</c:v>
                </c:pt>
                <c:pt idx="317">
                  <c:v>-0.22507158161097368</c:v>
                </c:pt>
                <c:pt idx="318">
                  <c:v>-0.2227093223149211</c:v>
                </c:pt>
                <c:pt idx="319">
                  <c:v>-0.22037184929179543</c:v>
                </c:pt>
                <c:pt idx="320">
                  <c:v>-0.21805890283344559</c:v>
                </c:pt>
                <c:pt idx="321">
                  <c:v>-0.21577022593682674</c:v>
                </c:pt>
                <c:pt idx="322">
                  <c:v>-0.21350556427650755</c:v>
                </c:pt>
                <c:pt idx="323">
                  <c:v>-0.21126466617743594</c:v>
                </c:pt>
                <c:pt idx="324">
                  <c:v>-0.20904728258794428</c:v>
                </c:pt>
                <c:pt idx="325">
                  <c:v>-0.20685316705301068</c:v>
                </c:pt>
                <c:pt idx="326">
                  <c:v>-0.20468207568776348</c:v>
                </c:pt>
                <c:pt idx="327">
                  <c:v>-0.20253376715123003</c:v>
                </c:pt>
                <c:pt idx="328">
                  <c:v>-0.20040800262033534</c:v>
                </c:pt>
                <c:pt idx="329">
                  <c:v>-0.19830454576413717</c:v>
                </c:pt>
                <c:pt idx="330">
                  <c:v>-0.19622316271830872</c:v>
                </c:pt>
                <c:pt idx="331">
                  <c:v>-0.19416362205985896</c:v>
                </c:pt>
                <c:pt idx="332">
                  <c:v>-0.19212569478209229</c:v>
                </c:pt>
                <c:pt idx="333">
                  <c:v>-0.19010915426980934</c:v>
                </c:pt>
                <c:pt idx="334">
                  <c:v>-0.1881137762747378</c:v>
                </c:pt>
                <c:pt idx="335">
                  <c:v>-0.18613933889120537</c:v>
                </c:pt>
                <c:pt idx="336">
                  <c:v>-0.1841856225320411</c:v>
                </c:pt>
                <c:pt idx="337">
                  <c:v>-0.18225240990471003</c:v>
                </c:pt>
                <c:pt idx="338">
                  <c:v>-0.1803394859876799</c:v>
                </c:pt>
                <c:pt idx="339">
                  <c:v>-0.17844663800701449</c:v>
                </c:pt>
                <c:pt idx="340">
                  <c:v>-0.17657365541319436</c:v>
                </c:pt>
                <c:pt idx="341">
                  <c:v>-0.17472032985816516</c:v>
                </c:pt>
                <c:pt idx="342">
                  <c:v>-0.17288645517260759</c:v>
                </c:pt>
                <c:pt idx="343">
                  <c:v>-0.17107182734343107</c:v>
                </c:pt>
                <c:pt idx="344">
                  <c:v>-0.16927624449148851</c:v>
                </c:pt>
                <c:pt idx="345">
                  <c:v>-0.16749950684950701</c:v>
                </c:pt>
                <c:pt idx="346">
                  <c:v>-0.16574141674024229</c:v>
                </c:pt>
                <c:pt idx="347">
                  <c:v>-0.16400177855484122</c:v>
                </c:pt>
                <c:pt idx="348">
                  <c:v>-0.16228039873142422</c:v>
                </c:pt>
                <c:pt idx="349">
                  <c:v>-0.16057708573387727</c:v>
                </c:pt>
                <c:pt idx="350">
                  <c:v>-0.1588916500308544</c:v>
                </c:pt>
                <c:pt idx="351">
                  <c:v>-0.15722390407499132</c:v>
                </c:pt>
                <c:pt idx="352">
                  <c:v>-0.15557366228232394</c:v>
                </c:pt>
                <c:pt idx="353">
                  <c:v>-0.15394074101191241</c:v>
                </c:pt>
                <c:pt idx="354">
                  <c:v>-0.15232495854567221</c:v>
                </c:pt>
                <c:pt idx="355">
                  <c:v>-0.1507261350684021</c:v>
                </c:pt>
                <c:pt idx="356">
                  <c:v>-0.14914409264801703</c:v>
                </c:pt>
                <c:pt idx="357">
                  <c:v>-0.14757865521597816</c:v>
                </c:pt>
                <c:pt idx="358">
                  <c:v>-0.1460296485479177</c:v>
                </c:pt>
                <c:pt idx="359">
                  <c:v>-0.14449690024446363</c:v>
                </c:pt>
                <c:pt idx="360">
                  <c:v>-0.14298023971225304</c:v>
                </c:pt>
                <c:pt idx="361">
                  <c:v>-0.14147949814514083</c:v>
                </c:pt>
                <c:pt idx="362">
                  <c:v>-0.13999450850559664</c:v>
                </c:pt>
                <c:pt idx="363">
                  <c:v>-0.13852510550629088</c:v>
                </c:pt>
                <c:pt idx="364">
                  <c:v>-0.13707112559186807</c:v>
                </c:pt>
                <c:pt idx="365">
                  <c:v>-0.13563240692090425</c:v>
                </c:pt>
                <c:pt idx="366">
                  <c:v>-0.13420878934804753</c:v>
                </c:pt>
                <c:pt idx="367">
                  <c:v>-0.13280011440634332</c:v>
                </c:pt>
                <c:pt idx="368">
                  <c:v>-0.1314062252897342</c:v>
                </c:pt>
                <c:pt idx="369">
                  <c:v>-0.13002696683574402</c:v>
                </c:pt>
                <c:pt idx="370">
                  <c:v>-0.12866218550833514</c:v>
                </c:pt>
                <c:pt idx="371">
                  <c:v>-0.12731172938094112</c:v>
                </c:pt>
                <c:pt idx="372">
                  <c:v>-0.12597544811967484</c:v>
                </c:pt>
                <c:pt idx="373">
                  <c:v>-0.12465319296670642</c:v>
                </c:pt>
                <c:pt idx="374">
                  <c:v>-0.1233448167238116</c:v>
                </c:pt>
                <c:pt idx="375">
                  <c:v>-0.12205017373609137</c:v>
                </c:pt>
                <c:pt idx="376">
                  <c:v>-0.12076911987585352</c:v>
                </c:pt>
                <c:pt idx="377">
                  <c:v>-0.11950151252666562</c:v>
                </c:pt>
                <c:pt idx="378">
                  <c:v>-0.11824721056756715</c:v>
                </c:pt>
                <c:pt idx="379">
                  <c:v>-0.11700607435744656</c:v>
                </c:pt>
                <c:pt idx="380">
                  <c:v>-0.115777965719578</c:v>
                </c:pt>
                <c:pt idx="381">
                  <c:v>-0.11456274792631703</c:v>
                </c:pt>
                <c:pt idx="382">
                  <c:v>-0.11336028568395573</c:v>
                </c:pt>
                <c:pt idx="383">
                  <c:v>-0.11217044511773157</c:v>
                </c:pt>
                <c:pt idx="384">
                  <c:v>-0.11099309375699191</c:v>
                </c:pt>
                <c:pt idx="385">
                  <c:v>-0.10982810052051327</c:v>
                </c:pt>
                <c:pt idx="386">
                  <c:v>-0.10867533570196855</c:v>
                </c:pt>
                <c:pt idx="387">
                  <c:v>-0.10753467095554786</c:v>
                </c:pt>
                <c:pt idx="388">
                  <c:v>-0.10640597928172668</c:v>
                </c:pt>
                <c:pt idx="389">
                  <c:v>-0.1052891350131798</c:v>
                </c:pt>
                <c:pt idx="390">
                  <c:v>-0.10418401380084447</c:v>
                </c:pt>
                <c:pt idx="391">
                  <c:v>-0.10309049260012407</c:v>
                </c:pt>
                <c:pt idx="392">
                  <c:v>-0.10200844965723667</c:v>
                </c:pt>
                <c:pt idx="393">
                  <c:v>-0.10093776449570578</c:v>
                </c:pt>
                <c:pt idx="394">
                  <c:v>-9.9878317902988484E-2</c:v>
                </c:pt>
                <c:pt idx="395">
                  <c:v>-9.8829991917245272E-2</c:v>
                </c:pt>
                <c:pt idx="396">
                  <c:v>-9.7792669814245003E-2</c:v>
                </c:pt>
                <c:pt idx="397">
                  <c:v>-9.6766236094406141E-2</c:v>
                </c:pt>
                <c:pt idx="398">
                  <c:v>-9.5750576469974452E-2</c:v>
                </c:pt>
                <c:pt idx="399">
                  <c:v>-9.4745577852330162E-2</c:v>
                </c:pt>
                <c:pt idx="400">
                  <c:v>-9.3751128339430903E-2</c:v>
                </c:pt>
                <c:pt idx="401">
                  <c:v>-9.2767117203382807E-2</c:v>
                </c:pt>
                <c:pt idx="402">
                  <c:v>-9.1793434878141067E-2</c:v>
                </c:pt>
                <c:pt idx="403">
                  <c:v>-9.0829972947339618E-2</c:v>
                </c:pt>
                <c:pt idx="404">
                  <c:v>-8.9876624132246133E-2</c:v>
                </c:pt>
                <c:pt idx="405">
                  <c:v>-8.8933282279842416E-2</c:v>
                </c:pt>
                <c:pt idx="406">
                  <c:v>-8.7999842351030921E-2</c:v>
                </c:pt>
                <c:pt idx="407">
                  <c:v>-8.7076200408960108E-2</c:v>
                </c:pt>
                <c:pt idx="408">
                  <c:v>-8.616225360747598E-2</c:v>
                </c:pt>
                <c:pt idx="409">
                  <c:v>-8.5257900179690496E-2</c:v>
                </c:pt>
                <c:pt idx="410">
                  <c:v>-8.43630394266702E-2</c:v>
                </c:pt>
                <c:pt idx="411">
                  <c:v>-8.3477571706244202E-2</c:v>
                </c:pt>
                <c:pt idx="412">
                  <c:v>-8.2601398421925681E-2</c:v>
                </c:pt>
                <c:pt idx="413">
                  <c:v>-8.1734422011952329E-2</c:v>
                </c:pt>
                <c:pt idx="414">
                  <c:v>-8.0876545938438807E-2</c:v>
                </c:pt>
                <c:pt idx="415">
                  <c:v>-8.0027674676642874E-2</c:v>
                </c:pt>
                <c:pt idx="416">
                  <c:v>-7.9187713704344603E-2</c:v>
                </c:pt>
                <c:pt idx="417">
                  <c:v>-7.8356569491335001E-2</c:v>
                </c:pt>
                <c:pt idx="418">
                  <c:v>-7.7534149489014617E-2</c:v>
                </c:pt>
                <c:pt idx="419">
                  <c:v>-7.6720362120102512E-2</c:v>
                </c:pt>
                <c:pt idx="420">
                  <c:v>-7.5915116768449309E-2</c:v>
                </c:pt>
                <c:pt idx="421">
                  <c:v>-7.5118323768960271E-2</c:v>
                </c:pt>
                <c:pt idx="422">
                  <c:v>-7.4329894397621346E-2</c:v>
                </c:pt>
                <c:pt idx="423">
                  <c:v>-7.3549740861629742E-2</c:v>
                </c:pt>
                <c:pt idx="424">
                  <c:v>-7.2777776289628587E-2</c:v>
                </c:pt>
                <c:pt idx="425">
                  <c:v>-7.2013914722042785E-2</c:v>
                </c:pt>
                <c:pt idx="426">
                  <c:v>-7.1258071101515844E-2</c:v>
                </c:pt>
                <c:pt idx="427">
                  <c:v>-7.0510161263447696E-2</c:v>
                </c:pt>
                <c:pt idx="428">
                  <c:v>-6.9770101926629802E-2</c:v>
                </c:pt>
                <c:pt idx="429">
                  <c:v>-6.9037810683979947E-2</c:v>
                </c:pt>
                <c:pt idx="430">
                  <c:v>-6.8313205993372622E-2</c:v>
                </c:pt>
                <c:pt idx="431">
                  <c:v>-6.7596207168566097E-2</c:v>
                </c:pt>
                <c:pt idx="432">
                  <c:v>-6.6886734370224021E-2</c:v>
                </c:pt>
                <c:pt idx="433">
                  <c:v>-6.6184708597030684E-2</c:v>
                </c:pt>
                <c:pt idx="434">
                  <c:v>-6.5490051676900529E-2</c:v>
                </c:pt>
                <c:pt idx="435">
                  <c:v>-6.4802686258277981E-2</c:v>
                </c:pt>
                <c:pt idx="436">
                  <c:v>-6.4122535801529143E-2</c:v>
                </c:pt>
                <c:pt idx="437">
                  <c:v>-6.3449524570424423E-2</c:v>
                </c:pt>
                <c:pt idx="438">
                  <c:v>-6.278357762370812E-2</c:v>
                </c:pt>
                <c:pt idx="439">
                  <c:v>-6.2124620806758575E-2</c:v>
                </c:pt>
                <c:pt idx="440">
                  <c:v>-6.1472580743334754E-2</c:v>
                </c:pt>
                <c:pt idx="441">
                  <c:v>-6.0827384827408439E-2</c:v>
                </c:pt>
                <c:pt idx="442">
                  <c:v>-6.0188961215083395E-2</c:v>
                </c:pt>
                <c:pt idx="443">
                  <c:v>-5.9557238816598114E-2</c:v>
                </c:pt>
                <c:pt idx="444">
                  <c:v>-5.8932147288412659E-2</c:v>
                </c:pt>
                <c:pt idx="445">
                  <c:v>-5.8313617025378905E-2</c:v>
                </c:pt>
                <c:pt idx="446">
                  <c:v>-5.770157915299147E-2</c:v>
                </c:pt>
                <c:pt idx="447">
                  <c:v>-5.7095965519721549E-2</c:v>
                </c:pt>
                <c:pt idx="448">
                  <c:v>-5.6496708689429617E-2</c:v>
                </c:pt>
                <c:pt idx="449">
                  <c:v>-5.5903741933858171E-2</c:v>
                </c:pt>
                <c:pt idx="450">
                  <c:v>-5.5316999225204007E-2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0.20958944476044916</c:v>
                </c:pt>
                <c:pt idx="1">
                  <c:v>0.10756987696274312</c:v>
                </c:pt>
                <c:pt idx="2">
                  <c:v>1.0067990958369855E-2</c:v>
                </c:pt>
                <c:pt idx="3">
                  <c:v>-8.3080311490218328E-2</c:v>
                </c:pt>
                <c:pt idx="4">
                  <c:v>-0.17203348272205199</c:v>
                </c:pt>
                <c:pt idx="5">
                  <c:v>-0.2569445200728353</c:v>
                </c:pt>
                <c:pt idx="6">
                  <c:v>-0.33796115035334218</c:v>
                </c:pt>
                <c:pt idx="7">
                  <c:v>-0.41522600812636989</c:v>
                </c:pt>
                <c:pt idx="8">
                  <c:v>-0.48887680799019684</c:v>
                </c:pt>
                <c:pt idx="9">
                  <c:v>-0.55904651106971404</c:v>
                </c:pt>
                <c:pt idx="10">
                  <c:v>-0.62586348590948226</c:v>
                </c:pt>
                <c:pt idx="11">
                  <c:v>-0.6894516639566044</c:v>
                </c:pt>
                <c:pt idx="12">
                  <c:v>-0.74993068981487365</c:v>
                </c:pt>
                <c:pt idx="13">
                  <c:v>-0.80741606644567465</c:v>
                </c:pt>
                <c:pt idx="14">
                  <c:v>-0.86201929548518885</c:v>
                </c:pt>
                <c:pt idx="15">
                  <c:v>-0.91384801284175055</c:v>
                </c:pt>
                <c:pt idx="16">
                  <c:v>-0.963006119731733</c:v>
                </c:pt>
                <c:pt idx="17">
                  <c:v>-1.0095939093070672</c:v>
                </c:pt>
                <c:pt idx="18">
                  <c:v>-1.053708189022275</c:v>
                </c:pt>
                <c:pt idx="19">
                  <c:v>-1.0954423988840025</c:v>
                </c:pt>
                <c:pt idx="20">
                  <c:v>-1.1348867257212913</c:v>
                </c:pt>
                <c:pt idx="21">
                  <c:v>-1.1721282136100206</c:v>
                </c:pt>
                <c:pt idx="22">
                  <c:v>-1.2072508705807041</c:v>
                </c:pt>
                <c:pt idx="23">
                  <c:v>-1.2403357717343115</c:v>
                </c:pt>
                <c:pt idx="24">
                  <c:v>-1.2714611588866944</c:v>
                </c:pt>
                <c:pt idx="25">
                  <c:v>-1.3007025368581298</c:v>
                </c:pt>
                <c:pt idx="26">
                  <c:v>-1.3281327665206077</c:v>
                </c:pt>
                <c:pt idx="27">
                  <c:v>-1.353822154711656</c:v>
                </c:pt>
                <c:pt idx="28">
                  <c:v>-1.3778385411199312</c:v>
                </c:pt>
                <c:pt idx="29">
                  <c:v>-1.4002473822442025</c:v>
                </c:pt>
                <c:pt idx="30">
                  <c:v>-1.4211118325239795</c:v>
                </c:pt>
                <c:pt idx="31">
                  <c:v>-1.4404928227367628</c:v>
                </c:pt>
                <c:pt idx="32">
                  <c:v>-1.458449135753642</c:v>
                </c:pt>
                <c:pt idx="33">
                  <c:v>-1.4750374797419803</c:v>
                </c:pt>
                <c:pt idx="34">
                  <c:v>-1.4903125589008646</c:v>
                </c:pt>
                <c:pt idx="35">
                  <c:v>-1.5043271418121891</c:v>
                </c:pt>
                <c:pt idx="36">
                  <c:v>-1.5171321274874265</c:v>
                </c:pt>
                <c:pt idx="37">
                  <c:v>-1.5287766091874717</c:v>
                </c:pt>
                <c:pt idx="38">
                  <c:v>-1.5393079360903359</c:v>
                </c:pt>
                <c:pt idx="39">
                  <c:v>-1.5487717728789754</c:v>
                </c:pt>
                <c:pt idx="40">
                  <c:v>-1.5572121573191042</c:v>
                </c:pt>
                <c:pt idx="41">
                  <c:v>-1.5646715558945024</c:v>
                </c:pt>
                <c:pt idx="42">
                  <c:v>-1.5711909175650653</c:v>
                </c:pt>
                <c:pt idx="43">
                  <c:v>-1.5768097257106499</c:v>
                </c:pt>
                <c:pt idx="44">
                  <c:v>-1.581566048321664</c:v>
                </c:pt>
                <c:pt idx="45">
                  <c:v>-1.5854965864952955</c:v>
                </c:pt>
                <c:pt idx="46">
                  <c:v>-1.5886367212943067</c:v>
                </c:pt>
                <c:pt idx="47">
                  <c:v>-1.5910205590234043</c:v>
                </c:pt>
                <c:pt idx="48">
                  <c:v>-1.5926809749763602</c:v>
                </c:pt>
                <c:pt idx="49">
                  <c:v>-1.5936496557052562</c:v>
                </c:pt>
                <c:pt idx="50">
                  <c:v>-1.5939571398615346</c:v>
                </c:pt>
                <c:pt idx="51">
                  <c:v>-1.5936328576568266</c:v>
                </c:pt>
                <c:pt idx="52">
                  <c:v>-1.5927051689899656</c:v>
                </c:pt>
                <c:pt idx="53">
                  <c:v>-1.5912014002850015</c:v>
                </c:pt>
                <c:pt idx="54">
                  <c:v>-1.5891478800835483</c:v>
                </c:pt>
                <c:pt idx="55">
                  <c:v>-1.5865699734333367</c:v>
                </c:pt>
                <c:pt idx="56">
                  <c:v>-1.5834921151134389</c:v>
                </c:pt>
                <c:pt idx="57">
                  <c:v>-1.5799378417352754</c:v>
                </c:pt>
                <c:pt idx="58">
                  <c:v>-1.5759298227572036</c:v>
                </c:pt>
                <c:pt idx="59">
                  <c:v>-1.5714898904492194</c:v>
                </c:pt>
                <c:pt idx="60">
                  <c:v>-1.5666390688430696</c:v>
                </c:pt>
                <c:pt idx="61">
                  <c:v>-1.5613976017019038</c:v>
                </c:pt>
                <c:pt idx="62">
                  <c:v>-1.555784979542439</c:v>
                </c:pt>
                <c:pt idx="63">
                  <c:v>-1.5498199657414968</c:v>
                </c:pt>
                <c:pt idx="64">
                  <c:v>-1.543520621757728</c:v>
                </c:pt>
                <c:pt idx="65">
                  <c:v>-1.5369043314982753</c:v>
                </c:pt>
                <c:pt idx="66">
                  <c:v>-1.5299878248591514</c:v>
                </c:pt>
                <c:pt idx="67">
                  <c:v>-1.5227872004671328</c:v>
                </c:pt>
                <c:pt idx="68">
                  <c:v>-1.5153179476500314</c:v>
                </c:pt>
                <c:pt idx="69">
                  <c:v>-1.5075949676613229</c:v>
                </c:pt>
                <c:pt idx="70">
                  <c:v>-1.4996325941842126</c:v>
                </c:pt>
                <c:pt idx="71">
                  <c:v>-1.4914446131394097</c:v>
                </c:pt>
                <c:pt idx="72">
                  <c:v>-1.4830442818200309</c:v>
                </c:pt>
                <c:pt idx="73">
                  <c:v>-1.4744443473763043</c:v>
                </c:pt>
                <c:pt idx="74">
                  <c:v>-1.4656570646719493</c:v>
                </c:pt>
                <c:pt idx="75">
                  <c:v>-1.4566942135334044</c:v>
                </c:pt>
                <c:pt idx="76">
                  <c:v>-1.4475671154123384</c:v>
                </c:pt>
                <c:pt idx="77">
                  <c:v>-1.4382866494812157</c:v>
                </c:pt>
                <c:pt idx="78">
                  <c:v>-1.4288632681810092</c:v>
                </c:pt>
                <c:pt idx="79">
                  <c:v>-1.4193070122395106</c:v>
                </c:pt>
                <c:pt idx="80">
                  <c:v>-1.4096275251780939</c:v>
                </c:pt>
                <c:pt idx="81">
                  <c:v>-1.3998340673241449</c:v>
                </c:pt>
                <c:pt idx="82">
                  <c:v>-1.3899355293458391</c:v>
                </c:pt>
                <c:pt idx="83">
                  <c:v>-1.3799404453253514</c:v>
                </c:pt>
                <c:pt idx="84">
                  <c:v>-1.3698570053860717</c:v>
                </c:pt>
                <c:pt idx="85">
                  <c:v>-1.3596930678888426</c:v>
                </c:pt>
                <c:pt idx="86">
                  <c:v>-1.3494561712117772</c:v>
                </c:pt>
                <c:pt idx="87">
                  <c:v>-1.339153545127679</c:v>
                </c:pt>
                <c:pt idx="88">
                  <c:v>-1.3287921217926488</c:v>
                </c:pt>
                <c:pt idx="89">
                  <c:v>-1.3183785463589848</c:v>
                </c:pt>
                <c:pt idx="90">
                  <c:v>-1.3079191872250693</c:v>
                </c:pt>
                <c:pt idx="91">
                  <c:v>-1.2974201459344696</c:v>
                </c:pt>
                <c:pt idx="92">
                  <c:v>-1.2868872667361053</c:v>
                </c:pt>
                <c:pt idx="93">
                  <c:v>-1.2763261458169299</c:v>
                </c:pt>
                <c:pt idx="94">
                  <c:v>-1.2657421402181597</c:v>
                </c:pt>
                <c:pt idx="95">
                  <c:v>-1.25514037644576</c:v>
                </c:pt>
                <c:pt idx="96">
                  <c:v>-1.2445257587855005</c:v>
                </c:pt>
                <c:pt idx="97">
                  <c:v>-1.2339029773325645</c:v>
                </c:pt>
                <c:pt idx="98">
                  <c:v>-1.2232765157453489</c:v>
                </c:pt>
                <c:pt idx="99">
                  <c:v>-1.2126506587327901</c:v>
                </c:pt>
                <c:pt idx="100">
                  <c:v>-1.2020294992842</c:v>
                </c:pt>
                <c:pt idx="101">
                  <c:v>-1.191416945650341</c:v>
                </c:pt>
                <c:pt idx="102">
                  <c:v>-1.1808167280841262</c:v>
                </c:pt>
                <c:pt idx="103">
                  <c:v>-1.170232405349098</c:v>
                </c:pt>
                <c:pt idx="104">
                  <c:v>-1.1596673710035195</c:v>
                </c:pt>
                <c:pt idx="105">
                  <c:v>-1.1491248594676802</c:v>
                </c:pt>
                <c:pt idx="106">
                  <c:v>-1.1386079518817598</c:v>
                </c:pt>
                <c:pt idx="107">
                  <c:v>-1.1281195817613137</c:v>
                </c:pt>
                <c:pt idx="108">
                  <c:v>-1.1176625404572678</c:v>
                </c:pt>
                <c:pt idx="109">
                  <c:v>-1.1072394824270051</c:v>
                </c:pt>
                <c:pt idx="110">
                  <c:v>-1.0968529303229764</c:v>
                </c:pt>
                <c:pt idx="111">
                  <c:v>-1.086505279904989</c:v>
                </c:pt>
                <c:pt idx="112">
                  <c:v>-1.076198804782172</c:v>
                </c:pt>
                <c:pt idx="113">
                  <c:v>-1.0659356609903743</c:v>
                </c:pt>
                <c:pt idx="114">
                  <c:v>-1.0557178914105834</c:v>
                </c:pt>
                <c:pt idx="115">
                  <c:v>-1.0455474300337582</c:v>
                </c:pt>
                <c:pt idx="116">
                  <c:v>-1.035426106077284</c:v>
                </c:pt>
                <c:pt idx="117">
                  <c:v>-1.0253556479580797</c:v>
                </c:pt>
                <c:pt idx="118">
                  <c:v>-1.0153376871272295</c:v>
                </c:pt>
                <c:pt idx="119">
                  <c:v>-1.005373761770846</c:v>
                </c:pt>
                <c:pt idx="120">
                  <c:v>-0.995465320381688</c:v>
                </c:pt>
                <c:pt idx="121">
                  <c:v>-0.98561372520595303</c:v>
                </c:pt>
                <c:pt idx="122">
                  <c:v>-0.97582025556945784</c:v>
                </c:pt>
                <c:pt idx="123">
                  <c:v>-0.96608611108733022</c:v>
                </c:pt>
                <c:pt idx="124">
                  <c:v>-0.95641241476115857</c:v>
                </c:pt>
                <c:pt idx="125">
                  <c:v>-0.94680021596743891</c:v>
                </c:pt>
                <c:pt idx="126">
                  <c:v>-0.93725049334100863</c:v>
                </c:pt>
                <c:pt idx="127">
                  <c:v>-0.92776415755705333</c:v>
                </c:pt>
                <c:pt idx="128">
                  <c:v>-0.91834205401512525</c:v>
                </c:pt>
                <c:pt idx="129">
                  <c:v>-0.90898496542853124</c:v>
                </c:pt>
                <c:pt idx="130">
                  <c:v>-0.89969361432230222</c:v>
                </c:pt>
                <c:pt idx="131">
                  <c:v>-0.89046866544285697</c:v>
                </c:pt>
                <c:pt idx="132">
                  <c:v>-0.88131072808239774</c:v>
                </c:pt>
                <c:pt idx="133">
                  <c:v>-0.87222035832090461</c:v>
                </c:pt>
                <c:pt idx="134">
                  <c:v>-0.86319806118859077</c:v>
                </c:pt>
                <c:pt idx="135">
                  <c:v>-0.85424429275149427</c:v>
                </c:pt>
                <c:pt idx="136">
                  <c:v>-0.84535946212285695</c:v>
                </c:pt>
                <c:pt idx="137">
                  <c:v>-0.83654393340281352</c:v>
                </c:pt>
                <c:pt idx="138">
                  <c:v>-0.82779802754886189</c:v>
                </c:pt>
                <c:pt idx="139">
                  <c:v>-0.81912202417944935</c:v>
                </c:pt>
                <c:pt idx="140">
                  <c:v>-0.81051616331300047</c:v>
                </c:pt>
                <c:pt idx="141">
                  <c:v>-0.80198064704457639</c:v>
                </c:pt>
                <c:pt idx="142">
                  <c:v>-0.79351564116230966</c:v>
                </c:pt>
                <c:pt idx="143">
                  <c:v>-0.78512127670567522</c:v>
                </c:pt>
                <c:pt idx="144">
                  <c:v>-0.77679765146759794</c:v>
                </c:pt>
                <c:pt idx="145">
                  <c:v>-0.768544831442318</c:v>
                </c:pt>
                <c:pt idx="146">
                  <c:v>-0.7603628522208864</c:v>
                </c:pt>
                <c:pt idx="147">
                  <c:v>-0.75225172033607957</c:v>
                </c:pt>
                <c:pt idx="148">
                  <c:v>-0.74421141455847573</c:v>
                </c:pt>
                <c:pt idx="149">
                  <c:v>-0.73624188714537864</c:v>
                </c:pt>
                <c:pt idx="150">
                  <c:v>-0.72834306504420321</c:v>
                </c:pt>
                <c:pt idx="151">
                  <c:v>-0.72051485105189561</c:v>
                </c:pt>
                <c:pt idx="152">
                  <c:v>-0.71275712493190513</c:v>
                </c:pt>
                <c:pt idx="153">
                  <c:v>-0.70506974449016668</c:v>
                </c:pt>
                <c:pt idx="154">
                  <c:v>-0.69745254661151357</c:v>
                </c:pt>
                <c:pt idx="155">
                  <c:v>-0.68990534825788441</c:v>
                </c:pt>
                <c:pt idx="156">
                  <c:v>-0.68242794742964508</c:v>
                </c:pt>
                <c:pt idx="157">
                  <c:v>-0.67502012409129897</c:v>
                </c:pt>
                <c:pt idx="158">
                  <c:v>-0.66768164106282668</c:v>
                </c:pt>
                <c:pt idx="159">
                  <c:v>-0.6604122448778299</c:v>
                </c:pt>
                <c:pt idx="160">
                  <c:v>-0.65321166660964991</c:v>
                </c:pt>
                <c:pt idx="161">
                  <c:v>-0.64607962266655616</c:v>
                </c:pt>
                <c:pt idx="162">
                  <c:v>-0.63901581555708054</c:v>
                </c:pt>
                <c:pt idx="163">
                  <c:v>-0.63201993462654926</c:v>
                </c:pt>
                <c:pt idx="164">
                  <c:v>-0.62509165676579215</c:v>
                </c:pt>
                <c:pt idx="165">
                  <c:v>-0.61823064709301379</c:v>
                </c:pt>
                <c:pt idx="166">
                  <c:v>-0.61143655960975918</c:v>
                </c:pt>
                <c:pt idx="167">
                  <c:v>-0.60470903783186802</c:v>
                </c:pt>
                <c:pt idx="168">
                  <c:v>-0.59804771539630397</c:v>
                </c:pt>
                <c:pt idx="169">
                  <c:v>-0.59145221664469305</c:v>
                </c:pt>
                <c:pt idx="170">
                  <c:v>-0.58492215718438534</c:v>
                </c:pt>
                <c:pt idx="171">
                  <c:v>-0.57845714442783491</c:v>
                </c:pt>
                <c:pt idx="172">
                  <c:v>-0.57205677811104616</c:v>
                </c:pt>
                <c:pt idx="173">
                  <c:v>-0.56572065079183442</c:v>
                </c:pt>
                <c:pt idx="174">
                  <c:v>-0.55944834832859636</c:v>
                </c:pt>
                <c:pt idx="175">
                  <c:v>-0.55323945034028577</c:v>
                </c:pt>
                <c:pt idx="176">
                  <c:v>-0.54709353064825239</c:v>
                </c:pt>
                <c:pt idx="177">
                  <c:v>-0.54101015770057981</c:v>
                </c:pt>
                <c:pt idx="178">
                  <c:v>-0.53498889497954794</c:v>
                </c:pt>
                <c:pt idx="179">
                  <c:v>-0.52902930139280646</c:v>
                </c:pt>
                <c:pt idx="180">
                  <c:v>-0.5231309316488465</c:v>
                </c:pt>
                <c:pt idx="181">
                  <c:v>-0.51729333661731569</c:v>
                </c:pt>
                <c:pt idx="182">
                  <c:v>-0.51151606367472202</c:v>
                </c:pt>
                <c:pt idx="183">
                  <c:v>-0.50579865703604066</c:v>
                </c:pt>
                <c:pt idx="184">
                  <c:v>-0.50014065807273245</c:v>
                </c:pt>
                <c:pt idx="185">
                  <c:v>-0.49454160561764438</c:v>
                </c:pt>
                <c:pt idx="186">
                  <c:v>-0.48900103625727714</c:v>
                </c:pt>
                <c:pt idx="187">
                  <c:v>-0.48351848461185715</c:v>
                </c:pt>
                <c:pt idx="188">
                  <c:v>-0.47809348360365561</c:v>
                </c:pt>
                <c:pt idx="189">
                  <c:v>-0.47272556471397487</c:v>
                </c:pt>
                <c:pt idx="190">
                  <c:v>-0.46741425822921195</c:v>
                </c:pt>
                <c:pt idx="191">
                  <c:v>-0.46215909347638379</c:v>
                </c:pt>
                <c:pt idx="192">
                  <c:v>-0.45695959904850225</c:v>
                </c:pt>
                <c:pt idx="193">
                  <c:v>-0.45181530302016215</c:v>
                </c:pt>
                <c:pt idx="194">
                  <c:v>-0.44672573315369357</c:v>
                </c:pt>
                <c:pt idx="195">
                  <c:v>-0.44169041709622475</c:v>
                </c:pt>
                <c:pt idx="196">
                  <c:v>-0.43670888256798068</c:v>
                </c:pt>
                <c:pt idx="197">
                  <c:v>-0.43178065754214062</c:v>
                </c:pt>
                <c:pt idx="198">
                  <c:v>-0.42690527041655879</c:v>
                </c:pt>
                <c:pt idx="199">
                  <c:v>-0.42208225017764606</c:v>
                </c:pt>
                <c:pt idx="200">
                  <c:v>-0.41731112655669989</c:v>
                </c:pt>
                <c:pt idx="201">
                  <c:v>-0.41259143017895966</c:v>
                </c:pt>
                <c:pt idx="202">
                  <c:v>-0.40792269270565257</c:v>
                </c:pt>
                <c:pt idx="203">
                  <c:v>-0.40330444696929285</c:v>
                </c:pt>
                <c:pt idx="204">
                  <c:v>-0.39873622710247741</c:v>
                </c:pt>
                <c:pt idx="205">
                  <c:v>-0.3942175686604229</c:v>
                </c:pt>
                <c:pt idx="206">
                  <c:v>-0.38974800873747484</c:v>
                </c:pt>
                <c:pt idx="207">
                  <c:v>-0.38532708607781435</c:v>
                </c:pt>
                <c:pt idx="208">
                  <c:v>-0.38095434118057553</c:v>
                </c:pt>
                <c:pt idx="209">
                  <c:v>-0.37662931639958658</c:v>
                </c:pt>
                <c:pt idx="210">
                  <c:v>-0.37235155603793424</c:v>
                </c:pt>
                <c:pt idx="211">
                  <c:v>-0.36812060643754352</c:v>
                </c:pt>
                <c:pt idx="212">
                  <c:v>-0.36393601606396997</c:v>
                </c:pt>
                <c:pt idx="213">
                  <c:v>-0.35979733558657362</c:v>
                </c:pt>
                <c:pt idx="214">
                  <c:v>-0.35570411795425488</c:v>
                </c:pt>
                <c:pt idx="215">
                  <c:v>-0.35165591846692762</c:v>
                </c:pt>
                <c:pt idx="216">
                  <c:v>-0.34765229484288157</c:v>
                </c:pt>
                <c:pt idx="217">
                  <c:v>-0.34369280728219914</c:v>
                </c:pt>
                <c:pt idx="218">
                  <c:v>-0.33977701852637371</c:v>
                </c:pt>
                <c:pt idx="219">
                  <c:v>-0.3359044939142809</c:v>
                </c:pt>
                <c:pt idx="220">
                  <c:v>-0.33207480143463963</c:v>
                </c:pt>
                <c:pt idx="221">
                  <c:v>-0.32828751177510201</c:v>
                </c:pt>
                <c:pt idx="222">
                  <c:v>-0.32454219836810111</c:v>
                </c:pt>
                <c:pt idx="223">
                  <c:v>-0.32083843743358825</c:v>
                </c:pt>
                <c:pt idx="224">
                  <c:v>-0.31717580801877976</c:v>
                </c:pt>
                <c:pt idx="225">
                  <c:v>-0.31355389203502732</c:v>
                </c:pt>
                <c:pt idx="226">
                  <c:v>-0.30997227429193347</c:v>
                </c:pt>
                <c:pt idx="227">
                  <c:v>-0.30643054252881802</c:v>
                </c:pt>
                <c:pt idx="228">
                  <c:v>-0.30292828744364197</c:v>
                </c:pt>
                <c:pt idx="229">
                  <c:v>-0.29946510271949195</c:v>
                </c:pt>
                <c:pt idx="230">
                  <c:v>-0.29604058504872294</c:v>
                </c:pt>
                <c:pt idx="231">
                  <c:v>-0.2926543341548567</c:v>
                </c:pt>
                <c:pt idx="232">
                  <c:v>-0.28930595281232274</c:v>
                </c:pt>
                <c:pt idx="233">
                  <c:v>-0.28599504686414012</c:v>
                </c:pt>
                <c:pt idx="234">
                  <c:v>-0.28272122523761328</c:v>
                </c:pt>
                <c:pt idx="235">
                  <c:v>-0.27948409995813384</c:v>
                </c:pt>
                <c:pt idx="236">
                  <c:v>-0.27628328616116271</c:v>
                </c:pt>
                <c:pt idx="237">
                  <c:v>-0.27311840210247296</c:v>
                </c:pt>
                <c:pt idx="238">
                  <c:v>-0.26998906916672244</c:v>
                </c:pt>
                <c:pt idx="239">
                  <c:v>-0.26689491187443126</c:v>
                </c:pt>
                <c:pt idx="240">
                  <c:v>-0.26383555788743274</c:v>
                </c:pt>
                <c:pt idx="241">
                  <c:v>-0.26081063801286025</c:v>
                </c:pt>
                <c:pt idx="242">
                  <c:v>-0.2578197862057382</c:v>
                </c:pt>
                <c:pt idx="243">
                  <c:v>-0.2548626395702363</c:v>
                </c:pt>
                <c:pt idx="244">
                  <c:v>-0.25193883835964614</c:v>
                </c:pt>
                <c:pt idx="245">
                  <c:v>-0.2490480259751372</c:v>
                </c:pt>
                <c:pt idx="246">
                  <c:v>-0.2461898489633508</c:v>
                </c:pt>
                <c:pt idx="247">
                  <c:v>-0.24336395701287791</c:v>
                </c:pt>
                <c:pt idx="248">
                  <c:v>-0.24057000294967903</c:v>
                </c:pt>
                <c:pt idx="249">
                  <c:v>-0.23780764273149069</c:v>
                </c:pt>
                <c:pt idx="250">
                  <c:v>-0.23507653544126852</c:v>
                </c:pt>
                <c:pt idx="251">
                  <c:v>-0.23237634327971185</c:v>
                </c:pt>
                <c:pt idx="252">
                  <c:v>-0.22970673155691057</c:v>
                </c:pt>
                <c:pt idx="253">
                  <c:v>-0.22706736868316443</c:v>
                </c:pt>
                <c:pt idx="254">
                  <c:v>-0.22445792615900606</c:v>
                </c:pt>
                <c:pt idx="255">
                  <c:v>-0.22187807856447428</c:v>
                </c:pt>
                <c:pt idx="256">
                  <c:v>-0.21932750354767283</c:v>
                </c:pt>
                <c:pt idx="257">
                  <c:v>-0.21680588181264737</c:v>
                </c:pt>
                <c:pt idx="258">
                  <c:v>-0.21431289710662382</c:v>
                </c:pt>
                <c:pt idx="259">
                  <c:v>-0.21184823620663337</c:v>
                </c:pt>
                <c:pt idx="260">
                  <c:v>-0.20941158890556802</c:v>
                </c:pt>
                <c:pt idx="261">
                  <c:v>-0.20700264799767146</c:v>
                </c:pt>
                <c:pt idx="262">
                  <c:v>-0.20462110926353905</c:v>
                </c:pt>
                <c:pt idx="263">
                  <c:v>-0.20226667145461155</c:v>
                </c:pt>
                <c:pt idx="264">
                  <c:v>-0.19993903627722298</c:v>
                </c:pt>
                <c:pt idx="265">
                  <c:v>-0.19763790837619807</c:v>
                </c:pt>
                <c:pt idx="266">
                  <c:v>-0.1953629953180647</c:v>
                </c:pt>
                <c:pt idx="267">
                  <c:v>-0.1931140075738679</c:v>
                </c:pt>
                <c:pt idx="268">
                  <c:v>-0.1908906585016367</c:v>
                </c:pt>
                <c:pt idx="269">
                  <c:v>-0.18869266432849938</c:v>
                </c:pt>
                <c:pt idx="270">
                  <c:v>-0.18651974413250536</c:v>
                </c:pt>
                <c:pt idx="271">
                  <c:v>-0.1843716198241388</c:v>
                </c:pt>
                <c:pt idx="272">
                  <c:v>-0.18224801612757158</c:v>
                </c:pt>
                <c:pt idx="273">
                  <c:v>-0.18014866056164577</c:v>
                </c:pt>
                <c:pt idx="274">
                  <c:v>-0.17807328342064538</c:v>
                </c:pt>
                <c:pt idx="275">
                  <c:v>-0.17602161775483194</c:v>
                </c:pt>
                <c:pt idx="276">
                  <c:v>-0.17399339935079489</c:v>
                </c:pt>
                <c:pt idx="277">
                  <c:v>-0.17198836671160436</c:v>
                </c:pt>
                <c:pt idx="278">
                  <c:v>-0.17000626103681443</c:v>
                </c:pt>
                <c:pt idx="279">
                  <c:v>-0.16804682620230119</c:v>
                </c:pt>
                <c:pt idx="280">
                  <c:v>-0.16610980873997494</c:v>
                </c:pt>
                <c:pt idx="281">
                  <c:v>-0.16419495781735322</c:v>
                </c:pt>
                <c:pt idx="282">
                  <c:v>-0.16230202521704434</c:v>
                </c:pt>
                <c:pt idx="283">
                  <c:v>-0.16043076531612235</c:v>
                </c:pt>
                <c:pt idx="284">
                  <c:v>-0.15858093506541554</c:v>
                </c:pt>
                <c:pt idx="285">
                  <c:v>-0.15675229396873125</c:v>
                </c:pt>
                <c:pt idx="286">
                  <c:v>-0.15494460406200933</c:v>
                </c:pt>
                <c:pt idx="287">
                  <c:v>-0.15315762989243945</c:v>
                </c:pt>
                <c:pt idx="288">
                  <c:v>-0.15139113849751998</c:v>
                </c:pt>
                <c:pt idx="289">
                  <c:v>-0.14964489938410153</c:v>
                </c:pt>
                <c:pt idx="290">
                  <c:v>-0.14791868450740034</c:v>
                </c:pt>
                <c:pt idx="291">
                  <c:v>-0.14621226825001038</c:v>
                </c:pt>
                <c:pt idx="292">
                  <c:v>-0.14452542740089988</c:v>
                </c:pt>
                <c:pt idx="293">
                  <c:v>-0.14285794113442185</c:v>
                </c:pt>
                <c:pt idx="294">
                  <c:v>-0.14120959098933253</c:v>
                </c:pt>
                <c:pt idx="295">
                  <c:v>-0.13958016084784042</c:v>
                </c:pt>
                <c:pt idx="296">
                  <c:v>-0.13796943691466812</c:v>
                </c:pt>
                <c:pt idx="297">
                  <c:v>-0.13637720769616155</c:v>
                </c:pt>
                <c:pt idx="298">
                  <c:v>-0.13480326397943157</c:v>
                </c:pt>
                <c:pt idx="299">
                  <c:v>-0.13324739881155548</c:v>
                </c:pt>
                <c:pt idx="300">
                  <c:v>-0.13170940747881582</c:v>
                </c:pt>
                <c:pt idx="301">
                  <c:v>-0.13018908748601149</c:v>
                </c:pt>
                <c:pt idx="302">
                  <c:v>-0.12868623853582392</c:v>
                </c:pt>
                <c:pt idx="303">
                  <c:v>-0.12720066250826523</c:v>
                </c:pt>
                <c:pt idx="304">
                  <c:v>-0.12573216344018623</c:v>
                </c:pt>
                <c:pt idx="305">
                  <c:v>-0.12428054750487375</c:v>
                </c:pt>
                <c:pt idx="306">
                  <c:v>-0.12284562299172518</c:v>
                </c:pt>
                <c:pt idx="307">
                  <c:v>-0.12142720028602036</c:v>
                </c:pt>
                <c:pt idx="308">
                  <c:v>-0.12002509184877189</c:v>
                </c:pt>
                <c:pt idx="309">
                  <c:v>-0.11863911219668036</c:v>
                </c:pt>
                <c:pt idx="310">
                  <c:v>-0.11726907788218528</c:v>
                </c:pt>
                <c:pt idx="311">
                  <c:v>-0.11591480747361761</c:v>
                </c:pt>
                <c:pt idx="312">
                  <c:v>-0.1145761215354591</c:v>
                </c:pt>
                <c:pt idx="313">
                  <c:v>-0.11325284260870856</c:v>
                </c:pt>
                <c:pt idx="314">
                  <c:v>-0.1119447951913594</c:v>
                </c:pt>
                <c:pt idx="315">
                  <c:v>-0.11065180571899159</c:v>
                </c:pt>
                <c:pt idx="316">
                  <c:v>-0.10937370254547854</c:v>
                </c:pt>
                <c:pt idx="317">
                  <c:v>-0.10811031592381308</c:v>
                </c:pt>
                <c:pt idx="318">
                  <c:v>-0.10686147798705352</c:v>
                </c:pt>
                <c:pt idx="319">
                  <c:v>-0.10562702272939301</c:v>
                </c:pt>
                <c:pt idx="320">
                  <c:v>-0.10440678598735161</c:v>
                </c:pt>
                <c:pt idx="321">
                  <c:v>-0.10320060542109699</c:v>
                </c:pt>
                <c:pt idx="322">
                  <c:v>-0.10200832049588961</c:v>
                </c:pt>
                <c:pt idx="323">
                  <c:v>-0.10082977246366102</c:v>
                </c:pt>
                <c:pt idx="324">
                  <c:v>-9.9664804344718347E-2</c:v>
                </c:pt>
                <c:pt idx="325">
                  <c:v>-9.8513260909584399E-2</c:v>
                </c:pt>
                <c:pt idx="326">
                  <c:v>-9.7374988660968859E-2</c:v>
                </c:pt>
                <c:pt idx="327">
                  <c:v>-9.6249835815873069E-2</c:v>
                </c:pt>
                <c:pt idx="328">
                  <c:v>-9.5137652287832081E-2</c:v>
                </c:pt>
                <c:pt idx="329">
                  <c:v>-9.4038289669289302E-2</c:v>
                </c:pt>
                <c:pt idx="330">
                  <c:v>-9.2951601214110752E-2</c:v>
                </c:pt>
                <c:pt idx="331">
                  <c:v>-9.1877441820234801E-2</c:v>
                </c:pt>
                <c:pt idx="332">
                  <c:v>-9.081566801245973E-2</c:v>
                </c:pt>
                <c:pt idx="333">
                  <c:v>-8.9766137925371747E-2</c:v>
                </c:pt>
                <c:pt idx="334">
                  <c:v>-8.8728711286408288E-2</c:v>
                </c:pt>
                <c:pt idx="335">
                  <c:v>-8.7703249399064029E-2</c:v>
                </c:pt>
                <c:pt idx="336">
                  <c:v>-8.6689615126234187E-2</c:v>
                </c:pt>
                <c:pt idx="337">
                  <c:v>-8.5687672873697843E-2</c:v>
                </c:pt>
                <c:pt idx="338">
                  <c:v>-8.4697288573742049E-2</c:v>
                </c:pt>
                <c:pt idx="339">
                  <c:v>-8.3718329668925173E-2</c:v>
                </c:pt>
                <c:pt idx="340">
                  <c:v>-8.2750665095979517E-2</c:v>
                </c:pt>
                <c:pt idx="341">
                  <c:v>-8.1794165269855917E-2</c:v>
                </c:pt>
                <c:pt idx="342">
                  <c:v>-8.0848702067906328E-2</c:v>
                </c:pt>
                <c:pt idx="343">
                  <c:v>-7.9914148814206984E-2</c:v>
                </c:pt>
                <c:pt idx="344">
                  <c:v>-7.8990380264021692E-2</c:v>
                </c:pt>
                <c:pt idx="345">
                  <c:v>-7.8077272588402691E-2</c:v>
                </c:pt>
                <c:pt idx="346">
                  <c:v>-7.7174703358934046E-2</c:v>
                </c:pt>
                <c:pt idx="347">
                  <c:v>-7.6282551532609724E-2</c:v>
                </c:pt>
                <c:pt idx="348">
                  <c:v>-7.54006974368535E-2</c:v>
                </c:pt>
                <c:pt idx="349">
                  <c:v>-7.4529022754675447E-2</c:v>
                </c:pt>
                <c:pt idx="350">
                  <c:v>-7.3667410509966086E-2</c:v>
                </c:pt>
                <c:pt idx="351">
                  <c:v>-7.2815745052928829E-2</c:v>
                </c:pt>
                <c:pt idx="352">
                  <c:v>-7.1973912045648153E-2</c:v>
                </c:pt>
                <c:pt idx="353">
                  <c:v>-7.1141798447793864E-2</c:v>
                </c:pt>
                <c:pt idx="354">
                  <c:v>-7.0319292502463035E-2</c:v>
                </c:pt>
                <c:pt idx="355">
                  <c:v>-6.9506283722153839E-2</c:v>
                </c:pt>
                <c:pt idx="356">
                  <c:v>-6.8702662874877113E-2</c:v>
                </c:pt>
                <c:pt idx="357">
                  <c:v>-6.7908321970399962E-2</c:v>
                </c:pt>
                <c:pt idx="358">
                  <c:v>-6.7123154246622685E-2</c:v>
                </c:pt>
                <c:pt idx="359">
                  <c:v>-6.6347054156089574E-2</c:v>
                </c:pt>
                <c:pt idx="360">
                  <c:v>-6.557991735263001E-2</c:v>
                </c:pt>
                <c:pt idx="361">
                  <c:v>-6.4821640678131731E-2</c:v>
                </c:pt>
                <c:pt idx="362">
                  <c:v>-6.4072122149444341E-2</c:v>
                </c:pt>
                <c:pt idx="363">
                  <c:v>-6.3331260945412041E-2</c:v>
                </c:pt>
                <c:pt idx="364">
                  <c:v>-6.2598957394036328E-2</c:v>
                </c:pt>
                <c:pt idx="365">
                  <c:v>-6.1875112959765749E-2</c:v>
                </c:pt>
                <c:pt idx="366">
                  <c:v>-6.1159630230913205E-2</c:v>
                </c:pt>
                <c:pt idx="367">
                  <c:v>-6.0452412907201006E-2</c:v>
                </c:pt>
                <c:pt idx="368">
                  <c:v>-5.9753365787429312E-2</c:v>
                </c:pt>
                <c:pt idx="369">
                  <c:v>-5.9062394757271756E-2</c:v>
                </c:pt>
                <c:pt idx="370">
                  <c:v>-5.8379406777193922E-2</c:v>
                </c:pt>
                <c:pt idx="371">
                  <c:v>-5.7704309870494686E-2</c:v>
                </c:pt>
                <c:pt idx="372">
                  <c:v>-5.7037013111471052E-2</c:v>
                </c:pt>
                <c:pt idx="373">
                  <c:v>-5.6377426613703284E-2</c:v>
                </c:pt>
                <c:pt idx="374">
                  <c:v>-5.5725461518460716E-2</c:v>
                </c:pt>
                <c:pt idx="375">
                  <c:v>-5.508102998322853E-2</c:v>
                </c:pt>
                <c:pt idx="376">
                  <c:v>-5.4444045170350779E-2</c:v>
                </c:pt>
                <c:pt idx="377">
                  <c:v>-5.381442123579399E-2</c:v>
                </c:pt>
                <c:pt idx="378">
                  <c:v>-5.3192073318025654E-2</c:v>
                </c:pt>
                <c:pt idx="379">
                  <c:v>-5.2576917527009888E-2</c:v>
                </c:pt>
                <c:pt idx="380">
                  <c:v>-5.1968870933317673E-2</c:v>
                </c:pt>
                <c:pt idx="381">
                  <c:v>-5.1367851557351241E-2</c:v>
                </c:pt>
                <c:pt idx="382">
                  <c:v>-5.0773778358682395E-2</c:v>
                </c:pt>
                <c:pt idx="383">
                  <c:v>-5.0186571225502269E-2</c:v>
                </c:pt>
                <c:pt idx="384">
                  <c:v>-4.9606150964182728E-2</c:v>
                </c:pt>
                <c:pt idx="385">
                  <c:v>-4.9032439288949271E-2</c:v>
                </c:pt>
                <c:pt idx="386">
                  <c:v>-4.8465358811661433E-2</c:v>
                </c:pt>
                <c:pt idx="387">
                  <c:v>-4.7904833031703772E-2</c:v>
                </c:pt>
                <c:pt idx="388">
                  <c:v>-4.7350786325983649E-2</c:v>
                </c:pt>
                <c:pt idx="389">
                  <c:v>-4.6803143939035168E-2</c:v>
                </c:pt>
                <c:pt idx="390">
                  <c:v>-4.6261831973230583E-2</c:v>
                </c:pt>
                <c:pt idx="391">
                  <c:v>-4.5726777379094835E-2</c:v>
                </c:pt>
                <c:pt idx="392">
                  <c:v>-4.5197907945724827E-2</c:v>
                </c:pt>
                <c:pt idx="393">
                  <c:v>-4.467515229131213E-2</c:v>
                </c:pt>
                <c:pt idx="394">
                  <c:v>-4.4158439853766614E-2</c:v>
                </c:pt>
                <c:pt idx="395">
                  <c:v>-4.3647700881442528E-2</c:v>
                </c:pt>
                <c:pt idx="396">
                  <c:v>-4.314286642396388E-2</c:v>
                </c:pt>
                <c:pt idx="397">
                  <c:v>-4.2643868323149217E-2</c:v>
                </c:pt>
                <c:pt idx="398">
                  <c:v>-4.2150639204035854E-2</c:v>
                </c:pt>
                <c:pt idx="399">
                  <c:v>-4.1663112465999748E-2</c:v>
                </c:pt>
                <c:pt idx="400">
                  <c:v>-4.1181222273973583E-2</c:v>
                </c:pt>
                <c:pt idx="401">
                  <c:v>-4.0704903549759766E-2</c:v>
                </c:pt>
                <c:pt idx="402">
                  <c:v>-4.0234091963437905E-2</c:v>
                </c:pt>
                <c:pt idx="403">
                  <c:v>-3.9768723924867078E-2</c:v>
                </c:pt>
                <c:pt idx="404">
                  <c:v>-3.9308736575280036E-2</c:v>
                </c:pt>
                <c:pt idx="405">
                  <c:v>-3.8854067778969756E-2</c:v>
                </c:pt>
                <c:pt idx="406">
                  <c:v>-3.8404656115068048E-2</c:v>
                </c:pt>
                <c:pt idx="407">
                  <c:v>-3.7960440869412512E-2</c:v>
                </c:pt>
                <c:pt idx="408">
                  <c:v>-3.7521362026505162E-2</c:v>
                </c:pt>
                <c:pt idx="409">
                  <c:v>-3.7087360261557796E-2</c:v>
                </c:pt>
                <c:pt idx="410">
                  <c:v>-3.6658376932625567E-2</c:v>
                </c:pt>
                <c:pt idx="411">
                  <c:v>-3.6234354072828198E-2</c:v>
                </c:pt>
                <c:pt idx="412">
                  <c:v>-3.5815234382655374E-2</c:v>
                </c:pt>
                <c:pt idx="413">
                  <c:v>-3.5400961222358918E-2</c:v>
                </c:pt>
                <c:pt idx="414">
                  <c:v>-3.4991478604428077E-2</c:v>
                </c:pt>
                <c:pt idx="415">
                  <c:v>-3.4586731186148433E-2</c:v>
                </c:pt>
                <c:pt idx="416">
                  <c:v>-3.4186664262243802E-2</c:v>
                </c:pt>
                <c:pt idx="417">
                  <c:v>-3.3791223757599187E-2</c:v>
                </c:pt>
                <c:pt idx="418">
                  <c:v>-3.3400356220064667E-2</c:v>
                </c:pt>
                <c:pt idx="419">
                  <c:v>-3.3014008813340212E-2</c:v>
                </c:pt>
                <c:pt idx="420">
                  <c:v>-3.2632129309938002E-2</c:v>
                </c:pt>
                <c:pt idx="421">
                  <c:v>-3.2254666084225038E-2</c:v>
                </c:pt>
                <c:pt idx="422">
                  <c:v>-3.1881568105542178E-2</c:v>
                </c:pt>
                <c:pt idx="423">
                  <c:v>-3.1512784931399994E-2</c:v>
                </c:pt>
                <c:pt idx="424">
                  <c:v>-3.1148266700751374E-2</c:v>
                </c:pt>
                <c:pt idx="425">
                  <c:v>-3.0787964127338672E-2</c:v>
                </c:pt>
                <c:pt idx="426">
                  <c:v>-3.0431828493115431E-2</c:v>
                </c:pt>
                <c:pt idx="427">
                  <c:v>-3.0079811641742213E-2</c:v>
                </c:pt>
                <c:pt idx="428">
                  <c:v>-2.9731865972154364E-2</c:v>
                </c:pt>
                <c:pt idx="429">
                  <c:v>-2.9387944432203116E-2</c:v>
                </c:pt>
                <c:pt idx="430">
                  <c:v>-2.9048000512367056E-2</c:v>
                </c:pt>
                <c:pt idx="431">
                  <c:v>-2.8711988239534775E-2</c:v>
                </c:pt>
                <c:pt idx="432">
                  <c:v>-2.8379862170857226E-2</c:v>
                </c:pt>
                <c:pt idx="433">
                  <c:v>-2.8051577387668968E-2</c:v>
                </c:pt>
                <c:pt idx="434">
                  <c:v>-2.7727089489478496E-2</c:v>
                </c:pt>
                <c:pt idx="435">
                  <c:v>-2.740635458802549E-2</c:v>
                </c:pt>
                <c:pt idx="436">
                  <c:v>-2.7089329301405278E-2</c:v>
                </c:pt>
                <c:pt idx="437">
                  <c:v>-2.6775970748260106E-2</c:v>
                </c:pt>
                <c:pt idx="438">
                  <c:v>-2.6466236542034706E-2</c:v>
                </c:pt>
                <c:pt idx="439">
                  <c:v>-2.6160084785298E-2</c:v>
                </c:pt>
                <c:pt idx="440">
                  <c:v>-2.5857474064128243E-2</c:v>
                </c:pt>
                <c:pt idx="441">
                  <c:v>-2.5558363442561551E-2</c:v>
                </c:pt>
                <c:pt idx="442">
                  <c:v>-2.5262712457103632E-2</c:v>
                </c:pt>
                <c:pt idx="443">
                  <c:v>-2.497048111130324E-2</c:v>
                </c:pt>
                <c:pt idx="444">
                  <c:v>-2.468162987038713E-2</c:v>
                </c:pt>
                <c:pt idx="445">
                  <c:v>-2.4396119655956009E-2</c:v>
                </c:pt>
                <c:pt idx="446">
                  <c:v>-2.4113911840740035E-2</c:v>
                </c:pt>
                <c:pt idx="447">
                  <c:v>-2.3834968243414491E-2</c:v>
                </c:pt>
                <c:pt idx="448">
                  <c:v>-2.3559251123473585E-2</c:v>
                </c:pt>
                <c:pt idx="449">
                  <c:v>-2.3286723176162732E-2</c:v>
                </c:pt>
                <c:pt idx="450">
                  <c:v>-2.3017347527468583E-2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19049</xdr:rowOff>
    </xdr:from>
    <xdr:to>
      <xdr:col>14</xdr:col>
      <xdr:colOff>590550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47624</xdr:rowOff>
    </xdr:from>
    <xdr:to>
      <xdr:col>14</xdr:col>
      <xdr:colOff>581025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9</xdr:row>
      <xdr:rowOff>38099</xdr:rowOff>
    </xdr:from>
    <xdr:to>
      <xdr:col>14</xdr:col>
      <xdr:colOff>619125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F2" sqref="F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8.1212608333952261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2.720423972566778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0.17189972706711087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1.743015773272198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2.9852923350519673</v>
      </c>
      <c r="Q9" s="28" t="s">
        <v>30</v>
      </c>
      <c r="R9" s="29">
        <f>L10</f>
        <v>2.5698679681063976</v>
      </c>
      <c r="S9" s="29">
        <f>O4</f>
        <v>8.1212608333952261</v>
      </c>
      <c r="T9" s="29">
        <f>O5</f>
        <v>2.720423972566778</v>
      </c>
      <c r="U9" s="29">
        <f>O6</f>
        <v>0.17189972706711087</v>
      </c>
      <c r="V9" s="29">
        <f>O7</f>
        <v>1.743015773272198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0.16183197961690038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$L$9*$L$4*EXP(-$L$6*(G19/$L$10-1))+6*$L$4*EXP(-$L$6*(SQRT(2)*G19/$L$10-1))-SQRT($L$9*$L$5^2*EXP(-2*$L$7*(G19/$L$10-1))+6*$L$5^2*EXP(-2*$L$7*(SQRT(2)*G19/$L$10-1)))</f>
        <v>3.9147410010977488</v>
      </c>
      <c r="M19">
        <f>$L$9*$O$6*EXP(-$O$4*(G19/$L$10-1))+6*$O$6*EXP(-$O$4*(SQRT(2)*G19/$L$10-1))-SQRT($L$9*$O$7^2*EXP(-2*$O$5*(G19/$L$10-1))+6*$O$7^2*EXP(-2*$O$5*(SQRT(2)*G19/$L$10-1)))</f>
        <v>0.60309760752190655</v>
      </c>
      <c r="N19" s="13">
        <f>(M19-H19)^2*O19</f>
        <v>2.1523558265566724E-3</v>
      </c>
      <c r="O19" s="13">
        <v>1</v>
      </c>
      <c r="P19" s="14">
        <f>SUMSQ(N26:N295)</f>
        <v>3.278036584012557E-7</v>
      </c>
      <c r="Q19" s="1" t="s">
        <v>68</v>
      </c>
      <c r="R19" s="19">
        <f>O4/(O4-O5)*-B4/SQRT(L9)</f>
        <v>1.7779998704360367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$L$9*$L$4*EXP(-$L$6*(G20/$L$10-1))+6*$L$4*EXP(-$L$6*(SQRT(2)*G20/$L$10-1))-SQRT($L$9*$L$5^2*EXP(-2*$L$7*(G20/$L$10-1))+6*$L$5^2*EXP(-2*$L$7*(SQRT(2)*G20/$L$10-1)))</f>
        <v>3.4731291952292036</v>
      </c>
      <c r="M20">
        <f t="shared" ref="M20:M83" si="4">$L$9*$O$6*EXP(-$O$4*(G20/$L$10-1))+6*$O$6*EXP(-$O$4*(SQRT(2)*G20/$L$10-1))-SQRT($L$9*$O$7^2*EXP(-2*$O$5*(G20/$L$10-1))+6*$O$7^2*EXP(-2*$O$5*(SQRT(2)*G20/$L$10-1)))</f>
        <v>0.33517458585301796</v>
      </c>
      <c r="N20" s="13">
        <f t="shared" ref="N20:N83" si="5">(M20-H20)^2*O20</f>
        <v>1.5885477524504171E-3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3.0556433417673814</v>
      </c>
      <c r="M21">
        <f t="shared" si="4"/>
        <v>7.9281380183537919E-2</v>
      </c>
      <c r="N21" s="13">
        <f t="shared" si="5"/>
        <v>1.1531576554265608E-3</v>
      </c>
      <c r="O21" s="13">
        <v>1</v>
      </c>
      <c r="Q21" s="16" t="s">
        <v>60</v>
      </c>
      <c r="R21" s="19">
        <f>(O7/O6)/(O4/O5)</f>
        <v>3.3965597923114603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-6.7541822826294062E-2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2.661093411493054</v>
      </c>
      <c r="M22">
        <f t="shared" si="4"/>
        <v>-0.1650297308483708</v>
      </c>
      <c r="N22" s="13">
        <f t="shared" si="5"/>
        <v>8.2077890315055313E-4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2.2883468698222282</v>
      </c>
      <c r="M23">
        <f t="shared" si="4"/>
        <v>-0.39819051742114908</v>
      </c>
      <c r="N23" s="13">
        <f t="shared" si="5"/>
        <v>5.7044133882005164E-4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1.9363259033031905</v>
      </c>
      <c r="M24">
        <f t="shared" si="4"/>
        <v>-0.62061736406291779</v>
      </c>
      <c r="N24" s="13">
        <f t="shared" si="5"/>
        <v>3.8491667562337383E-4</v>
      </c>
      <c r="O24" s="13">
        <v>1</v>
      </c>
      <c r="Q24" s="17" t="s">
        <v>64</v>
      </c>
      <c r="R24" s="19">
        <f>O5/(O4-O5)*-B4/L9</f>
        <v>0.17193101857434936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1.6040047805170428</v>
      </c>
      <c r="M25">
        <f t="shared" si="4"/>
        <v>-0.83271181493945257</v>
      </c>
      <c r="N25" s="13">
        <f t="shared" si="5"/>
        <v>2.5012272461347472E-4</v>
      </c>
      <c r="O25" s="13">
        <v>1</v>
      </c>
      <c r="Q25" s="17" t="s">
        <v>65</v>
      </c>
      <c r="R25" s="19">
        <f>O4/(O4-O5)*-B4/SQRT(L9)</f>
        <v>1.7779998704360367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1.2904073408174748</v>
      </c>
      <c r="M26">
        <f t="shared" si="4"/>
        <v>-1.0348610996341172</v>
      </c>
      <c r="N26" s="13">
        <f t="shared" si="5"/>
        <v>1.5461352601321641E-4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0.99460460466974698</v>
      </c>
      <c r="M27">
        <f t="shared" si="4"/>
        <v>-1.2274386401295203</v>
      </c>
      <c r="N27" s="13">
        <f t="shared" si="5"/>
        <v>8.9144025526761693E-5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0.71571249965614037</v>
      </c>
      <c r="M28">
        <f t="shared" si="4"/>
        <v>-1.4108045396745155</v>
      </c>
      <c r="N28" s="13">
        <f t="shared" si="5"/>
        <v>4.6299329653194551E-5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0.4528896965083451</v>
      </c>
      <c r="M29">
        <f t="shared" si="4"/>
        <v>-1.585306054194227</v>
      </c>
      <c r="N29" s="13">
        <f t="shared" si="5"/>
        <v>2.0179806604002978E-5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0.20533554980409807</v>
      </c>
      <c r="M30">
        <f t="shared" si="4"/>
        <v>-1.7512780468770934</v>
      </c>
      <c r="N30" s="13">
        <f t="shared" si="5"/>
        <v>6.1343895037539743E-6</v>
      </c>
      <c r="O30" s="13">
        <v>1</v>
      </c>
      <c r="V30" s="22" t="s">
        <v>23</v>
      </c>
      <c r="W30" s="1">
        <f>1/(O5*W25^2)</f>
        <v>4.1120743266782096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-2.7711861769460278E-2</v>
      </c>
      <c r="M31">
        <f t="shared" si="4"/>
        <v>-1.9090434265485996</v>
      </c>
      <c r="N31" s="13">
        <f t="shared" si="5"/>
        <v>5.354017081400166E-7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-0.2469776004336417</v>
      </c>
      <c r="M32">
        <f t="shared" si="4"/>
        <v>-2.0589135704195858</v>
      </c>
      <c r="N32" s="13">
        <f t="shared" si="5"/>
        <v>5.8907417709842187E-7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-0.4531516442259651</v>
      </c>
      <c r="M33">
        <f t="shared" si="4"/>
        <v>-2.2011887317746091</v>
      </c>
      <c r="N33" s="13">
        <f t="shared" si="5"/>
        <v>4.1766744168758911E-6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-0.64689057618060719</v>
      </c>
      <c r="M34">
        <f t="shared" si="4"/>
        <v>-2.3361584331453145</v>
      </c>
      <c r="N34" s="13">
        <f t="shared" si="5"/>
        <v>9.7218266914942405E-6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-0.82881919194905862</v>
      </c>
      <c r="M35">
        <f t="shared" si="4"/>
        <v>-2.4641018454935564</v>
      </c>
      <c r="N35" s="13">
        <f t="shared" si="5"/>
        <v>1.6080184013492258E-5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-0.99953202982381395</v>
      </c>
      <c r="M36">
        <f t="shared" si="4"/>
        <v>-2.5852881539095067</v>
      </c>
      <c r="N36" s="13">
        <f t="shared" si="5"/>
        <v>2.2448122781074247E-5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-1.1595948269340068</v>
      </c>
      <c r="M37">
        <f t="shared" si="4"/>
        <v>-2.6999769103116398</v>
      </c>
      <c r="N37" s="13">
        <f t="shared" si="5"/>
        <v>2.8287578825201923E-5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-1.3095459051967202</v>
      </c>
      <c r="M38">
        <f t="shared" si="4"/>
        <v>-2.8084183736171715</v>
      </c>
      <c r="N38" s="13">
        <f t="shared" si="5"/>
        <v>3.3264536187582166E-5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-1.4498974904327628</v>
      </c>
      <c r="M39">
        <f t="shared" si="4"/>
        <v>-2.9108538378347673</v>
      </c>
      <c r="N39" s="13">
        <f t="shared" si="5"/>
        <v>3.7199023543275206E-5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-1.5811369678883134</v>
      </c>
      <c r="M40">
        <f t="shared" si="4"/>
        <v>-3.0075159485141816</v>
      </c>
      <c r="N40" s="13">
        <f t="shared" si="5"/>
        <v>4.0024773467529081E-5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-1.7037280772457017</v>
      </c>
      <c r="M41">
        <f t="shared" si="4"/>
        <v>-3.0986290079720327</v>
      </c>
      <c r="N41" s="13">
        <f t="shared" si="5"/>
        <v>4.1756961800299965E-5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-1.8181120500556669</v>
      </c>
      <c r="M42">
        <f t="shared" si="4"/>
        <v>-3.1844092696971789</v>
      </c>
      <c r="N42" s="13">
        <f t="shared" si="5"/>
        <v>4.2466672667693854E-5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-1.9247086923802197</v>
      </c>
      <c r="M43">
        <f t="shared" si="4"/>
        <v>-3.2650652223245507</v>
      </c>
      <c r="N43" s="13">
        <f t="shared" si="5"/>
        <v>4.2260933296776896E-5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-2.0239174152989947</v>
      </c>
      <c r="M44">
        <f t="shared" si="4"/>
        <v>-3.340797863551968</v>
      </c>
      <c r="N44" s="13">
        <f t="shared" si="5"/>
        <v>4.1267335160967464E-5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-2.1161182158026239</v>
      </c>
      <c r="M45">
        <f t="shared" si="4"/>
        <v>-3.4118009643608254</v>
      </c>
      <c r="N45" s="13">
        <f t="shared" si="5"/>
        <v>3.9622407386672114E-5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-2.2016726104735054</v>
      </c>
      <c r="M46">
        <f t="shared" si="4"/>
        <v>-3.4782613238883169</v>
      </c>
      <c r="N46" s="13">
        <f t="shared" si="5"/>
        <v>3.7463037540615924E-5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-2.2809245242372258</v>
      </c>
      <c r="M47">
        <f t="shared" si="4"/>
        <v>-3.5403590152861062</v>
      </c>
      <c r="N47" s="13">
        <f t="shared" si="5"/>
        <v>3.4920346392689513E-5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-2.3542011363568718</v>
      </c>
      <c r="M48">
        <f t="shared" si="4"/>
        <v>-3.5982676228882369</v>
      </c>
      <c r="N48" s="13">
        <f t="shared" si="5"/>
        <v>3.2115519216667789E-5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-2.4218136857364883</v>
      </c>
      <c r="M49">
        <f t="shared" si="4"/>
        <v>-3.6521544709992169</v>
      </c>
      <c r="N49" s="13">
        <f t="shared" si="5"/>
        <v>2.9157178600130052E-5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-2.4840582374994526</v>
      </c>
      <c r="M50">
        <f t="shared" si="4"/>
        <v>-3.702180844601938</v>
      </c>
      <c r="N50" s="13">
        <f t="shared" si="5"/>
        <v>2.6139954309743721E-5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-2.5412164127118819</v>
      </c>
      <c r="M51">
        <f t="shared" si="4"/>
        <v>-3.7485022022741417</v>
      </c>
      <c r="N51" s="13">
        <f t="shared" si="5"/>
        <v>2.3143966024942963E-5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-2.5935560830302626</v>
      </c>
      <c r="M52">
        <f t="shared" si="4"/>
        <v>-3.7912683815916632</v>
      </c>
      <c r="N52" s="13">
        <f t="shared" si="5"/>
        <v>2.0234986050371806E-5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-2.6413320319660198</v>
      </c>
      <c r="M53">
        <f t="shared" si="4"/>
        <v>-3.8306237972865929</v>
      </c>
      <c r="N53" s="13">
        <f t="shared" si="5"/>
        <v>1.7465092633442807E-5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-2.6847865843775041</v>
      </c>
      <c r="M54">
        <f t="shared" si="4"/>
        <v>-3.8667076324187106</v>
      </c>
      <c r="N54" s="13">
        <f t="shared" si="5"/>
        <v>1.4873661284565665E-5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-2.7241502057216884</v>
      </c>
      <c r="M55">
        <f t="shared" si="4"/>
        <v>-3.8996540228092167</v>
      </c>
      <c r="N55" s="13">
        <f t="shared" si="5"/>
        <v>1.2488572443005769E-5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-2.7596420725234929</v>
      </c>
      <c r="M56">
        <f t="shared" si="4"/>
        <v>-3.9295922349767469</v>
      </c>
      <c r="N56" s="13">
        <f t="shared" si="5"/>
        <v>1.0327539749606951E-5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-2.7914706154499234</v>
      </c>
      <c r="M57">
        <f t="shared" si="4"/>
        <v>-3.9566468378069426</v>
      </c>
      <c r="N57" s="13">
        <f t="shared" si="5"/>
        <v>8.3994847850362979E-6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-2.8198340363089835</v>
      </c>
      <c r="M58">
        <f t="shared" si="4"/>
        <v>-3.9809378681785281</v>
      </c>
      <c r="N58" s="13">
        <f t="shared" si="5"/>
        <v>6.7059020217225988E-6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-2.8449208002292532</v>
      </c>
      <c r="M59">
        <f t="shared" si="4"/>
        <v>-4.0025809907607108</v>
      </c>
      <c r="N59" s="13">
        <f t="shared" si="5"/>
        <v>5.2421724571504304E-6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-2.8669101042153127</v>
      </c>
      <c r="M60">
        <f t="shared" si="4"/>
        <v>-4.0216876521890459</v>
      </c>
      <c r="N60" s="13">
        <f t="shared" si="5"/>
        <v>3.9987964140720584E-6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-2.8859723232161798</v>
      </c>
      <c r="M61">
        <f t="shared" si="4"/>
        <v>-4.0383652298193535</v>
      </c>
      <c r="N61" s="13">
        <f t="shared" si="5"/>
        <v>2.9625257158049267E-6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-2.9022694347889719</v>
      </c>
      <c r="M62">
        <f t="shared" si="4"/>
        <v>-4.0527171752521101</v>
      </c>
      <c r="N62" s="13">
        <f t="shared" si="5"/>
        <v>2.1173832264565357E-6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-2.9159554233875928</v>
      </c>
      <c r="M63">
        <f t="shared" si="4"/>
        <v>-4.0648431528128146</v>
      </c>
      <c r="N63" s="13">
        <f t="shared" si="5"/>
        <v>1.4455638931722138E-6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-2.9271766652564493</v>
      </c>
      <c r="M64">
        <f t="shared" si="4"/>
        <v>-4.0748391731670921</v>
      </c>
      <c r="N64" s="13">
        <f t="shared" si="5"/>
        <v>9.2821620399347094E-7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-2.9360722948618205</v>
      </c>
      <c r="M65">
        <f t="shared" si="4"/>
        <v>-4.0827977222429546</v>
      </c>
      <c r="N65" s="13">
        <f t="shared" si="5"/>
        <v>5.4610661040728848E-7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-2.9427745537484218</v>
      </c>
      <c r="M66">
        <f t="shared" si="4"/>
        <v>-4.0888078856263235</v>
      </c>
      <c r="N66" s="13">
        <f t="shared" si="5"/>
        <v>2.8017215294427468E-7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-2.9474091226658157</v>
      </c>
      <c r="M67">
        <f t="shared" si="4"/>
        <v>-4.0929554685900573</v>
      </c>
      <c r="N67" s="13">
        <f t="shared" si="5"/>
        <v>1.1196844078511254E-7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-2.95009543776857</v>
      </c>
      <c r="M68">
        <f t="shared" si="4"/>
        <v>-4.0953231119108997</v>
      </c>
      <c r="N68" s="13">
        <f t="shared" si="5"/>
        <v>2.4021414727931124E-4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-2.9509469916551869</v>
      </c>
      <c r="M69">
        <f t="shared" si="4"/>
        <v>-4.0959904036232508</v>
      </c>
      <c r="N69" s="62">
        <f t="shared" si="5"/>
        <v>9.2090446713421592E-7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-2.9500716199739787</v>
      </c>
      <c r="M70">
        <f t="shared" si="4"/>
        <v>-4.0950339868533359</v>
      </c>
      <c r="N70" s="13">
        <f t="shared" si="5"/>
        <v>2.5363838674415774E-4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-2.9475717742888694</v>
      </c>
      <c r="M71">
        <f t="shared" si="4"/>
        <v>-4.0925276638721666</v>
      </c>
      <c r="N71" s="13">
        <f t="shared" si="5"/>
        <v>8.6561798831056145E-8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-2.943544781864734</v>
      </c>
      <c r="M72">
        <f t="shared" si="4"/>
        <v>-4.088542496500768</v>
      </c>
      <c r="N72" s="13">
        <f t="shared" si="5"/>
        <v>1.720138159171103E-7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-2.9380830930000505</v>
      </c>
      <c r="M73">
        <f t="shared" si="4"/>
        <v>-4.0831469029963587</v>
      </c>
      <c r="N73" s="13">
        <f t="shared" si="5"/>
        <v>2.716618987788984E-7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-2.9312745165044034</v>
      </c>
      <c r="M74">
        <f t="shared" si="4"/>
        <v>-4.0764067515435496</v>
      </c>
      <c r="N74" s="13">
        <f t="shared" si="5"/>
        <v>3.7703267202176566E-7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-2.9232024438895827</v>
      </c>
      <c r="M75">
        <f t="shared" si="4"/>
        <v>-4.0683854504702213</v>
      </c>
      <c r="N75" s="13">
        <f t="shared" si="5"/>
        <v>4.811746758514285E-7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-2.9139460628156231</v>
      </c>
      <c r="M76">
        <f t="shared" si="4"/>
        <v>-4.0591440353034773</v>
      </c>
      <c r="N76" s="13">
        <f t="shared" si="5"/>
        <v>5.7856969225439969E-7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-2.9035805603070726</v>
      </c>
      <c r="M77">
        <f t="shared" si="4"/>
        <v>-4.0487412527768809</v>
      </c>
      <c r="N77" s="13">
        <f t="shared" si="5"/>
        <v>6.6502456989244266E-7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-2.8921773162299731</v>
      </c>
      <c r="M78">
        <f t="shared" si="4"/>
        <v>-4.0372336418963259</v>
      </c>
      <c r="N78" s="13">
        <f t="shared" si="5"/>
        <v>7.3754930578991895E-7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-2.8798040874964252</v>
      </c>
      <c r="M79">
        <f t="shared" si="4"/>
        <v>-4.0246756121679699</v>
      </c>
      <c r="N79" s="13">
        <f t="shared" si="5"/>
        <v>7.9422643687127146E-7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-2.866525183441162</v>
      </c>
      <c r="M80">
        <f t="shared" si="4"/>
        <v>-4.011119519088032</v>
      </c>
      <c r="N80" s="13">
        <f t="shared" si="5"/>
        <v>8.3407611190981412E-7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-2.8524016327931738</v>
      </c>
      <c r="M81">
        <f t="shared" si="4"/>
        <v>-3.9966157369906865</v>
      </c>
      <c r="N81" s="13">
        <f t="shared" si="5"/>
        <v>8.5692056424968695E-7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-2.8374913426450976</v>
      </c>
      <c r="M82">
        <f t="shared" si="4"/>
        <v>-3.9812127293468595</v>
      </c>
      <c r="N82" s="13">
        <f t="shared" si="5"/>
        <v>8.6325109527729922E-7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-2.8218492498037051</v>
      </c>
      <c r="M83">
        <f t="shared" si="4"/>
        <v>-3.9649571166034319</v>
      </c>
      <c r="N83" s="13">
        <f t="shared" si="5"/>
        <v>8.5410011261728626E-7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$L$9*$L$4*EXP(-$L$6*(G84/$L$10-1))+6*$L$4*EXP(-$L$6*(SQRT(2)*G84/$L$10-1))-SQRT($L$9*$L$5^2*EXP(-2*$L$7*(G84/$L$10-1))+6*$L$5^2*EXP(-2*$L$7*(SQRT(2)*G84/$L$10-1)))</f>
        <v>-2.805527464886433</v>
      </c>
      <c r="M84">
        <f t="shared" ref="M84:M147" si="11">$L$9*$O$6*EXP(-$O$4*(G84/$L$10-1))+6*$O$6*EXP(-$O$4*(SQRT(2)*G84/$L$10-1))-SQRT($L$9*$O$7^2*EXP(-2*$O$5*(G84/$L$10-1))+6*$O$7^2*EXP(-2*$O$5*(SQRT(2)*G84/$L$10-1)))</f>
        <v>-3.9478937416492093</v>
      </c>
      <c r="N84" s="13">
        <f t="shared" ref="N84:N147" si="12">(M84-H84)^2*O84</f>
        <v>8.3092024832778399E-7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-2.7885754095113491</v>
      </c>
      <c r="M85">
        <f t="shared" si="11"/>
        <v>-3.9300657329908883</v>
      </c>
      <c r="N85" s="13">
        <f t="shared" si="12"/>
        <v>7.9547211284378436E-7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-2.7710399469112517</v>
      </c>
      <c r="M86">
        <f t="shared" si="11"/>
        <v>-3.9115145657193628</v>
      </c>
      <c r="N86" s="13">
        <f t="shared" si="12"/>
        <v>7.4972181941959392E-7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-2.7529655062867615</v>
      </c>
      <c r="M87">
        <f t="shared" si="11"/>
        <v>-3.8922801203438171</v>
      </c>
      <c r="N87" s="13">
        <f t="shared" si="12"/>
        <v>6.9574904147733989E-7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-2.7343942011981004</v>
      </c>
      <c r="M88">
        <f t="shared" si="11"/>
        <v>-3.8724007395683397</v>
      </c>
      <c r="N88" s="13">
        <f t="shared" si="12"/>
        <v>6.3566603919824378E-7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-2.7153659422809029</v>
      </c>
      <c r="M89">
        <f t="shared" si="11"/>
        <v>-3.8519132830831269</v>
      </c>
      <c r="N89" s="13">
        <f t="shared" si="12"/>
        <v>5.7154781035653803E-7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-2.6959185445577072</v>
      </c>
      <c r="M90">
        <f t="shared" si="11"/>
        <v>-3.830853180439791</v>
      </c>
      <c r="N90" s="13">
        <f t="shared" si="12"/>
        <v>5.0537328089988147E-7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-2.6760878296037336</v>
      </c>
      <c r="M91">
        <f t="shared" si="11"/>
        <v>-3.80925448207786</v>
      </c>
      <c r="N91" s="13">
        <f t="shared" si="12"/>
        <v>4.3897725040681251E-7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-2.6559077228131627</v>
      </c>
      <c r="M92">
        <f t="shared" si="11"/>
        <v>-3.7871499085671401</v>
      </c>
      <c r="N92" s="13">
        <f t="shared" si="12"/>
        <v>3.7401264331179236E-7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-2.6354103460003162</v>
      </c>
      <c r="M93">
        <f t="shared" si="11"/>
        <v>-3.7645708981283659</v>
      </c>
      <c r="N93" s="13">
        <f t="shared" si="12"/>
        <v>3.1192248556304659E-7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-2.6146261055589162</v>
      </c>
      <c r="M94">
        <f t="shared" si="11"/>
        <v>-3.7415476524923257</v>
      </c>
      <c r="N94" s="13">
        <f t="shared" si="12"/>
        <v>2.5392092500201737E-7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-2.5935837763918848</v>
      </c>
      <c r="M95">
        <f t="shared" si="11"/>
        <v>-3.7181091811555662</v>
      </c>
      <c r="N95" s="13">
        <f t="shared" si="12"/>
        <v>2.0098253917104781E-7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-2.5723105818139782</v>
      </c>
      <c r="M96">
        <f t="shared" si="11"/>
        <v>-3.6942833440886806</v>
      </c>
      <c r="N96" s="13">
        <f t="shared" si="12"/>
        <v>1.5383912359471557E-7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-2.5508322696198551</v>
      </c>
      <c r="M97">
        <f t="shared" si="11"/>
        <v>-3.6700968929512485</v>
      </c>
      <c r="N97" s="13">
        <f t="shared" si="12"/>
        <v>1.1298312367501586E-7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-2.5291731845009608</v>
      </c>
      <c r="M98">
        <f t="shared" si="11"/>
        <v>-3.6455755108655943</v>
      </c>
      <c r="N98" s="13">
        <f t="shared" si="12"/>
        <v>7.8676861773901733E-8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-2.5073563369857976</v>
      </c>
      <c r="M99">
        <f t="shared" si="11"/>
        <v>-3.6207438507996446</v>
      </c>
      <c r="N99" s="13">
        <f t="shared" si="12"/>
        <v>5.0966715079149995E-8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-2.4854034690698397</v>
      </c>
      <c r="M100">
        <f t="shared" si="11"/>
        <v>-3.5956255726074597</v>
      </c>
      <c r="N100" s="13">
        <f t="shared" si="12"/>
        <v>2.9701417040467158E-8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-2.4633351166933437</v>
      </c>
      <c r="M101">
        <f t="shared" si="11"/>
        <v>-3.5702433787742529</v>
      </c>
      <c r="N101" s="13">
        <f t="shared" si="12"/>
        <v>1.4553683427951291E-8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-2.4411706692177768</v>
      </c>
      <c r="M102">
        <f t="shared" si="11"/>
        <v>-3.5446190489111098</v>
      </c>
      <c r="N102" s="13">
        <f t="shared" si="12"/>
        <v>5.0444012787303816E-9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-2.4189284260443182</v>
      </c>
      <c r="M103">
        <f t="shared" si="11"/>
        <v>-3.5187734730429807</v>
      </c>
      <c r="N103" s="13">
        <f t="shared" si="12"/>
        <v>5.6866334063224048E-10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-2.3966256505110901</v>
      </c>
      <c r="M104">
        <f t="shared" si="11"/>
        <v>-3.4927266837320312</v>
      </c>
      <c r="N104" s="13">
        <f t="shared" si="12"/>
        <v>4.2298040544519426E-10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-2.374278621199176</v>
      </c>
      <c r="M105">
        <f t="shared" si="11"/>
        <v>-3.4664978870769598</v>
      </c>
      <c r="N105" s="13">
        <f t="shared" si="12"/>
        <v>3.8330577027233107E-9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-2.351902680771301</v>
      </c>
      <c r="M106">
        <f t="shared" si="11"/>
        <v>-3.4401054926274046</v>
      </c>
      <c r="N106" s="13">
        <f t="shared" si="12"/>
        <v>9.9815779116712165E-9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-2.3295122824611147</v>
      </c>
      <c r="M107">
        <f t="shared" si="11"/>
        <v>-3.4135671422512823</v>
      </c>
      <c r="N107" s="13">
        <f t="shared" si="12"/>
        <v>1.8035491220394833E-8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-2.3071210343253714</v>
      </c>
      <c r="M108">
        <f t="shared" si="11"/>
        <v>-3.3868997379914965</v>
      </c>
      <c r="N108" s="13">
        <f t="shared" si="12"/>
        <v>2.7172371185613069E-8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-2.2847417413659343</v>
      </c>
      <c r="M109">
        <f t="shared" si="11"/>
        <v>-3.3601194689472198</v>
      </c>
      <c r="N109" s="13">
        <f t="shared" si="12"/>
        <v>3.6605453053628195E-8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-2.2623864456234344</v>
      </c>
      <c r="M110">
        <f t="shared" si="11"/>
        <v>-3.3332418372136949</v>
      </c>
      <c r="N110" s="13">
        <f t="shared" si="12"/>
        <v>4.5607027943688702E-8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-2.2400664643395238</v>
      </c>
      <c r="M111">
        <f t="shared" si="11"/>
        <v>-3.3062816829133483</v>
      </c>
      <c r="N111" s="13">
        <f t="shared" si="12"/>
        <v>5.3529921261606352E-8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-2.2177924262800519</v>
      </c>
      <c r="M112">
        <f t="shared" si="11"/>
        <v>-3.2792532083498096</v>
      </c>
      <c r="N112" s="13">
        <f t="shared" si="12"/>
        <v>5.9826836368771081E-5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-2.1955743063070567</v>
      </c>
      <c r="M113">
        <f t="shared" si="11"/>
        <v>-3.2521700013153709</v>
      </c>
      <c r="N113" s="13">
        <f t="shared" si="12"/>
        <v>6.4067394490996532E-5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-2.1734214582833</v>
      </c>
      <c r="M114">
        <f t="shared" si="11"/>
        <v>-3.2250450575813292</v>
      </c>
      <c r="N114" s="13">
        <f t="shared" si="12"/>
        <v>6.5952748780653903E-5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-2.1513426463890273</v>
      </c>
      <c r="M115">
        <f t="shared" si="11"/>
        <v>-3.1978908025996318</v>
      </c>
      <c r="N115" s="13">
        <f t="shared" si="12"/>
        <v>6.5327694110802394E-8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-2.1293460749268798</v>
      </c>
      <c r="M116">
        <f t="shared" si="11"/>
        <v>-3.1707191124432565</v>
      </c>
      <c r="N116" s="13">
        <f t="shared" si="12"/>
        <v>6.2190234403328944E-8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-2.1074394166872095</v>
      </c>
      <c r="M117">
        <f t="shared" si="11"/>
        <v>-3.1435413340117764</v>
      </c>
      <c r="N117" s="13">
        <f t="shared" si="12"/>
        <v>5.6698605997586416E-8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-2.0856298399426385</v>
      </c>
      <c r="M118">
        <f t="shared" si="11"/>
        <v>-3.1163683045276827</v>
      </c>
      <c r="N118" s="13">
        <f t="shared" si="12"/>
        <v>4.9175788685181192E-8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-2.0639240341373872</v>
      </c>
      <c r="M119">
        <f t="shared" si="11"/>
        <v>-3.0892103703480949</v>
      </c>
      <c r="N119" s="13">
        <f t="shared" si="12"/>
        <v>4.0111565575952519E-8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-2.0423282343337874</v>
      </c>
      <c r="M120">
        <f t="shared" si="11"/>
        <v>-3.0620774051156614</v>
      </c>
      <c r="N120" s="13">
        <f t="shared" si="12"/>
        <v>3.0162218981532501E-8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-2.0208482444753977</v>
      </c>
      <c r="M121">
        <f t="shared" si="11"/>
        <v>-3.0349788272716118</v>
      </c>
      <c r="N121" s="13">
        <f t="shared" si="12"/>
        <v>2.0147972073965032E-8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-1.9994894595233312</v>
      </c>
      <c r="M122">
        <f t="shared" si="11"/>
        <v>-3.0079236169531303</v>
      </c>
      <c r="N122" s="13">
        <f t="shared" si="12"/>
        <v>1.1048305308103139E-8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-1.9782568865196521</v>
      </c>
      <c r="M123">
        <f t="shared" si="11"/>
        <v>-2.9809203322964222</v>
      </c>
      <c r="N123" s="13">
        <f t="shared" si="12"/>
        <v>3.9952926341974814E-9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-1.9571551646291949</v>
      </c>
      <c r="M124">
        <f t="shared" si="11"/>
        <v>-2.9539771251661429</v>
      </c>
      <c r="N124" s="13">
        <f t="shared" si="12"/>
        <v>2.6511553317239642E-10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-1.9361885842086493</v>
      </c>
      <c r="M125">
        <f t="shared" si="11"/>
        <v>-2.9271017563310995</v>
      </c>
      <c r="N125" s="13">
        <f t="shared" si="12"/>
        <v>1.267923014470995E-9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-1.9153611049494521</v>
      </c>
      <c r="M126">
        <f t="shared" si="11"/>
        <v>-2.9003016101054655</v>
      </c>
      <c r="N126" s="13">
        <f t="shared" si="12"/>
        <v>8.5362131680060862E-9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-1.8946763731388081</v>
      </c>
      <c r="M127">
        <f t="shared" si="11"/>
        <v>-2.8735837084740661</v>
      </c>
      <c r="N127" s="13">
        <f t="shared" si="12"/>
        <v>2.3711916793069511E-8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-1.8741377380810271</v>
      </c>
      <c r="M128">
        <f t="shared" si="11"/>
        <v>-2.8469547247196574</v>
      </c>
      <c r="N128" s="13">
        <f t="shared" si="12"/>
        <v>4.8532366269244264E-8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-1.8537482677193742</v>
      </c>
      <c r="M129">
        <f t="shared" si="11"/>
        <v>-2.8204209965694922</v>
      </c>
      <c r="N129" s="13">
        <f t="shared" si="12"/>
        <v>8.4815333369900518E-8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-1.8335107634967016</v>
      </c>
      <c r="M130">
        <f t="shared" si="11"/>
        <v>-2.7939885388778727</v>
      </c>
      <c r="N130" s="13">
        <f t="shared" si="12"/>
        <v>1.3444331833531699E-7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-1.8134277744912917</v>
      </c>
      <c r="M131">
        <f t="shared" si="11"/>
        <v>-2.7676630558607784</v>
      </c>
      <c r="N131" s="13">
        <f t="shared" si="12"/>
        <v>1.993472694776924E-7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-1.7935016108626354</v>
      </c>
      <c r="M132">
        <f t="shared" si="11"/>
        <v>-2.7414499528981628</v>
      </c>
      <c r="N132" s="13">
        <f t="shared" si="12"/>
        <v>2.8148990792557534E-7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-1.77373435664018</v>
      </c>
      <c r="M133">
        <f t="shared" si="11"/>
        <v>-2.7153543479188964</v>
      </c>
      <c r="N133" s="13">
        <f t="shared" si="12"/>
        <v>3.8284882625480153E-7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-1.7541278818865245</v>
      </c>
      <c r="M134">
        <f t="shared" si="11"/>
        <v>-2.6893810823828668</v>
      </c>
      <c r="N134" s="13">
        <f t="shared" si="12"/>
        <v>5.0539952260218169E-7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-1.7346838542650336</v>
      </c>
      <c r="M135">
        <f t="shared" si="11"/>
        <v>-2.6635347318742242</v>
      </c>
      <c r="N135" s="13">
        <f t="shared" si="12"/>
        <v>6.5109852382126699E-7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-1.715403750040402</v>
      </c>
      <c r="M136">
        <f t="shared" si="11"/>
        <v>-2.6378196163192578</v>
      </c>
      <c r="N136" s="13">
        <f t="shared" si="12"/>
        <v>8.2186674235745635E-7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-1.6962888645393666</v>
      </c>
      <c r="M137">
        <f t="shared" si="11"/>
        <v>-2.6122398098419701</v>
      </c>
      <c r="N137" s="13">
        <f t="shared" si="12"/>
        <v>1.0195732019021371E-6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-1.6773403220974299</v>
      </c>
      <c r="M138">
        <f t="shared" si="11"/>
        <v>-2.586799150269897</v>
      </c>
      <c r="N138" s="13">
        <f t="shared" si="12"/>
        <v>1.2460192568970858E-6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-1.6585590855162575</v>
      </c>
      <c r="M139">
        <f t="shared" si="11"/>
        <v>-2.5615012483023532</v>
      </c>
      <c r="N139" s="13">
        <f t="shared" si="12"/>
        <v>1.5029234204152912E-6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-1.6399459650552135</v>
      </c>
      <c r="M140">
        <f t="shared" si="11"/>
        <v>-2.5363494963527922</v>
      </c>
      <c r="N140" s="13">
        <f t="shared" si="12"/>
        <v>1.7919069042798959E-6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-1.6215016269793907</v>
      </c>
      <c r="M141">
        <f t="shared" si="11"/>
        <v>-2.5113470770766382</v>
      </c>
      <c r="N141" s="13">
        <f t="shared" si="12"/>
        <v>2.11447996434892E-6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-1.603226601685422</v>
      </c>
      <c r="M142">
        <f t="shared" si="11"/>
        <v>-2.4864969715954857</v>
      </c>
      <c r="N142" s="13">
        <f t="shared" si="12"/>
        <v>2.4720291330378822E-6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-1.5851212914253394</v>
      </c>
      <c r="M143">
        <f t="shared" si="11"/>
        <v>-2.4618019674282334</v>
      </c>
      <c r="N143" s="13">
        <f t="shared" si="12"/>
        <v>2.8658054102616003E-6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-1.5671859776477992</v>
      </c>
      <c r="M144">
        <f t="shared" si="11"/>
        <v>-2.437264666139328</v>
      </c>
      <c r="N144" s="13">
        <f t="shared" si="12"/>
        <v>3.2969134732357795E-6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-1.5494208279750301</v>
      </c>
      <c r="M145">
        <f t="shared" si="11"/>
        <v>-2.4128874907139424</v>
      </c>
      <c r="N145" s="13">
        <f t="shared" si="12"/>
        <v>3.7663019551386007E-6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-1.5318259028330412</v>
      </c>
      <c r="M146">
        <f t="shared" si="11"/>
        <v>-2.388672692669596</v>
      </c>
      <c r="N146" s="13">
        <f t="shared" si="12"/>
        <v>4.2747548322927767E-6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-1.5144011617517408</v>
      </c>
      <c r="M147">
        <f t="shared" si="11"/>
        <v>-2.364622358913361</v>
      </c>
      <c r="N147" s="13">
        <f t="shared" si="12"/>
        <v>4.822883949772999E-6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$L$9*$L$4*EXP(-$L$6*(G148/$L$10-1))+6*$L$4*EXP(-$L$6*(SQRT(2)*G148/$L$10-1))-SQRT($L$9*$L$5^2*EXP(-2*$L$7*(G148/$L$10-1))+6*$L$5^2*EXP(-2*$L$7*(SQRT(2)*G148/$L$10-1)))</f>
        <v>-1.4971464693508449</v>
      </c>
      <c r="M148">
        <f t="shared" ref="M148:M211" si="18">$L$9*$O$6*EXP(-$O$4*(G148/$L$10-1))+6*$O$6*EXP(-$O$4*(SQRT(2)*G148/$L$10-1))-SQRT($L$9*$O$7^2*EXP(-2*$O$5*(G148/$L$10-1))+6*$O$7^2*EXP(-2*$O$5*(SQRT(2)*G148/$L$10-1)))</f>
        <v>-2.3407384183535029</v>
      </c>
      <c r="N148" s="13">
        <f t="shared" ref="N148:N211" si="19">(M148-H148)^2*O148</f>
        <v>5.4111227057911875E-6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-1.4800616010267054</v>
      </c>
      <c r="M149">
        <f t="shared" si="18"/>
        <v>-2.3170226482741061</v>
      </c>
      <c r="N149" s="13">
        <f t="shared" si="19"/>
        <v>6.0397209061140303E-6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-1.4631462483544335</v>
      </c>
      <c r="M150">
        <f t="shared" si="18"/>
        <v>-2.2934766804809024</v>
      </c>
      <c r="N150" s="13">
        <f t="shared" si="19"/>
        <v>6.708740791284111E-6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-1.4464000242190522</v>
      </c>
      <c r="M151">
        <f t="shared" si="18"/>
        <v>-2.2701020072262885</v>
      </c>
      <c r="N151" s="13">
        <f t="shared" si="19"/>
        <v>7.4180542312422843E-6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-1.4298224676887166</v>
      </c>
      <c r="M152">
        <f t="shared" si="18"/>
        <v>-2.2468999869211941</v>
      </c>
      <c r="N152" s="13">
        <f t="shared" si="19"/>
        <v>8.1673410744339547E-6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-1.4134130486424432</v>
      </c>
      <c r="M153">
        <f t="shared" si="18"/>
        <v>-2.223871849641228</v>
      </c>
      <c r="N153" s="13">
        <f t="shared" si="19"/>
        <v>8.9560886314034694E-6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-1.3971711721641844</v>
      </c>
      <c r="M154">
        <f t="shared" si="18"/>
        <v>-2.2010187024342565</v>
      </c>
      <c r="N154" s="13">
        <f t="shared" si="19"/>
        <v>9.7835922665724074E-6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-1.3810961827145229</v>
      </c>
      <c r="M155">
        <f t="shared" si="18"/>
        <v>-2.1783415344363362</v>
      </c>
      <c r="N155" s="13">
        <f t="shared" si="19"/>
        <v>1.0648957065580247E-5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-1.3651873680907223</v>
      </c>
      <c r="M156">
        <f t="shared" si="18"/>
        <v>-2.1558412218026608</v>
      </c>
      <c r="N156" s="13">
        <f t="shared" si="19"/>
        <v>1.1551100540824694E-5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-1.3494439631853612</v>
      </c>
      <c r="M157">
        <f t="shared" si="18"/>
        <v>-2.1335185324599806</v>
      </c>
      <c r="N157" s="13">
        <f t="shared" si="19"/>
        <v>1.2488756332348743E-5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-1.3338651535532799</v>
      </c>
      <c r="M158">
        <f t="shared" si="18"/>
        <v>-2.1113741306867042</v>
      </c>
      <c r="N158" s="13">
        <f t="shared" si="19"/>
        <v>1.3460478857512299E-5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-1.318450078796114</v>
      </c>
      <c r="M159">
        <f t="shared" si="18"/>
        <v>-2.0894085815266945</v>
      </c>
      <c r="N159" s="13">
        <f t="shared" si="19"/>
        <v>1.4464648858754916E-5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-1.3031978357732419</v>
      </c>
      <c r="M160">
        <f t="shared" si="18"/>
        <v>-2.0676223550425497</v>
      </c>
      <c r="N160" s="13">
        <f t="shared" si="19"/>
        <v>1.5499479795913783E-5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-1.2881074816475568</v>
      </c>
      <c r="M161">
        <f t="shared" si="18"/>
        <v>-2.0460158304139804</v>
      </c>
      <c r="N161" s="13">
        <f t="shared" si="19"/>
        <v>1.6563025026494281E-5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-1.2731780367740619</v>
      </c>
      <c r="M162">
        <f t="shared" si="18"/>
        <v>-2.024589299886677</v>
      </c>
      <c r="N162" s="13">
        <f t="shared" si="19"/>
        <v>1.7653185715381135E-5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-1.2584084874389128</v>
      </c>
      <c r="M163">
        <f t="shared" si="18"/>
        <v>-2.0033429725768777</v>
      </c>
      <c r="N163" s="13">
        <f t="shared" si="19"/>
        <v>1.8767719413734041E-5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-1.2437977884561668</v>
      </c>
      <c r="M164">
        <f t="shared" si="18"/>
        <v>-1.9822769781366991</v>
      </c>
      <c r="N164" s="13">
        <f t="shared" si="19"/>
        <v>1.9904249245242085E-5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-1.2293448656291535</v>
      </c>
      <c r="M165">
        <f t="shared" si="18"/>
        <v>-1.961391370285072</v>
      </c>
      <c r="N165" s="13">
        <f t="shared" si="19"/>
        <v>2.1060273637435307E-5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-1.2150486180830389</v>
      </c>
      <c r="M166">
        <f t="shared" si="18"/>
        <v>-1.9406861302089813</v>
      </c>
      <c r="N166" s="13">
        <f t="shared" si="19"/>
        <v>2.2233176535108521E-5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-1.2009079204748594</v>
      </c>
      <c r="M167">
        <f t="shared" si="18"/>
        <v>-1.9201611698395544</v>
      </c>
      <c r="N167" s="13">
        <f t="shared" si="19"/>
        <v>2.3420238032821541E-5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-1.1869216250869854</v>
      </c>
      <c r="M168">
        <f t="shared" si="18"/>
        <v>-1.899816335007362</v>
      </c>
      <c r="N168" s="13">
        <f t="shared" si="19"/>
        <v>2.4618645363933958E-5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-1.1730885638096977</v>
      </c>
      <c r="M169">
        <f t="shared" si="18"/>
        <v>-1.8796514084811657</v>
      </c>
      <c r="N169" s="13">
        <f t="shared" si="19"/>
        <v>2.582550418394859E-5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-1.1594075500182908</v>
      </c>
      <c r="M170">
        <f t="shared" si="18"/>
        <v>-1.8596661128941878</v>
      </c>
      <c r="N170" s="13">
        <f t="shared" si="19"/>
        <v>2.7037850087250815E-5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-1.1458773803498494</v>
      </c>
      <c r="M171">
        <f t="shared" si="18"/>
        <v>-1.8398601135618484</v>
      </c>
      <c r="N171" s="13">
        <f t="shared" si="19"/>
        <v>2.8252660297137842E-5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-1.1324968363845984</v>
      </c>
      <c r="M172">
        <f t="shared" si="18"/>
        <v>-1.8202330211947637</v>
      </c>
      <c r="N172" s="13">
        <f t="shared" si="19"/>
        <v>2.9466865470896242E-5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-1.1192646862365101</v>
      </c>
      <c r="M173">
        <f t="shared" si="18"/>
        <v>-1.8007843945106825</v>
      </c>
      <c r="N173" s="13">
        <f t="shared" si="19"/>
        <v>3.0677361563096098E-5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-1.1061796860575994</v>
      </c>
      <c r="M174">
        <f t="shared" si="18"/>
        <v>-1.7815137427489125</v>
      </c>
      <c r="N174" s="13">
        <f t="shared" si="19"/>
        <v>3.188102169230579E-5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-1.0932405814601478</v>
      </c>
      <c r="M175">
        <f t="shared" si="18"/>
        <v>-1.7624205280906438</v>
      </c>
      <c r="N175" s="13">
        <f t="shared" si="19"/>
        <v>3.3074707958526948E-5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-1.0804461088608912</v>
      </c>
      <c r="M176">
        <f t="shared" si="18"/>
        <v>-1.7435041679884911</v>
      </c>
      <c r="N176" s="13">
        <f t="shared" si="19"/>
        <v>3.4255283160864808E-5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-1.067794996750993</v>
      </c>
      <c r="M177">
        <f t="shared" si="18"/>
        <v>-1.7247640374084261</v>
      </c>
      <c r="N177" s="13">
        <f t="shared" si="19"/>
        <v>3.541962236748423E-5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-1.055285966895475</v>
      </c>
      <c r="M178">
        <f t="shared" si="18"/>
        <v>-1.7061994709872013</v>
      </c>
      <c r="N178" s="13">
        <f t="shared" si="19"/>
        <v>3.656462429206839E-5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-1.0429177354655714</v>
      </c>
      <c r="M179">
        <f t="shared" si="18"/>
        <v>-1.6878097651082205</v>
      </c>
      <c r="N179" s="13">
        <f t="shared" si="19"/>
        <v>3.7687222434129763E-5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-1.0306890141073235</v>
      </c>
      <c r="M180">
        <f t="shared" si="18"/>
        <v>-1.6695941798987399</v>
      </c>
      <c r="N180" s="13">
        <f t="shared" si="19"/>
        <v>3.8784395942659335E-5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-1.0185985109495612</v>
      </c>
      <c r="M181">
        <f t="shared" si="18"/>
        <v>-1.6515519411511641</v>
      </c>
      <c r="N181" s="13">
        <f t="shared" si="19"/>
        <v>3.9853180165864215E-5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-1.0066449315542831</v>
      </c>
      <c r="M182">
        <f t="shared" si="18"/>
        <v>-1.6336822421711163</v>
      </c>
      <c r="N182" s="13">
        <f t="shared" si="19"/>
        <v>4.0890676852065338E-5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-0.99482697981227952</v>
      </c>
      <c r="M183">
        <f t="shared" si="18"/>
        <v>-1.6159842455548676</v>
      </c>
      <c r="N183" s="13">
        <f t="shared" si="19"/>
        <v>4.1894063970050356E-5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-0.98314335878673209</v>
      </c>
      <c r="M184">
        <f t="shared" si="18"/>
        <v>-1.5984570848986155</v>
      </c>
      <c r="N184" s="13">
        <f t="shared" si="19"/>
        <v>4.2860605119705618E-5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-0.97159277150736401</v>
      </c>
      <c r="M185">
        <f t="shared" si="18"/>
        <v>-1.5810998664420244</v>
      </c>
      <c r="N185" s="13">
        <f t="shared" si="19"/>
        <v>4.3787658506741878E-5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-0.96017392171762317</v>
      </c>
      <c r="M186">
        <f t="shared" si="18"/>
        <v>-1.5639116706483571</v>
      </c>
      <c r="N186" s="13">
        <f t="shared" si="19"/>
        <v>4.4672685457992032E-5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-0.94888551457722392</v>
      </c>
      <c r="M187">
        <f t="shared" si="18"/>
        <v>-1.546891553723422</v>
      </c>
      <c r="N187" s="13">
        <f t="shared" si="19"/>
        <v>4.5513258456856505E-5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-0.93772625732230275</v>
      </c>
      <c r="M188">
        <f t="shared" si="18"/>
        <v>-1.5300385490755335</v>
      </c>
      <c r="N188" s="13">
        <f t="shared" si="19"/>
        <v>4.6307068680643525E-5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-0.92669485988529499</v>
      </c>
      <c r="M189">
        <f t="shared" si="18"/>
        <v>-1.5133516687185526</v>
      </c>
      <c r="N189" s="13">
        <f t="shared" si="19"/>
        <v>4.705193302474581E-5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-0.91579003547657112</v>
      </c>
      <c r="M190">
        <f t="shared" si="18"/>
        <v>-1.4968299046200428</v>
      </c>
      <c r="N190" s="13">
        <f t="shared" si="19"/>
        <v>4.7745800601062236E-5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-0.90501050112974368</v>
      </c>
      <c r="M191">
        <f t="shared" si="18"/>
        <v>-1.4804722299964774</v>
      </c>
      <c r="N191" s="13">
        <f t="shared" si="19"/>
        <v>4.8386758700465491E-5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-0.89435497821249232</v>
      </c>
      <c r="M192">
        <f t="shared" si="18"/>
        <v>-1.4642776005573983</v>
      </c>
      <c r="N192" s="13">
        <f t="shared" si="19"/>
        <v>4.8973038211723472E-5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-0.88382219290464292</v>
      </c>
      <c r="M193">
        <f t="shared" si="18"/>
        <v>-1.448244955700329</v>
      </c>
      <c r="N193" s="13">
        <f t="shared" si="19"/>
        <v>4.950301849170167E-5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-0.87341087664516359</v>
      </c>
      <c r="M194">
        <f t="shared" si="18"/>
        <v>-1.4323732196582035</v>
      </c>
      <c r="N194" s="13">
        <f t="shared" si="19"/>
        <v>4.9975231683840273E-5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-0.86311976654965894</v>
      </c>
      <c r="M195">
        <f t="shared" si="18"/>
        <v>-1.4166613026010024</v>
      </c>
      <c r="N195" s="13">
        <f t="shared" si="19"/>
        <v>5.038836648428009E-5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-0.85294760579986517</v>
      </c>
      <c r="M196">
        <f t="shared" si="18"/>
        <v>-1.4011081016932343</v>
      </c>
      <c r="N196" s="13">
        <f t="shared" si="19"/>
        <v>5.0741271356845937E-5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-0.84289314400657778</v>
      </c>
      <c r="M197">
        <f t="shared" si="18"/>
        <v>-1.3857125021088377</v>
      </c>
      <c r="N197" s="13">
        <f t="shared" si="19"/>
        <v>5.1032957200364336E-5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-0.83295513754737494</v>
      </c>
      <c r="M198">
        <f t="shared" si="18"/>
        <v>-1.3704733780050271</v>
      </c>
      <c r="N198" s="13">
        <f t="shared" si="19"/>
        <v>5.1262599473574091E-5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-0.82313234988043182</v>
      </c>
      <c r="M199">
        <f t="shared" si="18"/>
        <v>-1.3553895934565643</v>
      </c>
      <c r="N199" s="13">
        <f t="shared" si="19"/>
        <v>5.1429539784509942E-5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-0.81342355183565684</v>
      </c>
      <c r="M200">
        <f t="shared" si="18"/>
        <v>-1.3404600033518552</v>
      </c>
      <c r="N200" s="13">
        <f t="shared" si="19"/>
        <v>5.1533286953284094E-5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-0.80382752188432816</v>
      </c>
      <c r="M201">
        <f t="shared" si="18"/>
        <v>-1.3256834542522631</v>
      </c>
      <c r="N201" s="13">
        <f t="shared" si="19"/>
        <v>5.1573517558407904E-5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-0.79434304638834441</v>
      </c>
      <c r="M202">
        <f t="shared" si="18"/>
        <v>-1.3110587852159536</v>
      </c>
      <c r="N202" s="13">
        <f t="shared" si="19"/>
        <v>5.1550075978266843E-5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-0.78496891983015205</v>
      </c>
      <c r="M203">
        <f t="shared" si="18"/>
        <v>-1.2965848285875474</v>
      </c>
      <c r="N203" s="13">
        <f t="shared" si="19"/>
        <v>5.1462973941032867E-5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-0.77570394502435525</v>
      </c>
      <c r="M204">
        <f t="shared" si="18"/>
        <v>-1.2822604107548099</v>
      </c>
      <c r="N204" s="13">
        <f t="shared" si="19"/>
        <v>5.1312389597219577E-5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-0.76654693331198354</v>
      </c>
      <c r="M205">
        <f t="shared" si="18"/>
        <v>-1.2680843528735859</v>
      </c>
      <c r="N205" s="13">
        <f t="shared" si="19"/>
        <v>5.1098666130090823E-5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-0.75749670473831499</v>
      </c>
      <c r="M206">
        <f t="shared" si="18"/>
        <v>-1.2540554715621046</v>
      </c>
      <c r="N206" s="13">
        <f t="shared" si="19"/>
        <v>5.0822309920683791E-5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-0.74855208821513974</v>
      </c>
      <c r="M207">
        <f t="shared" si="18"/>
        <v>-1.2401725795657872</v>
      </c>
      <c r="N207" s="13">
        <f t="shared" si="19"/>
        <v>5.0483988284420816E-5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-0.73971192166828059</v>
      </c>
      <c r="M208">
        <f t="shared" si="18"/>
        <v>-1.2264344863936056</v>
      </c>
      <c r="N208" s="13">
        <f t="shared" si="19"/>
        <v>5.0084526797754958E-5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-0.73097505217116077</v>
      </c>
      <c r="M209">
        <f t="shared" si="18"/>
        <v>-1.2128399989270413</v>
      </c>
      <c r="N209" s="13">
        <f t="shared" si="19"/>
        <v>4.9624906233504212E-5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-0.722340336065177</v>
      </c>
      <c r="M210">
        <f t="shared" si="18"/>
        <v>-1.1993879220026407</v>
      </c>
      <c r="N210" s="13">
        <f t="shared" si="19"/>
        <v>4.9106259124252682E-5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-0.71380663906757236</v>
      </c>
      <c r="M211">
        <f t="shared" si="18"/>
        <v>-1.1860770589691174</v>
      </c>
      <c r="N211" s="13">
        <f t="shared" si="19"/>
        <v>4.8529865974010201E-5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$L$9*$L$4*EXP(-$L$6*(G212/$L$10-1))+6*$L$4*EXP(-$L$6*(SQRT(2)*G212/$L$10-1))-SQRT($L$9*$L$5^2*EXP(-2*$L$7*(G212/$L$10-1))+6*$L$5^2*EXP(-2*$L$7*(SQRT(2)*G212/$L$10-1)))</f>
        <v>-0.70537283636750769</v>
      </c>
      <c r="M212">
        <f t="shared" ref="M212:M275" si="25">$L$9*$O$6*EXP(-$O$4*(G212/$L$10-1))+6*$O$6*EXP(-$O$4*(SQRT(2)*G212/$L$10-1))-SQRT($L$9*$O$7^2*EXP(-2*$O$5*(G212/$L$10-1))+6*$O$7^2*EXP(-2*$O$5*(SQRT(2)*G212/$L$10-1)))</f>
        <v>-1.1729062122199538</v>
      </c>
      <c r="N212" s="13">
        <f t="shared" ref="N212:N275" si="26">(M212-H212)^2*O212</f>
        <v>4.7897151138109019E-5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-0.69703781271095122</v>
      </c>
      <c r="M213">
        <f t="shared" si="25"/>
        <v>-1.1598741837023663</v>
      </c>
      <c r="N213" s="13">
        <f t="shared" si="26"/>
        <v>4.7209678392511913E-5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-0.68880046247502236</v>
      </c>
      <c r="M214">
        <f t="shared" si="25"/>
        <v>-1.146979775403536</v>
      </c>
      <c r="N214" s="13">
        <f t="shared" si="26"/>
        <v>4.6469146212953296E-5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-0.68065968973235624</v>
      </c>
      <c r="M215">
        <f t="shared" si="25"/>
        <v>-1.134221789814911</v>
      </c>
      <c r="N215" s="13">
        <f t="shared" si="26"/>
        <v>4.5677382785384034E-5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-0.67261440830604535</v>
      </c>
      <c r="M216">
        <f t="shared" si="25"/>
        <v>-1.1215990303753995</v>
      </c>
      <c r="N216" s="13">
        <f t="shared" si="26"/>
        <v>4.4836340768758943E-5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-0.66466354181569398</v>
      </c>
      <c r="M217">
        <f t="shared" si="25"/>
        <v>-1.1091103018942414</v>
      </c>
      <c r="N217" s="13">
        <f t="shared" si="26"/>
        <v>4.3948091831155229E-5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-0.65680602371507502</v>
      </c>
      <c r="M218">
        <f t="shared" si="25"/>
        <v>-1.0967544109542866</v>
      </c>
      <c r="N218" s="13">
        <f t="shared" si="26"/>
        <v>4.3014820980731082E-5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-0.64904079732186482</v>
      </c>
      <c r="M219">
        <f t="shared" si="25"/>
        <v>-1.084530166296424</v>
      </c>
      <c r="N219" s="13">
        <f t="shared" si="26"/>
        <v>4.2038820712100039E-5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-0.64136681583991673</v>
      </c>
      <c r="M220">
        <f t="shared" si="25"/>
        <v>-1.0724363791858491</v>
      </c>
      <c r="N220" s="13">
        <f t="shared" si="26"/>
        <v>4.1022484989284723E-5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-0.63378304237449867</v>
      </c>
      <c r="M221">
        <f t="shared" si="25"/>
        <v>-1.0604718637608626</v>
      </c>
      <c r="N221" s="13">
        <f t="shared" si="26"/>
        <v>3.9968303085333761E-5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-0.62628844994089916</v>
      </c>
      <c r="M222">
        <f t="shared" si="25"/>
        <v>-1.0486354373648246</v>
      </c>
      <c r="N222" s="13">
        <f t="shared" si="26"/>
        <v>3.8878853299348494E-5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-0.61888202146679083</v>
      </c>
      <c r="M223">
        <f t="shared" si="25"/>
        <v>-1.0369259208619133</v>
      </c>
      <c r="N223" s="13">
        <f t="shared" si="26"/>
        <v>3.7756796570473369E-5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-0.61156274978873137</v>
      </c>
      <c r="M224">
        <f t="shared" si="25"/>
        <v>-1.0253421389372963</v>
      </c>
      <c r="N224" s="13">
        <f t="shared" si="26"/>
        <v>3.6604870008290105E-5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-0.60432963764313041</v>
      </c>
      <c r="M225">
        <f t="shared" si="25"/>
        <v>-1.0138829203822808</v>
      </c>
      <c r="N225" s="13">
        <f t="shared" si="26"/>
        <v>3.5425880358913624E-5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-0.59718169765204077</v>
      </c>
      <c r="M226">
        <f t="shared" si="25"/>
        <v>-1.0025470983650322</v>
      </c>
      <c r="N226" s="13">
        <f t="shared" si="26"/>
        <v>3.4222697425005258E-5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-0.59011795230406527</v>
      </c>
      <c r="M227">
        <f t="shared" si="25"/>
        <v>-0.99133351068738651</v>
      </c>
      <c r="N227" s="13">
        <f t="shared" si="26"/>
        <v>3.2998247457967418E-5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-0.58313743393069706</v>
      </c>
      <c r="M228">
        <f t="shared" si="25"/>
        <v>-0.98024100002828773</v>
      </c>
      <c r="N228" s="13">
        <f t="shared" si="26"/>
        <v>3.1755506539707352E-5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-0.5762391846783711</v>
      </c>
      <c r="M229">
        <f t="shared" si="25"/>
        <v>-0.96926841417436971</v>
      </c>
      <c r="N229" s="13">
        <f t="shared" si="26"/>
        <v>3.0497493970735233E-5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-0.56942225647649725</v>
      </c>
      <c r="M230">
        <f t="shared" si="25"/>
        <v>-0.95841460623815111</v>
      </c>
      <c r="N230" s="13">
        <f t="shared" si="26"/>
        <v>2.9227265681026644E-5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-0.56268571100173259</v>
      </c>
      <c r="M231">
        <f t="shared" si="25"/>
        <v>-0.94767843486433234</v>
      </c>
      <c r="N231" s="13">
        <f t="shared" si="26"/>
        <v>2.794790767923633E-5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-0.55602861963874173</v>
      </c>
      <c r="M232">
        <f t="shared" si="25"/>
        <v>-0.93705876442464819</v>
      </c>
      <c r="N232" s="13">
        <f t="shared" si="26"/>
        <v>2.666252955511814E-5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-0.54945006343766634</v>
      </c>
      <c r="M233">
        <f t="shared" si="25"/>
        <v>-0.92655446520170448</v>
      </c>
      <c r="N233" s="13">
        <f t="shared" si="26"/>
        <v>2.5374258049703491E-5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-0.54294913306853088</v>
      </c>
      <c r="M234">
        <f t="shared" si="25"/>
        <v>-0.9161644135622341</v>
      </c>
      <c r="N234" s="13">
        <f t="shared" si="26"/>
        <v>2.4086230706716117E-5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-0.53652492877279434</v>
      </c>
      <c r="M235">
        <f t="shared" si="25"/>
        <v>-0.90588749212018049</v>
      </c>
      <c r="N235" s="13">
        <f t="shared" si="26"/>
        <v>2.2801589618174262E-5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-0.53017656031224114</v>
      </c>
      <c r="M236">
        <f t="shared" si="25"/>
        <v>-0.89572258989000075</v>
      </c>
      <c r="N236" s="13">
        <f t="shared" si="26"/>
        <v>2.1523475276489887E-5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-0.52390314691539741</v>
      </c>
      <c r="M237">
        <f t="shared" si="25"/>
        <v>-0.88566860243056189</v>
      </c>
      <c r="N237" s="13">
        <f t="shared" si="26"/>
        <v>2.0255020544656429E-5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-0.51770381722165915</v>
      </c>
      <c r="M238">
        <f t="shared" si="25"/>
        <v>-0.87572443198001648</v>
      </c>
      <c r="N238" s="13">
        <f t="shared" si="26"/>
        <v>1.8999344755181121E-5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-0.51157770922329004</v>
      </c>
      <c r="M239">
        <f t="shared" si="25"/>
        <v>-0.86588898758199051</v>
      </c>
      <c r="N239" s="13">
        <f t="shared" si="26"/>
        <v>1.7759547948143985E-5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-0.50552397020545881</v>
      </c>
      <c r="M240">
        <f t="shared" si="25"/>
        <v>-0.85616118520344164</v>
      </c>
      <c r="N240" s="13">
        <f t="shared" si="26"/>
        <v>1.6538705257600455E-5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-0.4995417566844601</v>
      </c>
      <c r="M241">
        <f t="shared" si="25"/>
        <v>-0.84653994784450681</v>
      </c>
      <c r="N241" s="13">
        <f t="shared" si="26"/>
        <v>1.5339861455204385E-5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-0.49363023434426484</v>
      </c>
      <c r="M242">
        <f t="shared" si="25"/>
        <v>-0.83702420564066116</v>
      </c>
      <c r="N242" s="13">
        <f t="shared" si="26"/>
        <v>1.4166025659047462E-5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-0.48778857797153841</v>
      </c>
      <c r="M243">
        <f t="shared" si="25"/>
        <v>-0.82761289595749288</v>
      </c>
      <c r="N243" s="13">
        <f t="shared" si="26"/>
        <v>1.3020166215023676E-5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-0.48201597138925573</v>
      </c>
      <c r="M244">
        <f t="shared" si="25"/>
        <v>-0.81830496347839943</v>
      </c>
      <c r="N244" s="13">
        <f t="shared" si="26"/>
        <v>1.1905205757395431E-5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-0.47631160738902906</v>
      </c>
      <c r="M245">
        <f t="shared" si="25"/>
        <v>-0.80909936028546914</v>
      </c>
      <c r="N245" s="13">
        <f t="shared" si="26"/>
        <v>1.082401645467124E-5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-0.47067468766227211</v>
      </c>
      <c r="M246">
        <f t="shared" si="25"/>
        <v>-0.79999504593384485</v>
      </c>
      <c r="N246" s="13">
        <f t="shared" si="26"/>
        <v>9.779415445988318E-6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-0.46510442273030617</v>
      </c>
      <c r="M247">
        <f t="shared" si="25"/>
        <v>-0.79099098751982266</v>
      </c>
      <c r="N247" s="13">
        <f t="shared" si="26"/>
        <v>8.7741604727979961E-6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-0.45960003187350784</v>
      </c>
      <c r="M248">
        <f t="shared" si="25"/>
        <v>-0.78208615974294105</v>
      </c>
      <c r="N248" s="13">
        <f t="shared" si="26"/>
        <v>7.8109457099335579E-6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-0.45416074305960791</v>
      </c>
      <c r="M249">
        <f t="shared" si="25"/>
        <v>-0.77327954496231521</v>
      </c>
      <c r="N249" s="13">
        <f t="shared" si="26"/>
        <v>6.8923977994681717E-6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-0.44878579287121889</v>
      </c>
      <c r="M250">
        <f t="shared" si="25"/>
        <v>-0.76457013324744172</v>
      </c>
      <c r="N250" s="13">
        <f t="shared" si="26"/>
        <v>6.0210720902977753E-6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-0.4434744264326933</v>
      </c>
      <c r="M251">
        <f t="shared" si="25"/>
        <v>-0.75595692242371815</v>
      </c>
      <c r="N251" s="13">
        <f t="shared" si="26"/>
        <v>5.1994490856701833E-6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-0.43822589733638323</v>
      </c>
      <c r="M252">
        <f t="shared" si="25"/>
        <v>-0.74743891811287944</v>
      </c>
      <c r="N252" s="13">
        <f t="shared" si="26"/>
        <v>4.4299311004724575E-6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-0.43303946756838746</v>
      </c>
      <c r="M253">
        <f t="shared" si="25"/>
        <v>-0.7390151337685783</v>
      </c>
      <c r="N253" s="13">
        <f t="shared" si="26"/>
        <v>3.71483912940908E-6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-0.42791440743385889</v>
      </c>
      <c r="M254">
        <f t="shared" si="25"/>
        <v>-0.73068459070731673</v>
      </c>
      <c r="N254" s="13">
        <f t="shared" si="26"/>
        <v>3.0564099267163615E-6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-0.42284999548193564</v>
      </c>
      <c r="M255">
        <f t="shared" si="25"/>
        <v>-0.72244631813490312</v>
      </c>
      <c r="N255" s="13">
        <f t="shared" si="26"/>
        <v>2.456793297692801E-6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-0.41784551843037138</v>
      </c>
      <c r="M256">
        <f t="shared" si="25"/>
        <v>-0.71429935316865878</v>
      </c>
      <c r="N256" s="13">
        <f t="shared" si="26"/>
        <v>1.9180496015807024E-6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-0.41290027108992222</v>
      </c>
      <c r="M257">
        <f t="shared" si="25"/>
        <v>-0.70624274085553329</v>
      </c>
      <c r="N257" s="13">
        <f t="shared" si="26"/>
        <v>1.4421474651254573E-6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-0.40801355628854197</v>
      </c>
      <c r="M258">
        <f t="shared" si="25"/>
        <v>-0.6982755341863105</v>
      </c>
      <c r="N258" s="13">
        <f t="shared" si="26"/>
        <v>1.0309617055764968E-6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-0.40318468479545766</v>
      </c>
      <c r="M259">
        <f t="shared" si="25"/>
        <v>-0.69039679410608368</v>
      </c>
      <c r="N259" s="13">
        <f t="shared" si="26"/>
        <v>6.8627146146613178E-7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-0.39841297524515812</v>
      </c>
      <c r="M260">
        <f t="shared" si="25"/>
        <v>-0.68260558952115369</v>
      </c>
      <c r="N260" s="13">
        <f t="shared" si="26"/>
        <v>4.0975852916218256E-7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-0.39369775406136037</v>
      </c>
      <c r="M261">
        <f t="shared" si="25"/>
        <v>-0.67490099730251785</v>
      </c>
      <c r="N261" s="13">
        <f t="shared" si="26"/>
        <v>2.030059027708503E-7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-0.38903835538098697</v>
      </c>
      <c r="M262">
        <f t="shared" si="25"/>
        <v>-0.66728210228608953</v>
      </c>
      <c r="N262" s="13">
        <f t="shared" si="26"/>
        <v>6.7496514636557498E-8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-0.38443412097821034</v>
      </c>
      <c r="M263">
        <f t="shared" si="25"/>
        <v>-0.65974799726981304</v>
      </c>
      <c r="N263" s="13">
        <f t="shared" si="26"/>
        <v>4.6121733227828156E-9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-0.37988440018859249</v>
      </c>
      <c r="M264">
        <f t="shared" si="25"/>
        <v>-0.65229778300779584</v>
      </c>
      <c r="N264" s="13">
        <f t="shared" si="26"/>
        <v>1.5632695680259476E-8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-0.37538854983336795</v>
      </c>
      <c r="M265">
        <f t="shared" si="25"/>
        <v>-0.64493056820161121</v>
      </c>
      <c r="N265" s="13">
        <f t="shared" si="26"/>
        <v>1.0173522928587805E-7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-0.37094593414389992</v>
      </c>
      <c r="M266">
        <f t="shared" si="25"/>
        <v>-0.63764546948889023</v>
      </c>
      <c r="N266" s="13">
        <f t="shared" si="26"/>
        <v>2.6399376128187992E-7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-0.36655592468634401</v>
      </c>
      <c r="M267">
        <f t="shared" si="25"/>
        <v>-0.63044161142933364</v>
      </c>
      <c r="N267" s="13">
        <f t="shared" si="26"/>
        <v>5.0337880938022263E-7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-0.36221790028655598</v>
      </c>
      <c r="M268">
        <f t="shared" si="25"/>
        <v>-0.62331812648826979</v>
      </c>
      <c r="N268" s="13">
        <f t="shared" si="26"/>
        <v>8.2075729057929114E-7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-0.35793124695526596</v>
      </c>
      <c r="M269">
        <f t="shared" si="25"/>
        <v>-0.61627415501787108</v>
      </c>
      <c r="N269" s="13">
        <f t="shared" si="26"/>
        <v>1.2168925629190245E-6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-0.35369535781355105</v>
      </c>
      <c r="M270">
        <f t="shared" si="25"/>
        <v>-0.60930884523613926</v>
      </c>
      <c r="N270" s="13">
        <f t="shared" si="26"/>
        <v>1.6924446353988739E-6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-0.3495096330186292</v>
      </c>
      <c r="M271">
        <f t="shared" si="25"/>
        <v>-0.60242135320377133</v>
      </c>
      <c r="N271" s="13">
        <f t="shared" si="26"/>
        <v>2.2479705410307783E-6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-0.34537347969000637</v>
      </c>
      <c r="M272">
        <f t="shared" si="25"/>
        <v>-0.59561084279902077</v>
      </c>
      <c r="N272" s="13">
        <f t="shared" si="26"/>
        <v>2.8839248678406875E-6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-0.34128631183598324</v>
      </c>
      <c r="M273">
        <f t="shared" si="25"/>
        <v>-0.58887648569062556</v>
      </c>
      <c r="N273" s="13">
        <f t="shared" si="26"/>
        <v>3.6006604424318017E-6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-0.3372475502805603</v>
      </c>
      <c r="M274">
        <f t="shared" si="25"/>
        <v>-0.58221746130893848</v>
      </c>
      <c r="N274" s="13">
        <f t="shared" si="26"/>
        <v>4.3984291607395546E-6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-0.33325662259074956</v>
      </c>
      <c r="M275">
        <f t="shared" si="25"/>
        <v>-0.57563295681531845</v>
      </c>
      <c r="N275" s="13">
        <f t="shared" si="26"/>
        <v>5.2773829603337163E-6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$L$9*$L$4*EXP(-$L$6*(G276/$L$10-1))+6*$L$4*EXP(-$L$6*(SQRT(2)*G276/$L$10-1))-SQRT($L$9*$L$5^2*EXP(-2*$L$7*(G276/$L$10-1))+6*$L$5^2*EXP(-2*$L$7*(SQRT(2)*G276/$L$10-1)))</f>
        <v>-0.32931296300431484</v>
      </c>
      <c r="M276">
        <f t="shared" ref="M276:M339" si="32">$L$9*$O$6*EXP(-$O$4*(G276/$L$10-1))+6*$O$6*EXP(-$O$4*(SQRT(2)*G276/$L$10-1))-SQRT($L$9*$O$7^2*EXP(-2*$O$5*(G276/$L$10-1))+6*$O$7^2*EXP(-2*$O$5*(SQRT(2)*G276/$L$10-1)))</f>
        <v>-0.56912216706989838</v>
      </c>
      <c r="N276" s="13">
        <f t="shared" ref="N276:N339" si="33">(M276-H276)^2*O276</f>
        <v>6.2375749286843551E-6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-0.32541601235795431</v>
      </c>
      <c r="M277">
        <f t="shared" si="32"/>
        <v>-0.56268429459779512</v>
      </c>
      <c r="N277" s="13">
        <f t="shared" si="33"/>
        <v>7.2789605416328285E-6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-0.3215652180159439</v>
      </c>
      <c r="M278">
        <f t="shared" si="32"/>
        <v>-0.55631854955385751</v>
      </c>
      <c r="N278" s="13">
        <f t="shared" si="33"/>
        <v>8.4013990263027984E-6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-0.31776003379926254</v>
      </c>
      <c r="M279">
        <f t="shared" si="32"/>
        <v>-0.55002414968604407</v>
      </c>
      <c r="N279" s="13">
        <f t="shared" si="33"/>
        <v>9.6046548426413124E-6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-0.31399991991518073</v>
      </c>
      <c r="M280">
        <f t="shared" si="32"/>
        <v>-0.54380032029744807</v>
      </c>
      <c r="N280" s="13">
        <f t="shared" si="33"/>
        <v>1.0888399277753143E-5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-0.31028434288738049</v>
      </c>
      <c r="M281">
        <f t="shared" si="32"/>
        <v>-0.53764629420714571</v>
      </c>
      <c r="N281" s="13">
        <f t="shared" si="33"/>
        <v>1.2252212147112935E-5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-0.30661277548655969</v>
      </c>
      <c r="M282">
        <f t="shared" si="32"/>
        <v>-0.53156131170983367</v>
      </c>
      <c r="N282" s="13">
        <f t="shared" si="33"/>
        <v>1.3695583596847519E-5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-0.30298469666157635</v>
      </c>
      <c r="M283">
        <f t="shared" si="32"/>
        <v>-0.52554462053440743</v>
      </c>
      <c r="N283" s="13">
        <f t="shared" si="33"/>
        <v>1.5217916001241106E-5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-0.29939959147109529</v>
      </c>
      <c r="M284">
        <f t="shared" si="32"/>
        <v>-0.5195954758014607</v>
      </c>
      <c r="N284" s="13">
        <f t="shared" si="33"/>
        <v>1.6818525949574011E-5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-0.29585695101580389</v>
      </c>
      <c r="M285">
        <f t="shared" si="32"/>
        <v>-0.513713139979873</v>
      </c>
      <c r="N285" s="13">
        <f t="shared" si="33"/>
        <v>1.8496646316524121E-5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-0.29235627237115253</v>
      </c>
      <c r="M286">
        <f t="shared" si="32"/>
        <v>-0.50789688284245427</v>
      </c>
      <c r="N286" s="13">
        <f t="shared" si="33"/>
        <v>2.0251428410447305E-5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-0.28889705852065711</v>
      </c>
      <c r="M287">
        <f t="shared" si="32"/>
        <v>-0.50214598142076006</v>
      </c>
      <c r="N287" s="13">
        <f t="shared" si="33"/>
        <v>2.2081944193666812E-5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-0.2854788182897427</v>
      </c>
      <c r="M288">
        <f t="shared" si="32"/>
        <v>-0.49645971995908444</v>
      </c>
      <c r="N288" s="13">
        <f t="shared" si="33"/>
        <v>2.3987188569356049E-5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-0.28210106628017584</v>
      </c>
      <c r="M289">
        <f t="shared" si="32"/>
        <v>-0.49083738986775738</v>
      </c>
      <c r="N289" s="13">
        <f t="shared" si="33"/>
        <v>2.5966081729224654E-5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-0.27876332280504423</v>
      </c>
      <c r="M290">
        <f t="shared" si="32"/>
        <v>-0.48527828967572045</v>
      </c>
      <c r="N290" s="13">
        <f t="shared" si="33"/>
        <v>2.80174715567234E-5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-0.27546511382432165</v>
      </c>
      <c r="M291">
        <f t="shared" si="32"/>
        <v>-0.47978172498248806</v>
      </c>
      <c r="N291" s="13">
        <f t="shared" si="33"/>
        <v>3.0140136080192304E-5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-0.27220597088098891</v>
      </c>
      <c r="M292">
        <f t="shared" si="32"/>
        <v>-0.47434700840948318</v>
      </c>
      <c r="N292" s="13">
        <f t="shared" si="33"/>
        <v>3.2332785970796281E-5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-0.26898543103775996</v>
      </c>
      <c r="M293">
        <f t="shared" si="32"/>
        <v>-0.46897345955087666</v>
      </c>
      <c r="N293" s="13">
        <f t="shared" si="33"/>
        <v>3.4594067079939694E-5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-0.26580303681436579</v>
      </c>
      <c r="M294">
        <f t="shared" si="32"/>
        <v>-0.4636604049238861</v>
      </c>
      <c r="N294" s="13">
        <f t="shared" si="33"/>
        <v>3.6922563011134529E-5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-0.26265833612543965</v>
      </c>
      <c r="M295">
        <f t="shared" si="32"/>
        <v>-0.45840717791864516</v>
      </c>
      <c r="N295" s="13">
        <f t="shared" si="33"/>
        <v>3.9316797721299988E-5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-0.25955088221895922</v>
      </c>
      <c r="M296">
        <f t="shared" si="32"/>
        <v>-0.45321311874761172</v>
      </c>
      <c r="N296" s="13">
        <f t="shared" si="33"/>
        <v>4.1775238146637405E-5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-0.25648023361530925</v>
      </c>
      <c r="M297">
        <f t="shared" si="32"/>
        <v>-0.4480775743946539</v>
      </c>
      <c r="N297" s="13">
        <f t="shared" si="33"/>
        <v>4.4296296848388627E-5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-0.25344595404690023</v>
      </c>
      <c r="M298">
        <f t="shared" si="32"/>
        <v>-0.44299989856374211</v>
      </c>
      <c r="N298" s="13">
        <f t="shared" si="33"/>
        <v>4.6878334673779643E-5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-0.25044761239839552</v>
      </c>
      <c r="M299">
        <f t="shared" si="32"/>
        <v>-0.4379794516273734</v>
      </c>
      <c r="N299" s="13">
        <f t="shared" si="33"/>
        <v>4.9519663427739866E-5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-0.24748478264749715</v>
      </c>
      <c r="M300">
        <f t="shared" si="32"/>
        <v>-0.43301560057467509</v>
      </c>
      <c r="N300" s="13">
        <f t="shared" si="33"/>
        <v>5.2218548551034071E-5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-0.24455704380634782</v>
      </c>
      <c r="M301">
        <f t="shared" si="32"/>
        <v>-0.42810771895932037</v>
      </c>
      <c r="N301" s="13">
        <f t="shared" si="33"/>
        <v>5.4973211800561089E-5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-0.24166397986350135</v>
      </c>
      <c r="M302">
        <f t="shared" si="32"/>
        <v>-0.42325518684720476</v>
      </c>
      <c r="N302" s="13">
        <f t="shared" si="33"/>
        <v>5.7781833927792023E-5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-0.23880517972647022</v>
      </c>
      <c r="M303">
        <f t="shared" si="32"/>
        <v>-0.4184573907639359</v>
      </c>
      <c r="N303" s="13">
        <f t="shared" si="33"/>
        <v>6.0642557351410073E-5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-0.23598023716487235</v>
      </c>
      <c r="M304">
        <f t="shared" si="32"/>
        <v>-0.41371372364219494</v>
      </c>
      <c r="N304" s="13">
        <f t="shared" si="33"/>
        <v>6.355348882032064E-5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-0.23318875075414103</v>
      </c>
      <c r="M305">
        <f t="shared" si="32"/>
        <v>-0.40902358476895079</v>
      </c>
      <c r="N305" s="13">
        <f t="shared" si="33"/>
        <v>6.6512702063515941E-5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-0.23043032381983597</v>
      </c>
      <c r="M306">
        <f t="shared" si="32"/>
        <v>-0.40438637973261005</v>
      </c>
      <c r="N306" s="13">
        <f t="shared" si="33"/>
        <v>6.9518240423080554E-5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-0.22770456438250358</v>
      </c>
      <c r="M307">
        <f t="shared" si="32"/>
        <v>-0.39980152037004973</v>
      </c>
      <c r="N307" s="13">
        <f t="shared" si="33"/>
        <v>7.2568119467224118E-5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-0.22501108510313411</v>
      </c>
      <c r="M308">
        <f t="shared" si="32"/>
        <v>-0.39526842471364032</v>
      </c>
      <c r="N308" s="13">
        <f t="shared" si="33"/>
        <v>7.5660329579997507E-5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-0.22234950322917527</v>
      </c>
      <c r="M309">
        <f t="shared" si="32"/>
        <v>-0.39078651693821387</v>
      </c>
      <c r="N309" s="13">
        <f t="shared" si="33"/>
        <v>7.8792838524659498E-5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-0.2197194405411329</v>
      </c>
      <c r="M310">
        <f t="shared" si="32"/>
        <v>-0.3863552273080631</v>
      </c>
      <c r="N310" s="13">
        <f t="shared" si="33"/>
        <v>8.1963593977791243E-5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-0.21712052329971621</v>
      </c>
      <c r="M311">
        <f t="shared" si="32"/>
        <v>-0.38197399212391581</v>
      </c>
      <c r="N311" s="13">
        <f t="shared" si="33"/>
        <v>8.5170526031402464E-5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-0.21455238219356368</v>
      </c>
      <c r="M312">
        <f t="shared" si="32"/>
        <v>-0.37764225366998022</v>
      </c>
      <c r="N312" s="13">
        <f t="shared" si="33"/>
        <v>8.8411549660424873E-5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-0.21201465228751665</v>
      </c>
      <c r="M313">
        <f t="shared" si="32"/>
        <v>-0.37335946016102145</v>
      </c>
      <c r="N313" s="13">
        <f t="shared" si="33"/>
        <v>9.1684567153052209E-5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-0.20950697297146631</v>
      </c>
      <c r="M314">
        <f t="shared" si="32"/>
        <v>-0.36912506568954262</v>
      </c>
      <c r="N314" s="13">
        <f t="shared" si="33"/>
        <v>9.4987470501621012E-5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-0.20702898790973315</v>
      </c>
      <c r="M315">
        <f t="shared" si="32"/>
        <v>-0.36493853017302136</v>
      </c>
      <c r="N315" s="13">
        <f t="shared" si="33"/>
        <v>9.8318143751910308E-5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-0.20458034499101266</v>
      </c>
      <c r="M316">
        <f t="shared" si="32"/>
        <v>-0.36079931930128217</v>
      </c>
      <c r="N316" s="13">
        <f t="shared" si="33"/>
        <v>1.0167446530869005E-4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-0.2021606962788558</v>
      </c>
      <c r="M317">
        <f t="shared" si="32"/>
        <v>-0.35670690448397274</v>
      </c>
      <c r="N317" s="13">
        <f t="shared" si="33"/>
        <v>1.0505431019568705E-4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-0.19976969796270677</v>
      </c>
      <c r="M318">
        <f t="shared" si="32"/>
        <v>-0.35266076279820502</v>
      </c>
      <c r="N318" s="13">
        <f t="shared" si="33"/>
        <v>1.0845555226808626E-4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-0.19740701030946142</v>
      </c>
      <c r="M319">
        <f t="shared" si="32"/>
        <v>-0.34866037693631829</v>
      </c>
      <c r="N319" s="13">
        <f t="shared" si="33"/>
        <v>1.1187606637613492E-4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-0.19507229761557157</v>
      </c>
      <c r="M320">
        <f t="shared" si="32"/>
        <v>-0.3447052351538285</v>
      </c>
      <c r="N320" s="13">
        <f t="shared" si="33"/>
        <v>1.1531373047795006E-4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-0.19276522815967415</v>
      </c>
      <c r="M321">
        <f t="shared" si="32"/>
        <v>-0.34079483121754561</v>
      </c>
      <c r="N321" s="13">
        <f t="shared" si="33"/>
        <v>1.1876642770064176E-4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-0.19048547415575848</v>
      </c>
      <c r="M322">
        <f t="shared" si="32"/>
        <v>-0.33692866435390484</v>
      </c>
      <c r="N322" s="13">
        <f t="shared" si="33"/>
        <v>1.2223204834796599E-4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-0.18823271170683656</v>
      </c>
      <c r="M323">
        <f t="shared" si="32"/>
        <v>-0.33310623919746557</v>
      </c>
      <c r="N323" s="13">
        <f t="shared" si="33"/>
        <v>1.2570849185377677E-4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-0.18600662075914789</v>
      </c>
      <c r="M324">
        <f t="shared" si="32"/>
        <v>-0.32932706573965459</v>
      </c>
      <c r="N324" s="13">
        <f t="shared" si="33"/>
        <v>1.2919366868002465E-4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-0.18380688505686582</v>
      </c>
      <c r="M325">
        <f t="shared" si="32"/>
        <v>-0.3255906592777108</v>
      </c>
      <c r="N325" s="13">
        <f t="shared" si="33"/>
        <v>1.326855021584703E-4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-0.18163319209733023</v>
      </c>
      <c r="M326">
        <f t="shared" si="32"/>
        <v>-0.32189654036389526</v>
      </c>
      <c r="N326" s="13">
        <f t="shared" si="33"/>
        <v>1.3618193027531506E-4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-0.17948523308676384</v>
      </c>
      <c r="M327">
        <f t="shared" si="32"/>
        <v>-0.31824423475490554</v>
      </c>
      <c r="N327" s="13">
        <f t="shared" si="33"/>
        <v>1.396809073980668E-4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-0.17736270289650433</v>
      </c>
      <c r="M328">
        <f t="shared" si="32"/>
        <v>-0.31463327336157038</v>
      </c>
      <c r="N328" s="13">
        <f t="shared" si="33"/>
        <v>1.4318040594405078E-4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-0.17526530001972784</v>
      </c>
      <c r="M329">
        <f t="shared" si="32"/>
        <v>-0.31106319219879575</v>
      </c>
      <c r="N329" s="13">
        <f t="shared" si="33"/>
        <v>1.4667841799010246E-4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-0.1731927265286641</v>
      </c>
      <c r="M330">
        <f t="shared" si="32"/>
        <v>-0.30753353233577979</v>
      </c>
      <c r="N330" s="13">
        <f t="shared" si="33"/>
        <v>1.5017295682313118E-4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-0.17114468803229957</v>
      </c>
      <c r="M331">
        <f t="shared" si="32"/>
        <v>-0.30404383984650246</v>
      </c>
      <c r="N331" s="13">
        <f t="shared" si="33"/>
        <v>1.536620584311272E-4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-0.1691208936345624</v>
      </c>
      <c r="M332">
        <f t="shared" si="32"/>
        <v>-0.30059366576050073</v>
      </c>
      <c r="N332" s="13">
        <f t="shared" si="33"/>
        <v>1.5714378293465482E-4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-0.16712105589298695</v>
      </c>
      <c r="M333">
        <f t="shared" si="32"/>
        <v>-0.29718256601392928</v>
      </c>
      <c r="N333" s="13">
        <f t="shared" si="33"/>
        <v>1.6061621595852923E-4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-0.16514489077785091</v>
      </c>
      <c r="M334">
        <f t="shared" si="32"/>
        <v>-0.29381010140092007</v>
      </c>
      <c r="N334" s="13">
        <f t="shared" si="33"/>
        <v>1.6407746994383151E-4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-0.16319211763178218</v>
      </c>
      <c r="M335">
        <f t="shared" si="32"/>
        <v>-0.29047583752523964</v>
      </c>
      <c r="N335" s="13">
        <f t="shared" si="33"/>
        <v>1.6752568540027071E-4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-0.16126245912982987</v>
      </c>
      <c r="M336">
        <f t="shared" si="32"/>
        <v>-0.28717934475225493</v>
      </c>
      <c r="N336" s="13">
        <f t="shared" si="33"/>
        <v>1.7095903209907358E-4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-0.15935564123999632</v>
      </c>
      <c r="M337">
        <f t="shared" si="32"/>
        <v>-0.28392019816120917</v>
      </c>
      <c r="N337" s="13">
        <f t="shared" si="33"/>
        <v>1.7437571020668325E-4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-0.15747139318422376</v>
      </c>
      <c r="M338">
        <f t="shared" si="32"/>
        <v>-0.28069797749781361</v>
      </c>
      <c r="N338" s="13">
        <f t="shared" si="33"/>
        <v>1.777739513594856E-4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-0.15560944739983246</v>
      </c>
      <c r="M339">
        <f t="shared" si="32"/>
        <v>-0.27751226712715998</v>
      </c>
      <c r="N339" s="13">
        <f t="shared" si="33"/>
        <v>1.8115201968009457E-4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$L$9*$L$4*EXP(-$L$6*(G340/$L$10-1))+6*$L$4*EXP(-$L$6*(SQRT(2)*G340/$L$10-1))-SQRT($L$9*$L$5^2*EXP(-2*$L$7*(G340/$L$10-1))+6*$L$5^2*EXP(-2*$L$7*(SQRT(2)*G340/$L$10-1)))</f>
        <v>-0.15376953950140512</v>
      </c>
      <c r="M340">
        <f t="shared" ref="M340:M403" si="39">$L$9*$O$6*EXP(-$O$4*(G340/$L$10-1))+6*$O$6*EXP(-$O$4*(SQRT(2)*G340/$L$10-1))-SQRT($L$9*$O$7^2*EXP(-2*$O$5*(G340/$L$10-1))+6*$O$7^2*EXP(-2*$O$5*(SQRT(2)*G340/$L$10-1)))</f>
        <v>-0.27436265598695642</v>
      </c>
      <c r="N340" s="13">
        <f t="shared" ref="N340:N403" si="40">(M340-H340)^2*O340</f>
        <v>1.8450821273550895E-4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-0.15195140824311362</v>
      </c>
      <c r="M341">
        <f t="shared" si="39"/>
        <v>-0.27124873754109141</v>
      </c>
      <c r="N341" s="13">
        <f t="shared" si="40"/>
        <v>1.8784086243777047E-4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-0.15015479548148283</v>
      </c>
      <c r="M342">
        <f t="shared" si="39"/>
        <v>-0.26817010973352823</v>
      </c>
      <c r="N342" s="13">
        <f t="shared" si="40"/>
        <v>1.9114833588759934E-4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-0.14837944613858756</v>
      </c>
      <c r="M343">
        <f t="shared" si="39"/>
        <v>-0.26512637494253505</v>
      </c>
      <c r="N343" s="13">
        <f t="shared" si="40"/>
        <v>1.9442903616180427E-4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-0.14662510816567789</v>
      </c>
      <c r="M344">
        <f t="shared" si="39"/>
        <v>-0.26211713993524971</v>
      </c>
      <c r="N344" s="13">
        <f t="shared" si="40"/>
        <v>1.9768140304490681E-4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-0.14489153250722847</v>
      </c>
      <c r="M345">
        <f t="shared" si="39"/>
        <v>-0.25914201582258617</v>
      </c>
      <c r="N345" s="13">
        <f t="shared" si="40"/>
        <v>2.0090391370603081E-4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-0.1431784730654086</v>
      </c>
      <c r="M346">
        <f t="shared" si="39"/>
        <v>-0.25620061801448263</v>
      </c>
      <c r="N346" s="13">
        <f t="shared" si="40"/>
        <v>2.04095083321599E-4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-0.14148568666496386</v>
      </c>
      <c r="M347">
        <f t="shared" si="39"/>
        <v>-0.2532925661754899</v>
      </c>
      <c r="N347" s="13">
        <f t="shared" si="40"/>
        <v>2.0725346564472885E-4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-0.13981293301851377</v>
      </c>
      <c r="M348">
        <f t="shared" si="39"/>
        <v>-0.25041748418071252</v>
      </c>
      <c r="N348" s="13">
        <f t="shared" si="40"/>
        <v>2.1037765352238959E-4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-0.138159974692251</v>
      </c>
      <c r="M349">
        <f t="shared" si="39"/>
        <v>-0.24757500007209016</v>
      </c>
      <c r="N349" s="13">
        <f t="shared" si="40"/>
        <v>2.1346627936094176E-4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-0.13652657707204524</v>
      </c>
      <c r="M350">
        <f t="shared" si="39"/>
        <v>-0.24476474601503209</v>
      </c>
      <c r="N350" s="13">
        <f t="shared" si="40"/>
        <v>2.1651801554122807E-4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-0.1349125083299437</v>
      </c>
      <c r="M351">
        <f t="shared" si="39"/>
        <v>-0.24198635825539952</v>
      </c>
      <c r="N351" s="13">
        <f t="shared" si="40"/>
        <v>2.1953157478414446E-4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-0.13331753939106597</v>
      </c>
      <c r="M352">
        <f t="shared" si="39"/>
        <v>-0.23923947707684171</v>
      </c>
      <c r="N352" s="13">
        <f t="shared" si="40"/>
        <v>2.2250571046771359E-4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-0.13174144390088549</v>
      </c>
      <c r="M353">
        <f t="shared" si="39"/>
        <v>-0.23652374675847843</v>
      </c>
      <c r="N353" s="13">
        <f t="shared" si="40"/>
        <v>2.2543921689661576E-4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-0.13018399819289955</v>
      </c>
      <c r="M354">
        <f t="shared" si="39"/>
        <v>-0.23383881553294295</v>
      </c>
      <c r="N354" s="13">
        <f t="shared" si="40"/>
        <v>2.2833092952550486E-4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-0.12864498125667631</v>
      </c>
      <c r="M355">
        <f t="shared" si="39"/>
        <v>-0.23118433554476969</v>
      </c>
      <c r="N355" s="13">
        <f t="shared" si="40"/>
        <v>2.3117972513684052E-4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-0.12712417470627993</v>
      </c>
      <c r="M356">
        <f t="shared" si="39"/>
        <v>-0.22855996280914123</v>
      </c>
      <c r="N356" s="13">
        <f t="shared" si="40"/>
        <v>2.3398452197468194E-4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-0.12562136274906807</v>
      </c>
      <c r="M357">
        <f t="shared" si="39"/>
        <v>-0.22596535717098548</v>
      </c>
      <c r="N357" s="13">
        <f t="shared" si="40"/>
        <v>2.3674427983539189E-4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-0.12413633215485663</v>
      </c>
      <c r="M358">
        <f t="shared" si="39"/>
        <v>-0.22340018226442859</v>
      </c>
      <c r="N358" s="13">
        <f t="shared" si="40"/>
        <v>2.3945800011649154E-4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-0.12266887222544896</v>
      </c>
      <c r="M359">
        <f t="shared" si="39"/>
        <v>-0.22086410547259894</v>
      </c>
      <c r="N359" s="13">
        <f t="shared" si="40"/>
        <v>2.4212472582471484E-4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-0.12121877476452461</v>
      </c>
      <c r="M360">
        <f t="shared" si="39"/>
        <v>-0.21835679788778678</v>
      </c>
      <c r="N360" s="13">
        <f t="shared" si="40"/>
        <v>2.4474354154465169E-4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-0.11978583404788452</v>
      </c>
      <c r="M361">
        <f t="shared" si="39"/>
        <v>-0.21587793427195448</v>
      </c>
      <c r="N361" s="13">
        <f t="shared" si="40"/>
        <v>2.4731357336888024E-4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-0.11836984679404733</v>
      </c>
      <c r="M362">
        <f t="shared" si="39"/>
        <v>-0.21342719301760071</v>
      </c>
      <c r="N362" s="13">
        <f t="shared" si="40"/>
        <v>2.4983398879107509E-4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-0.11697061213519412</v>
      </c>
      <c r="M363">
        <f t="shared" si="39"/>
        <v>-0.2110042561089755</v>
      </c>
      <c r="N363" s="13">
        <f t="shared" si="40"/>
        <v>2.523039965630524E-4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-0.11558793158845664</v>
      </c>
      <c r="M364">
        <f t="shared" si="39"/>
        <v>-0.20860880908364604</v>
      </c>
      <c r="N364" s="13">
        <f t="shared" si="40"/>
        <v>2.5472284651710384E-4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-0.11422160902754601</v>
      </c>
      <c r="M365">
        <f t="shared" si="39"/>
        <v>-0.20624054099441391</v>
      </c>
      <c r="N365" s="13">
        <f t="shared" si="40"/>
        <v>2.5708982935476954E-4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-0.11287145065471729</v>
      </c>
      <c r="M366">
        <f t="shared" si="39"/>
        <v>-0.20389914437157983</v>
      </c>
      <c r="N366" s="13">
        <f t="shared" si="40"/>
        <v>2.5940427640324326E-4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-0.11153726497306643</v>
      </c>
      <c r="M367">
        <f t="shared" si="39"/>
        <v>-0.20158431518555817</v>
      </c>
      <c r="N367" s="13">
        <f t="shared" si="40"/>
        <v>2.6166555934064743E-4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-0.11021886275915566</v>
      </c>
      <c r="M368">
        <f t="shared" si="39"/>
        <v>-0.1992957528098373</v>
      </c>
      <c r="N368" s="13">
        <f t="shared" si="40"/>
        <v>2.6387308989135036E-4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-0.1089160570359639</v>
      </c>
      <c r="M369">
        <f t="shared" si="39"/>
        <v>-0.19703315998428705</v>
      </c>
      <c r="N369" s="13">
        <f t="shared" si="40"/>
        <v>2.6602631949255632E-4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-0.10762866304615794</v>
      </c>
      <c r="M370">
        <f t="shared" si="39"/>
        <v>-0.19479624277880989</v>
      </c>
      <c r="N370" s="13">
        <f t="shared" si="40"/>
        <v>2.6812473893331613E-4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-0.10635649822568105</v>
      </c>
      <c r="M371">
        <f t="shared" si="39"/>
        <v>-0.19258471055733545</v>
      </c>
      <c r="N371" s="13">
        <f t="shared" si="40"/>
        <v>2.7016787796714547E-4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-0.10509938217765519</v>
      </c>
      <c r="M372">
        <f t="shared" si="39"/>
        <v>-0.19039827594215744</v>
      </c>
      <c r="N372" s="13">
        <f t="shared" si="40"/>
        <v>2.7215530489950235E-4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-0.10385713664659378</v>
      </c>
      <c r="M373">
        <f t="shared" si="39"/>
        <v>-0.18823665477861129</v>
      </c>
      <c r="N373" s="13">
        <f t="shared" si="40"/>
        <v>2.7408662615118162E-4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-0.1026295854929193</v>
      </c>
      <c r="M374">
        <f t="shared" si="39"/>
        <v>-0.18609956610008785</v>
      </c>
      <c r="N374" s="13">
        <f t="shared" si="40"/>
        <v>2.7596148579879678E-4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-0.10141655466778673</v>
      </c>
      <c r="M375">
        <f t="shared" si="39"/>
        <v>-0.18398673209338892</v>
      </c>
      <c r="N375" s="13">
        <f t="shared" si="40"/>
        <v>2.7777956509362253E-4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-0.10021787218820308</v>
      </c>
      <c r="M376">
        <f t="shared" si="39"/>
        <v>-0.18189787806441388</v>
      </c>
      <c r="N376" s="13">
        <f t="shared" si="40"/>
        <v>2.7954058195972395E-4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-9.9033368112445203E-2</v>
      </c>
      <c r="M377">
        <f t="shared" si="39"/>
        <v>-0.17983273240418221</v>
      </c>
      <c r="N377" s="13">
        <f t="shared" si="40"/>
        <v>2.8124429047262522E-4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-9.7862874515768888E-2</v>
      </c>
      <c r="M378">
        <f t="shared" si="39"/>
        <v>-0.17779102655518778</v>
      </c>
      <c r="N378" s="13">
        <f t="shared" si="40"/>
        <v>2.8289048031960239E-4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-9.6706225466408141E-2</v>
      </c>
      <c r="M379">
        <f t="shared" si="39"/>
        <v>-0.17577249497808356</v>
      </c>
      <c r="N379" s="13">
        <f t="shared" si="40"/>
        <v>2.8447897624264316E-4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-9.5563257001857638E-2</v>
      </c>
      <c r="M380">
        <f t="shared" si="39"/>
        <v>-0.17377687511869222</v>
      </c>
      <c r="N380" s="13">
        <f t="shared" si="40"/>
        <v>2.8600963746511519E-4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-9.4433807105441442E-2</v>
      </c>
      <c r="M381">
        <f t="shared" si="39"/>
        <v>-0.17180390737534718</v>
      </c>
      <c r="N381" s="13">
        <f t="shared" si="40"/>
        <v>2.8748235710332351E-4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-9.3317715683156957E-2</v>
      </c>
      <c r="M382">
        <f t="shared" si="39"/>
        <v>-0.16985333506655403</v>
      </c>
      <c r="N382" s="13">
        <f t="shared" si="40"/>
        <v>2.8889706156383913E-4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-9.2214824540796408E-2</v>
      </c>
      <c r="M383">
        <f t="shared" si="39"/>
        <v>-0.16792490439897562</v>
      </c>
      <c r="N383" s="13">
        <f t="shared" si="40"/>
        <v>2.9025370992765776E-4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-9.1124977361341619E-2</v>
      </c>
      <c r="M384">
        <f t="shared" si="39"/>
        <v>-0.16601836443573934</v>
      </c>
      <c r="N384" s="13">
        <f t="shared" si="40"/>
        <v>2.9155229332228545E-4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-9.004801968262606E-2</v>
      </c>
      <c r="M385">
        <f t="shared" si="39"/>
        <v>-0.16413346706505888</v>
      </c>
      <c r="N385" s="13">
        <f t="shared" si="40"/>
        <v>2.9279283428252354E-4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-8.8983798875264614E-2</v>
      </c>
      <c r="M386">
        <f t="shared" si="39"/>
        <v>-0.16226996696917517</v>
      </c>
      <c r="N386" s="13">
        <f t="shared" si="40"/>
        <v>2.939753861010972E-4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-8.7932164120845882E-2</v>
      </c>
      <c r="M387">
        <f t="shared" si="39"/>
        <v>-0.16042762159360996</v>
      </c>
      <c r="N387" s="13">
        <f t="shared" si="40"/>
        <v>2.9510003216997677E-4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-8.6892966390384116E-2</v>
      </c>
      <c r="M388">
        <f t="shared" si="39"/>
        <v>-0.15860619111673066</v>
      </c>
      <c r="N388" s="13">
        <f t="shared" si="40"/>
        <v>2.9616688531324459E-4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-8.5866058423028621E-2</v>
      </c>
      <c r="M389">
        <f t="shared" si="39"/>
        <v>-0.1568054384196263</v>
      </c>
      <c r="N389" s="13">
        <f t="shared" si="40"/>
        <v>2.9717608711256295E-4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-8.4851294705026434E-2</v>
      </c>
      <c r="M390">
        <f t="shared" si="39"/>
        <v>-0.15502512905628918</v>
      </c>
      <c r="N390" s="13">
        <f t="shared" si="40"/>
        <v>2.9812780722591076E-4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-8.3848531448936031E-2</v>
      </c>
      <c r="M391">
        <f t="shared" si="39"/>
        <v>-0.15326503122410298</v>
      </c>
      <c r="N391" s="13">
        <f t="shared" si="40"/>
        <v>2.9902224270062026E-4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-8.2857626573088788E-2</v>
      </c>
      <c r="M392">
        <f t="shared" si="39"/>
        <v>-0.15152491573463261</v>
      </c>
      <c r="N392" s="13">
        <f t="shared" si="40"/>
        <v>2.9985961728137085E-4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-8.1878439681295573E-2</v>
      </c>
      <c r="M393">
        <f t="shared" si="39"/>
        <v>-0.14980455598471581</v>
      </c>
      <c r="N393" s="13">
        <f t="shared" si="40"/>
        <v>3.0064018071410793E-4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-8.0910832042795214E-2</v>
      </c>
      <c r="M394">
        <f t="shared" si="39"/>
        <v>-0.14810372792785184</v>
      </c>
      <c r="N394" s="13">
        <f t="shared" si="40"/>
        <v>3.0136420804649852E-4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-7.9954666572441976E-2</v>
      </c>
      <c r="M395">
        <f t="shared" si="39"/>
        <v>-0.14642221004588746</v>
      </c>
      <c r="N395" s="13">
        <f t="shared" si="40"/>
        <v>3.0203199892584511E-4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-7.9009807811129679E-2</v>
      </c>
      <c r="M396">
        <f t="shared" si="39"/>
        <v>-0.14475978332099568</v>
      </c>
      <c r="N396" s="13">
        <f t="shared" si="40"/>
        <v>3.0264387689503598E-4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-7.8076121906448914E-2</v>
      </c>
      <c r="M397">
        <f t="shared" si="39"/>
        <v>-0.14311623120794609</v>
      </c>
      <c r="N397" s="13">
        <f t="shared" si="40"/>
        <v>3.0320018868738001E-4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-7.7153476593575424E-2</v>
      </c>
      <c r="M398">
        <f t="shared" si="39"/>
        <v>-0.14149133960666482</v>
      </c>
      <c r="N398" s="13">
        <f t="shared" si="40"/>
        <v>3.0370130352090559E-4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-7.6241741176386171E-2</v>
      </c>
      <c r="M399">
        <f t="shared" si="39"/>
        <v>-0.13988489683508012</v>
      </c>
      <c r="N399" s="13">
        <f t="shared" si="40"/>
        <v>3.0414761239286109E-4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-7.5340786508801091E-2</v>
      </c>
      <c r="M400">
        <f t="shared" si="39"/>
        <v>-0.13829669360225438</v>
      </c>
      <c r="N400" s="13">
        <f t="shared" si="40"/>
        <v>3.0453952737506494E-4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-7.4450484976346279E-2</v>
      </c>
      <c r="M401">
        <f t="shared" si="39"/>
        <v>-0.1367265229817943</v>
      </c>
      <c r="N401" s="13">
        <f t="shared" si="40"/>
        <v>3.048774809105913E-4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-7.3570710477939338E-2</v>
      </c>
      <c r="M402">
        <f t="shared" si="39"/>
        <v>-0.13517418038554632</v>
      </c>
      <c r="N402" s="13">
        <f t="shared" si="40"/>
        <v>3.0516192511266619E-4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-7.2701338407889629E-2</v>
      </c>
      <c r="M403">
        <f t="shared" si="39"/>
        <v>-0.13363946353756367</v>
      </c>
      <c r="N403" s="13">
        <f t="shared" si="40"/>
        <v>3.0539333106600539E-4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$L$9*$L$4*EXP(-$L$6*(G404/$L$10-1))+6*$L$4*EXP(-$L$6*(SQRT(2)*G404/$L$10-1))-SQRT($L$9*$L$5^2*EXP(-2*$L$7*(G404/$L$10-1))+6*$L$5^2*EXP(-2*$L$7*(SQRT(2)*G404/$L$10-1)))</f>
        <v>-7.1842245638114824E-2</v>
      </c>
      <c r="M404">
        <f t="shared" ref="M404:M467" si="46">$L$9*$O$6*EXP(-$O$4*(G404/$L$10-1))+6*$O$6*EXP(-$O$4*(SQRT(2)*G404/$L$10-1))-SQRT($L$9*$O$7^2*EXP(-2*$O$5*(G404/$L$10-1))+6*$O$7^2*EXP(-2*$O$5*(SQRT(2)*G404/$L$10-1)))</f>
        <v>-0.13212217244835242</v>
      </c>
      <c r="N404" s="13">
        <f t="shared" ref="N404:N467" si="47">(M404-H404)^2*O404</f>
        <v>3.0557218813144954E-4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-7.0993310500569173E-2</v>
      </c>
      <c r="M405">
        <f t="shared" si="46"/>
        <v>-0.13062210938938801</v>
      </c>
      <c r="N405" s="13">
        <f t="shared" si="47"/>
        <v>3.0569900325423563E-4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-7.0154412769881908E-2</v>
      </c>
      <c r="M406">
        <f t="shared" si="46"/>
        <v>-0.12913907886790363</v>
      </c>
      <c r="N406" s="13">
        <f t="shared" si="47"/>
        <v>3.0577430027653831E-4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-6.9325433646201209E-2</v>
      </c>
      <c r="M407">
        <f t="shared" si="46"/>
        <v>-0.1276728876019439</v>
      </c>
      <c r="N407" s="13">
        <f t="shared" si="47"/>
        <v>3.0579861925463133E-4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-6.8506255738245245E-2</v>
      </c>
      <c r="M408">
        <f t="shared" si="46"/>
        <v>-0.12622334449568703</v>
      </c>
      <c r="N408" s="13">
        <f t="shared" si="47"/>
        <v>3.0577251578131203E-4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-6.7696763046554087E-2</v>
      </c>
      <c r="M409">
        <f t="shared" si="46"/>
        <v>-0.12479026061502888</v>
      </c>
      <c r="N409" s="13">
        <f t="shared" si="47"/>
        <v>3.0569656031390822E-4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-6.6896840946940594E-2</v>
      </c>
      <c r="M410">
        <f t="shared" si="46"/>
        <v>-0.12337344916342619</v>
      </c>
      <c r="N410" s="13">
        <f t="shared" si="47"/>
        <v>3.0557133750828253E-4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-6.6106376174141224E-2</v>
      </c>
      <c r="M411">
        <f t="shared" si="46"/>
        <v>-0.12197272545800182</v>
      </c>
      <c r="N411" s="13">
        <f t="shared" si="47"/>
        <v>3.0539744555938778E-4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-6.532525680565951E-2</v>
      </c>
      <c r="M412">
        <f t="shared" si="46"/>
        <v>-0.12058790690590265</v>
      </c>
      <c r="N412" s="13">
        <f t="shared" si="47"/>
        <v>3.0517549554856988E-4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-6.4553372245803681E-2</v>
      </c>
      <c r="M413">
        <f t="shared" si="46"/>
        <v>-0.11921881298091327</v>
      </c>
      <c r="N413" s="13">
        <f t="shared" si="47"/>
        <v>3.0490611079811057E-4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-6.3790613209914318E-2</v>
      </c>
      <c r="M414">
        <f t="shared" si="46"/>
        <v>-0.11786526520032023</v>
      </c>
      <c r="N414" s="13">
        <f t="shared" si="47"/>
        <v>3.0458992623332156E-4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-6.3036871708780223E-2</v>
      </c>
      <c r="M415">
        <f t="shared" si="46"/>
        <v>-0.11652708710202603</v>
      </c>
      <c r="N415" s="13">
        <f t="shared" si="47"/>
        <v>3.0422758775250542E-4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-6.2292041033240278E-2</v>
      </c>
      <c r="M416">
        <f t="shared" si="46"/>
        <v>-0.11520410422190924</v>
      </c>
      <c r="N416" s="13">
        <f t="shared" si="47"/>
        <v>3.0381975160511141E-4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-6.1556015738968906E-2</v>
      </c>
      <c r="M417">
        <f t="shared" si="46"/>
        <v>-0.1138961440714297</v>
      </c>
      <c r="N417" s="13">
        <f t="shared" si="47"/>
        <v>3.0336708377835006E-4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-6.0828691631443284E-2</v>
      </c>
      <c r="M418">
        <f t="shared" si="46"/>
        <v>-0.11260303611547533</v>
      </c>
      <c r="N418" s="13">
        <f t="shared" si="47"/>
        <v>3.0287025939256776E-4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-6.0109965751089504E-2</v>
      </c>
      <c r="M419">
        <f t="shared" si="46"/>
        <v>-0.11132461175044935</v>
      </c>
      <c r="N419" s="13">
        <f t="shared" si="47"/>
        <v>3.0232996210561967E-4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-5.9399736358606486E-2</v>
      </c>
      <c r="M420">
        <f t="shared" si="46"/>
        <v>-0.11006070428259483</v>
      </c>
      <c r="N420" s="13">
        <f t="shared" si="47"/>
        <v>3.0174688352648573E-4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-5.8697902920464472E-2</v>
      </c>
      <c r="M421">
        <f t="shared" si="46"/>
        <v>-0.10881114890655459</v>
      </c>
      <c r="N421" s="13">
        <f t="shared" si="47"/>
        <v>3.0112172263832532E-4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-5.8004366094576779E-2</v>
      </c>
      <c r="M422">
        <f t="shared" si="46"/>
        <v>-0.10757578268416407</v>
      </c>
      <c r="N422" s="13">
        <f t="shared" si="47"/>
        <v>3.0045518523121701E-4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-5.7319027716142397E-2</v>
      </c>
      <c r="M423">
        <f t="shared" si="46"/>
        <v>-0.10635444452347535</v>
      </c>
      <c r="N423" s="13">
        <f t="shared" si="47"/>
        <v>2.9974798334473512E-4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-5.6641790783657442E-2</v>
      </c>
      <c r="M424">
        <f t="shared" si="46"/>
        <v>-0.10514697515800935</v>
      </c>
      <c r="N424" s="13">
        <f t="shared" si="47"/>
        <v>2.990008347205473E-4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-5.5972559445093523E-2</v>
      </c>
      <c r="M425">
        <f t="shared" si="46"/>
        <v>-0.10395321712623497</v>
      </c>
      <c r="N425" s="13">
        <f t="shared" si="47"/>
        <v>2.9821446226520072E-4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-5.5311238984240861E-2</v>
      </c>
      <c r="M426">
        <f t="shared" si="46"/>
        <v>-0.10277301475127121</v>
      </c>
      <c r="N426" s="13">
        <f t="shared" si="47"/>
        <v>2.9738959352319658E-4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-5.4657735807214648E-2</v>
      </c>
      <c r="M427">
        <f t="shared" si="46"/>
        <v>-0.10160621412081315</v>
      </c>
      <c r="N427" s="13">
        <f t="shared" si="47"/>
        <v>2.965269601605622E-4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-5.4011957429121293E-2</v>
      </c>
      <c r="M428">
        <f t="shared" si="46"/>
        <v>-0.10045266306727493</v>
      </c>
      <c r="N428" s="13">
        <f t="shared" si="47"/>
        <v>2.9562729745890302E-4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-5.3373812460885538E-2</v>
      </c>
      <c r="M429">
        <f t="shared" si="46"/>
        <v>-9.9312211148153404E-2</v>
      </c>
      <c r="N429" s="13">
        <f t="shared" si="47"/>
        <v>2.9469134382019879E-4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-5.2743210596232673E-2</v>
      </c>
      <c r="M430">
        <f t="shared" si="46"/>
        <v>-9.8184709626604444E-2</v>
      </c>
      <c r="N430" s="13">
        <f t="shared" si="47"/>
        <v>2.9371984028227427E-4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-5.2120062598827094E-2</v>
      </c>
      <c r="M431">
        <f t="shared" si="46"/>
        <v>-9.7070011452234609E-2</v>
      </c>
      <c r="N431" s="13">
        <f t="shared" si="47"/>
        <v>2.9271353004511988E-4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-5.1504280289564233E-2</v>
      </c>
      <c r="M432">
        <f t="shared" si="46"/>
        <v>-9.5967971242102226E-2</v>
      </c>
      <c r="N432" s="13">
        <f t="shared" si="47"/>
        <v>2.9167315800807017E-4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-5.0895776534013545E-2</v>
      </c>
      <c r="M433">
        <f t="shared" si="46"/>
        <v>-9.4878445261928623E-2</v>
      </c>
      <c r="N433" s="13">
        <f t="shared" si="47"/>
        <v>2.9059947031791742E-4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-5.029446523001152E-2</v>
      </c>
      <c r="M434">
        <f t="shared" si="46"/>
        <v>-9.3801291407515933E-2</v>
      </c>
      <c r="N434" s="13">
        <f t="shared" si="47"/>
        <v>2.8949321392797683E-4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-4.9700261295402462E-2</v>
      </c>
      <c r="M435">
        <f t="shared" si="46"/>
        <v>-9.2736369186369058E-2</v>
      </c>
      <c r="N435" s="13">
        <f t="shared" si="47"/>
        <v>2.8835513616813207E-4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-4.9113080655925734E-2</v>
      </c>
      <c r="M436">
        <f t="shared" si="46"/>
        <v>-9.1683539699521602E-2</v>
      </c>
      <c r="N436" s="13">
        <f t="shared" si="47"/>
        <v>2.8718598432589734E-4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-4.8532840233246624E-2</v>
      </c>
      <c r="M437">
        <f t="shared" si="46"/>
        <v>-9.0642665623560478E-2</v>
      </c>
      <c r="N437" s="13">
        <f t="shared" si="47"/>
        <v>2.8598650523844045E-4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-4.7959457933131076E-2</v>
      </c>
      <c r="M438">
        <f t="shared" si="46"/>
        <v>-8.9613611192851939E-2</v>
      </c>
      <c r="N438" s="13">
        <f t="shared" si="47"/>
        <v>2.8475744489567196E-4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-4.7392852633760182E-2</v>
      </c>
      <c r="M439">
        <f t="shared" si="46"/>
        <v>-8.8596242181960841E-2</v>
      </c>
      <c r="N439" s="13">
        <f t="shared" si="47"/>
        <v>2.8349954805422564E-4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-4.6832944174184703E-2</v>
      </c>
      <c r="M440">
        <f t="shared" si="46"/>
        <v>-8.7590425888267223E-2</v>
      </c>
      <c r="N440" s="13">
        <f t="shared" si="47"/>
        <v>2.8221355786245942E-4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-4.627965334291697E-2</v>
      </c>
      <c r="M441">
        <f t="shared" si="46"/>
        <v>-8.6596031114773528E-2</v>
      </c>
      <c r="N441" s="13">
        <f t="shared" si="47"/>
        <v>2.8090021549634212E-4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-4.5732901866658682E-2</v>
      </c>
      <c r="M442">
        <f t="shared" si="46"/>
        <v>-8.5612928153103521E-2</v>
      </c>
      <c r="N442" s="13">
        <f t="shared" si="47"/>
        <v>2.795602598062202E-4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-4.5192612399162994E-2</v>
      </c>
      <c r="M443">
        <f t="shared" si="46"/>
        <v>-8.4640988766688977E-2</v>
      </c>
      <c r="N443" s="13">
        <f t="shared" si="47"/>
        <v>2.7819442697441383E-4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-4.4658708510229642E-2</v>
      </c>
      <c r="M444">
        <f t="shared" si="46"/>
        <v>-8.3680086174143672E-2</v>
      </c>
      <c r="N444" s="13">
        <f t="shared" si="47"/>
        <v>2.7680345018356816E-4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-4.4131114674830808E-2</v>
      </c>
      <c r="M445">
        <f t="shared" si="46"/>
        <v>-8.2730095032821152E-2</v>
      </c>
      <c r="N445" s="13">
        <f t="shared" si="47"/>
        <v>2.7538805929570403E-4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-4.3609756262366718E-2</v>
      </c>
      <c r="M446">
        <f t="shared" si="46"/>
        <v>-8.179089142255587E-2</v>
      </c>
      <c r="N446" s="13">
        <f t="shared" si="47"/>
        <v>2.7394898054187847E-4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-4.3094559526049264E-2</v>
      </c>
      <c r="M447">
        <f t="shared" si="46"/>
        <v>-8.086235282958526E-2</v>
      </c>
      <c r="N447" s="13">
        <f t="shared" si="47"/>
        <v>2.7248693622242029E-4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-4.258545159241206E-2</v>
      </c>
      <c r="M448">
        <f t="shared" si="46"/>
        <v>-7.9944358130649734E-2</v>
      </c>
      <c r="N448" s="13">
        <f t="shared" si="47"/>
        <v>2.7100264441755659E-4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-4.2082360450945475E-2</v>
      </c>
      <c r="M449">
        <f t="shared" si="46"/>
        <v>-7.9036787577270881E-2</v>
      </c>
      <c r="N449" s="13">
        <f t="shared" si="47"/>
        <v>2.6949681870846402E-4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-4.1585214943855156E-2</v>
      </c>
      <c r="M450">
        <f t="shared" si="46"/>
        <v>-7.8139522780203974E-2</v>
      </c>
      <c r="N450" s="13">
        <f t="shared" si="47"/>
        <v>2.6797016790852164E-4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-4.1093944755942365E-2</v>
      </c>
      <c r="M451">
        <f t="shared" si="46"/>
        <v>-7.7252446694064461E-2</v>
      </c>
      <c r="N451" s="13">
        <f t="shared" si="47"/>
        <v>2.6642339580476533E-4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-4.0608480404605192E-2</v>
      </c>
      <c r="M452">
        <f t="shared" si="46"/>
        <v>-7.6375443602125087E-2</v>
      </c>
      <c r="N452" s="13">
        <f t="shared" si="47"/>
        <v>2.6485720090932988E-4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-4.0128753229958528E-2</v>
      </c>
      <c r="M453">
        <f t="shared" si="46"/>
        <v>-7.5508399101283402E-2</v>
      </c>
      <c r="N453" s="13">
        <f t="shared" si="47"/>
        <v>2.6327227622086427E-4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-3.9654695385071791E-2</v>
      </c>
      <c r="M454">
        <f t="shared" si="46"/>
        <v>-7.4651200087197014E-2</v>
      </c>
      <c r="N454" s="13">
        <f t="shared" si="47"/>
        <v>2.6166930899572789E-4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-3.9186239826322938E-2</v>
      </c>
      <c r="M455">
        <f t="shared" si="46"/>
        <v>-7.3803734739584306E-2</v>
      </c>
      <c r="N455" s="13">
        <f t="shared" si="47"/>
        <v>2.6004898052886354E-4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-3.8723320303867409E-2</v>
      </c>
      <c r="M456">
        <f t="shared" si="46"/>
        <v>-7.2965892507690255E-2</v>
      </c>
      <c r="N456" s="13">
        <f t="shared" si="47"/>
        <v>2.5841196594423378E-4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-3.8265871352220343E-2</v>
      </c>
      <c r="M457">
        <f t="shared" si="46"/>
        <v>-7.2137564095914444E-2</v>
      </c>
      <c r="N457" s="13">
        <f t="shared" si="47"/>
        <v>2.5675893399467587E-4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-3.7813828280950916E-2</v>
      </c>
      <c r="M458">
        <f t="shared" si="46"/>
        <v>-7.1318641449599235E-2</v>
      </c>
      <c r="N458" s="13">
        <f t="shared" si="47"/>
        <v>2.5509054687101166E-4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-3.7367127165487998E-2</v>
      </c>
      <c r="M459">
        <f t="shared" si="46"/>
        <v>-7.0509017740978425E-2</v>
      </c>
      <c r="N459" s="13">
        <f t="shared" si="47"/>
        <v>2.5340746002034097E-4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-3.6925704838034402E-2</v>
      </c>
      <c r="M460">
        <f t="shared" si="46"/>
        <v>-6.9708587355282042E-2</v>
      </c>
      <c r="N460" s="13">
        <f t="shared" si="47"/>
        <v>2.517103219733077E-4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-3.6489498878589967E-2</v>
      </c>
      <c r="M461">
        <f t="shared" si="46"/>
        <v>-6.8917245876997102E-2</v>
      </c>
      <c r="N461" s="13">
        <f t="shared" si="47"/>
        <v>2.4999977418021195E-4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-3.6058447606081241E-2</v>
      </c>
      <c r="M462">
        <f t="shared" si="46"/>
        <v>-6.8134890076282692E-2</v>
      </c>
      <c r="N462" s="13">
        <f t="shared" si="47"/>
        <v>2.482764508558563E-4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-3.5632490069596581E-2</v>
      </c>
      <c r="M463">
        <f t="shared" si="46"/>
        <v>-6.736141789553711E-2</v>
      </c>
      <c r="N463" s="13">
        <f t="shared" si="47"/>
        <v>2.4654097883292266E-4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-3.5211566039725938E-2</v>
      </c>
      <c r="M464">
        <f t="shared" si="46"/>
        <v>-6.6596728436115804E-2</v>
      </c>
      <c r="N464" s="13">
        <f t="shared" si="47"/>
        <v>2.4479397742376599E-4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-3.4795616000003561E-2</v>
      </c>
      <c r="M465">
        <f t="shared" si="46"/>
        <v>-6.5840721945198244E-2</v>
      </c>
      <c r="N465" s="13">
        <f t="shared" si="47"/>
        <v>2.430360582904466E-4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-3.4384581138452185E-2</v>
      </c>
      <c r="M466">
        <f t="shared" si="46"/>
        <v>-6.5093299802802373E-2</v>
      </c>
      <c r="N466" s="13">
        <f t="shared" si="47"/>
        <v>2.4126782532286561E-4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-3.3978403339228268E-2</v>
      </c>
      <c r="M467">
        <f t="shared" si="46"/>
        <v>-6.4354364508944675E-2</v>
      </c>
      <c r="N467" s="13">
        <f t="shared" si="47"/>
        <v>2.3948987452481889E-4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$L$9*$L$4*EXP(-$L$6*(G468/$L$10-1))+6*$L$4*EXP(-$L$6*(SQRT(2)*G468/$L$10-1))-SQRT($L$9*$L$5^2*EXP(-2*$L$7*(G468/$L$10-1))+6*$L$5^2*EXP(-2*$L$7*(SQRT(2)*G468/$L$10-1)))</f>
        <v>-3.357702517436658E-2</v>
      </c>
      <c r="M468">
        <f t="shared" ref="M468:M469" si="52">$L$9*$O$6*EXP(-$O$4*(G468/$L$10-1))+6*$O$6*EXP(-$O$4*(SQRT(2)*G468/$L$10-1))-SQRT($L$9*$O$7^2*EXP(-2*$O$5*(G468/$L$10-1))+6*$O$7^2*EXP(-2*$O$5*(SQRT(2)*G468/$L$10-1)))</f>
        <v>-6.3623819670944839E-2</v>
      </c>
      <c r="N468" s="13">
        <f t="shared" ref="N468:N469" si="53">(M468-H468)^2*O468</f>
        <v>2.3770279390784973E-4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-3.318038989562281E-2</v>
      </c>
      <c r="M469">
        <f t="shared" si="52"/>
        <v>-6.2901569990872735E-2</v>
      </c>
      <c r="N469" s="13">
        <f t="shared" si="53"/>
        <v>2.3590716339269587E-4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6.0515329811998102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2.0825094337439665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0.40531965776112361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4.4731527869025172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251</v>
      </c>
      <c r="R9" s="29">
        <f>L10</f>
        <v>2.4627182667040017</v>
      </c>
      <c r="S9" s="29">
        <f>O4</f>
        <v>6.0515329811998102</v>
      </c>
      <c r="T9" s="29">
        <f>O5</f>
        <v>2.0825094337439665</v>
      </c>
      <c r="U9" s="29">
        <f>O6</f>
        <v>0.40531965776112361</v>
      </c>
      <c r="V9" s="29">
        <f>O7</f>
        <v>4.4731527869025172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73</v>
      </c>
      <c r="O10" s="1">
        <f>O4/O5</f>
        <v>2.905885026566374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0.52449833445113669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$L$9*$L$4*EXP(-$L$6*(G19/$L$10-1))+6*$L$4*EXP(-$L$6*(2/SQRT(3)*G19/$L$10-1))-SQRT($L$9*$L$5^2*EXP(-2*$L$7*(G19/$L$10-1))+6*$L$5^2*EXP(-2*$L$7*(2/SQRT(3)*G19/$L$10-1)))</f>
        <v>10.822625627941598</v>
      </c>
      <c r="M19">
        <f t="shared" ref="M19:M82" si="1">$L$9*$O$6*EXP(-$O$4*(G19/$L$10-1))+6*$O$6*EXP(-$O$4*(2/SQRT(3)*G19/$L$10-1))-SQRT($L$9*$O$7^2*EXP(-2*$O$5*(G19/$L$10-1))+6*$O$7^2*EXP(-2*$O$5*(2*SQRT(3)*G19/$L$10-1)))</f>
        <v>1.2488490307098949</v>
      </c>
      <c r="N19" s="13">
        <f>(M19-H19)^2*O19</f>
        <v>9.9120887909582515E-3</v>
      </c>
      <c r="O19" s="13">
        <v>1</v>
      </c>
      <c r="P19" s="14">
        <f>SUMSQ(N26:N295)</f>
        <v>6.9020402801715459E-6</v>
      </c>
      <c r="Q19" s="1" t="s">
        <v>68</v>
      </c>
      <c r="R19" s="19">
        <f>O4/(O4-O5)*-B4/SQRT(L9)</f>
        <v>4.558287461823463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1.7979304740399682</v>
      </c>
      <c r="H20" s="10">
        <f>-(-$B$4)*(1+D20+$E$5*D20^3)*EXP(-D20)</f>
        <v>0.60967015976950123</v>
      </c>
      <c r="I20">
        <f t="shared" ref="I20:I83" si="3">H20*$E$6</f>
        <v>4.8773612781560098</v>
      </c>
      <c r="K20">
        <f t="shared" ref="K20:K83" si="4">$L$9*$L$4*EXP(-$L$6*(G20/$L$10-1))+6*$L$4*EXP(-$L$6*(2/SQRT(3)*G20/$L$10-1))-SQRT($L$9*$L$5^2*EXP(-2*$L$7*(G20/$L$10-1))+6*$L$5^2*EXP(-2*$L$7*(2/SQRT(3)*G20/$L$10-1)))</f>
        <v>9.7571783485874288</v>
      </c>
      <c r="M20">
        <f t="shared" si="1"/>
        <v>0.6954651954232034</v>
      </c>
      <c r="N20" s="13">
        <f t="shared" ref="N20:N83" si="5">(M20-H20)^2*O20</f>
        <v>7.3607881428200258E-3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1.8114975718494386</v>
      </c>
      <c r="H21" s="10">
        <f t="shared" ref="H21:H84" si="6">-(-$B$4)*(1+D21+$E$5*D21^3)*EXP(-D21)</f>
        <v>9.3567632390872901E-2</v>
      </c>
      <c r="I21">
        <f t="shared" si="3"/>
        <v>0.74854105912698321</v>
      </c>
      <c r="K21">
        <f t="shared" si="4"/>
        <v>8.765493063448746</v>
      </c>
      <c r="M21">
        <f t="shared" si="1"/>
        <v>0.16691937452699435</v>
      </c>
      <c r="N21" s="13">
        <f t="shared" si="5"/>
        <v>5.3804780744040543E-3</v>
      </c>
      <c r="O21" s="13">
        <v>1</v>
      </c>
      <c r="Q21" s="16" t="s">
        <v>60</v>
      </c>
      <c r="R21" s="19">
        <f>(O7/O6)/(O4/O5)</f>
        <v>3.7978485145749716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0.96942138982878134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1.8250646696589083</v>
      </c>
      <c r="H22" s="10">
        <f t="shared" si="6"/>
        <v>-0.39984115483385607</v>
      </c>
      <c r="I22">
        <f t="shared" si="3"/>
        <v>-3.1987292386708486</v>
      </c>
      <c r="K22">
        <f t="shared" si="4"/>
        <v>7.8427737703970539</v>
      </c>
      <c r="M22">
        <f t="shared" si="1"/>
        <v>-0.33771096181783022</v>
      </c>
      <c r="N22" s="13">
        <f t="shared" si="5"/>
        <v>3.860160884208627E-3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1.8386317674683783</v>
      </c>
      <c r="H23" s="10">
        <f t="shared" si="6"/>
        <v>-0.87135287853500065</v>
      </c>
      <c r="I23">
        <f t="shared" si="3"/>
        <v>-6.9708230282800052</v>
      </c>
      <c r="K23">
        <f t="shared" si="4"/>
        <v>6.9845324972531486</v>
      </c>
      <c r="M23">
        <f t="shared" si="1"/>
        <v>-0.81931567793565563</v>
      </c>
      <c r="N23" s="13">
        <f t="shared" si="5"/>
        <v>2.7078702462164741E-3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1.8521988652778487</v>
      </c>
      <c r="H24" s="10">
        <f t="shared" si="6"/>
        <v>-1.3217385683497875</v>
      </c>
      <c r="I24">
        <f t="shared" si="3"/>
        <v>-10.5739085467983</v>
      </c>
      <c r="K24">
        <f t="shared" si="4"/>
        <v>6.1865695229523983</v>
      </c>
      <c r="M24">
        <f t="shared" si="1"/>
        <v>-1.2787531148933766</v>
      </c>
      <c r="N24" s="13">
        <f t="shared" si="5"/>
        <v>1.8477492088532692E-3</v>
      </c>
      <c r="O24" s="13">
        <v>1</v>
      </c>
      <c r="Q24" s="17" t="s">
        <v>64</v>
      </c>
      <c r="R24" s="19">
        <f>O5/(O4-O5)*-B4/L9</f>
        <v>0.55459798742649336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1.8657659630873185</v>
      </c>
      <c r="H25" s="10">
        <f t="shared" si="6"/>
        <v>-1.7517443895031717</v>
      </c>
      <c r="I25">
        <f t="shared" si="3"/>
        <v>-14.013955116025373</v>
      </c>
      <c r="K25">
        <f t="shared" si="4"/>
        <v>5.4449548724852237</v>
      </c>
      <c r="M25">
        <f t="shared" si="1"/>
        <v>-1.71685119291487</v>
      </c>
      <c r="N25" s="13">
        <f t="shared" si="5"/>
        <v>1.2175351681498695E-3</v>
      </c>
      <c r="O25" s="13">
        <v>1</v>
      </c>
      <c r="Q25" s="17" t="s">
        <v>65</v>
      </c>
      <c r="R25" s="19">
        <f>O4/(O4-O5)*-B4/SQRT(L9)</f>
        <v>4.558287461823463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1.8793330608967886</v>
      </c>
      <c r="H26" s="10">
        <f t="shared" si="6"/>
        <v>-2.1620924024875126</v>
      </c>
      <c r="I26">
        <f t="shared" si="3"/>
        <v>-17.2967392199001</v>
      </c>
      <c r="K26">
        <f t="shared" si="4"/>
        <v>4.7560110032565133</v>
      </c>
      <c r="M26">
        <f t="shared" si="1"/>
        <v>-2.1344084753416332</v>
      </c>
      <c r="N26" s="13">
        <f t="shared" si="5"/>
        <v>7.6639982221835315E-4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1.8929001587062588</v>
      </c>
      <c r="H27" s="10">
        <f t="shared" si="6"/>
        <v>-2.5534813004879036</v>
      </c>
      <c r="I27">
        <f t="shared" si="3"/>
        <v>-20.427850403903228</v>
      </c>
      <c r="K27">
        <f t="shared" si="4"/>
        <v>4.1162966058565624</v>
      </c>
      <c r="M27">
        <f t="shared" si="1"/>
        <v>-2.5321951954794599</v>
      </c>
      <c r="N27" s="13">
        <f t="shared" si="5"/>
        <v>4.5309826643048919E-4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1.906467256515729</v>
      </c>
      <c r="H28" s="10">
        <f t="shared" si="6"/>
        <v>-2.9265871251823095</v>
      </c>
      <c r="I28">
        <f t="shared" si="3"/>
        <v>-23.412697001458476</v>
      </c>
      <c r="K28">
        <f t="shared" si="4"/>
        <v>3.522591447233558</v>
      </c>
      <c r="M28">
        <f t="shared" si="1"/>
        <v>-2.9109542476254155</v>
      </c>
      <c r="N28" s="13">
        <f t="shared" si="5"/>
        <v>2.4438686070883729E-4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1.9200343543251988</v>
      </c>
      <c r="H29" s="10">
        <f t="shared" si="6"/>
        <v>-3.2820639615283538</v>
      </c>
      <c r="I29">
        <f t="shared" si="3"/>
        <v>-26.25651169222683</v>
      </c>
      <c r="K29">
        <f t="shared" si="4"/>
        <v>2.9718821889318221</v>
      </c>
      <c r="M29">
        <f t="shared" si="1"/>
        <v>-3.2714021435236305</v>
      </c>
      <c r="N29" s="13">
        <f t="shared" si="5"/>
        <v>1.1367436316584241E-4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1.9336014521346689</v>
      </c>
      <c r="H30" s="10">
        <f t="shared" si="6"/>
        <v>-3.6205446121318947</v>
      </c>
      <c r="I30">
        <f t="shared" si="3"/>
        <v>-28.964356897055158</v>
      </c>
      <c r="K30">
        <f t="shared" si="4"/>
        <v>2.4613491174279361</v>
      </c>
      <c r="M30">
        <f t="shared" si="1"/>
        <v>-3.6142299354555867</v>
      </c>
      <c r="N30" s="13">
        <f t="shared" si="5"/>
        <v>3.987514152630861E-5</v>
      </c>
      <c r="O30" s="13">
        <v>1</v>
      </c>
      <c r="V30" s="22" t="s">
        <v>23</v>
      </c>
      <c r="W30" s="1">
        <f>1/(O5*W25^2)</f>
        <v>3.2509776437766509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1.9471685499441391</v>
      </c>
      <c r="H31" s="10">
        <f t="shared" si="6"/>
        <v>-3.9426412517760894</v>
      </c>
      <c r="I31">
        <f t="shared" si="3"/>
        <v>-31.541130014208715</v>
      </c>
      <c r="K31">
        <f t="shared" si="4"/>
        <v>1.9883537276807131</v>
      </c>
      <c r="M31">
        <f t="shared" si="1"/>
        <v>-3.940104107127965</v>
      </c>
      <c r="N31" s="13">
        <f t="shared" si="5"/>
        <v>6.437102965506177E-6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1.9607356477536093</v>
      </c>
      <c r="H32" s="10">
        <f t="shared" si="6"/>
        <v>-4.2489460626738431</v>
      </c>
      <c r="I32">
        <f t="shared" si="3"/>
        <v>-33.991568501390745</v>
      </c>
      <c r="K32">
        <f t="shared" si="4"/>
        <v>1.5504271048284819</v>
      </c>
      <c r="M32">
        <f t="shared" si="1"/>
        <v>-4.2496674334814202</v>
      </c>
      <c r="N32" s="13">
        <f t="shared" si="5"/>
        <v>5.2037584202437936E-7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1.9743027455630791</v>
      </c>
      <c r="H33" s="10">
        <f t="shared" si="6"/>
        <v>-4.54003185099101</v>
      </c>
      <c r="I33">
        <f t="shared" si="3"/>
        <v>-36.32025480792808</v>
      </c>
      <c r="K33">
        <f t="shared" si="4"/>
        <v>1.145259052536419</v>
      </c>
      <c r="M33">
        <f t="shared" si="1"/>
        <v>-4.5435398105039173</v>
      </c>
      <c r="N33" s="13">
        <f t="shared" si="5"/>
        <v>1.2305779944196662E-5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1.9878698433725492</v>
      </c>
      <c r="H34" s="10">
        <f t="shared" si="6"/>
        <v>-4.8164526451726548</v>
      </c>
      <c r="I34">
        <f t="shared" si="3"/>
        <v>-38.531621161381238</v>
      </c>
      <c r="K34">
        <f t="shared" si="4"/>
        <v>0.77068791983322082</v>
      </c>
      <c r="M34">
        <f t="shared" si="1"/>
        <v>-4.8223190560948659</v>
      </c>
      <c r="N34" s="13">
        <f t="shared" si="5"/>
        <v>3.4414777108237385E-5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2.0014369411820194</v>
      </c>
      <c r="H35" s="10">
        <f t="shared" si="6"/>
        <v>-5.0787442765900428</v>
      </c>
      <c r="I35">
        <f t="shared" si="3"/>
        <v>-40.629954212720342</v>
      </c>
      <c r="K35">
        <f t="shared" si="4"/>
        <v>0.42469108139598077</v>
      </c>
      <c r="M35">
        <f t="shared" si="1"/>
        <v>-5.0865816829897117</v>
      </c>
      <c r="N35" s="13">
        <f t="shared" si="5"/>
        <v>6.1424939073571034E-5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2.0150040389914894</v>
      </c>
      <c r="H36" s="10">
        <f t="shared" si="6"/>
        <v>-5.3274249430117733</v>
      </c>
      <c r="I36">
        <f t="shared" si="3"/>
        <v>-42.619399544094186</v>
      </c>
      <c r="K36">
        <f t="shared" si="4"/>
        <v>0.10537602915856858</v>
      </c>
      <c r="M36">
        <f t="shared" si="1"/>
        <v>-5.3368836447196095</v>
      </c>
      <c r="N36" s="13">
        <f t="shared" si="5"/>
        <v>8.9467037997824358E-5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2.0285711368009598</v>
      </c>
      <c r="H37" s="10">
        <f t="shared" si="6"/>
        <v>-5.5629957553885143</v>
      </c>
      <c r="I37">
        <f t="shared" si="3"/>
        <v>-44.503966043108115</v>
      </c>
      <c r="K37">
        <f t="shared" si="4"/>
        <v>-0.18902796415410972</v>
      </c>
      <c r="M37">
        <f t="shared" si="1"/>
        <v>-5.5737610555467434</v>
      </c>
      <c r="N37" s="13">
        <f t="shared" si="5"/>
        <v>1.1589168749676693E-4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2.0421382346104293</v>
      </c>
      <c r="H38" s="10">
        <f t="shared" si="6"/>
        <v>-5.7859412684274085</v>
      </c>
      <c r="I38">
        <f t="shared" si="3"/>
        <v>-46.287530147419268</v>
      </c>
      <c r="K38">
        <f t="shared" si="4"/>
        <v>-0.46017764641415848</v>
      </c>
      <c r="M38">
        <f t="shared" si="1"/>
        <v>-5.7977308852829896</v>
      </c>
      <c r="N38" s="13">
        <f t="shared" si="5"/>
        <v>1.3899506560140218E-4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2.0557053324198997</v>
      </c>
      <c r="H39" s="10">
        <f t="shared" si="6"/>
        <v>-5.9967299954189546</v>
      </c>
      <c r="I39">
        <f t="shared" si="3"/>
        <v>-47.973839963351637</v>
      </c>
      <c r="K39">
        <f t="shared" si="4"/>
        <v>-0.70962308686559883</v>
      </c>
      <c r="M39">
        <f t="shared" si="1"/>
        <v>-6.0092916298684216</v>
      </c>
      <c r="N39" s="13">
        <f t="shared" si="5"/>
        <v>1.5779466004203627E-4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2.0692724302293697</v>
      </c>
      <c r="H40" s="10">
        <f t="shared" si="6"/>
        <v>-6.1958149077664464</v>
      </c>
      <c r="I40">
        <f t="shared" si="3"/>
        <v>-49.566519262131571</v>
      </c>
      <c r="K40">
        <f t="shared" si="4"/>
        <v>-0.93881450852104997</v>
      </c>
      <c r="M40">
        <f t="shared" si="1"/>
        <v>-6.2089239585548341</v>
      </c>
      <c r="N40" s="13">
        <f t="shared" si="5"/>
        <v>1.7184721257252963E-4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2.0828395280388396</v>
      </c>
      <c r="H41" s="10">
        <f t="shared" si="6"/>
        <v>-6.3836339196555709</v>
      </c>
      <c r="I41">
        <f t="shared" si="3"/>
        <v>-51.069071357244567</v>
      </c>
      <c r="K41">
        <f t="shared" si="4"/>
        <v>-1.1491086823319829</v>
      </c>
      <c r="M41">
        <f t="shared" si="1"/>
        <v>-6.3970913385108759</v>
      </c>
      <c r="N41" s="13">
        <f t="shared" si="5"/>
        <v>1.8110212224711682E-4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2.0964066258483096</v>
      </c>
      <c r="H42" s="10">
        <f t="shared" si="6"/>
        <v>-6.5606103582896695</v>
      </c>
      <c r="I42">
        <f t="shared" si="3"/>
        <v>-52.484882866317356</v>
      </c>
      <c r="K42">
        <f t="shared" si="4"/>
        <v>-1.3417749113345909</v>
      </c>
      <c r="M42">
        <f t="shared" si="1"/>
        <v>-6.5742406376362688</v>
      </c>
      <c r="N42" s="13">
        <f t="shared" si="5"/>
        <v>1.8578451506632917E-4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2.10997372365778</v>
      </c>
      <c r="H43" s="10">
        <f t="shared" si="6"/>
        <v>-6.727153420104341</v>
      </c>
      <c r="I43">
        <f t="shared" si="3"/>
        <v>-53.817227360834728</v>
      </c>
      <c r="K43">
        <f t="shared" si="4"/>
        <v>-1.5180006311514704</v>
      </c>
      <c r="M43">
        <f t="shared" si="1"/>
        <v>-6.7408027063453186</v>
      </c>
      <c r="N43" s="13">
        <f t="shared" si="5"/>
        <v>1.8630301488814068E-4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2.12354082146725</v>
      </c>
      <c r="H44" s="10">
        <f t="shared" si="6"/>
        <v>-6.8836586133636413</v>
      </c>
      <c r="I44">
        <f t="shared" si="3"/>
        <v>-55.06926890690913</v>
      </c>
      <c r="K44">
        <f t="shared" si="4"/>
        <v>-1.6788966515252515</v>
      </c>
      <c r="M44">
        <f t="shared" si="1"/>
        <v>-6.8971929390535234</v>
      </c>
      <c r="N44" s="13">
        <f t="shared" si="5"/>
        <v>1.8317797187980284E-4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2.1371079192767199</v>
      </c>
      <c r="H45" s="10">
        <f t="shared" si="6"/>
        <v>-7.0305081875289384</v>
      </c>
      <c r="I45">
        <f t="shared" si="3"/>
        <v>-56.244065500231507</v>
      </c>
      <c r="K45">
        <f t="shared" si="4"/>
        <v>-1.825502061966719</v>
      </c>
      <c r="M45">
        <f t="shared" si="1"/>
        <v>-7.043811816075408</v>
      </c>
      <c r="N45" s="13">
        <f t="shared" si="5"/>
        <v>1.7698653250244095E-4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2.1506750170861899</v>
      </c>
      <c r="H46" s="10">
        <f t="shared" si="6"/>
        <v>-7.1680715497806364</v>
      </c>
      <c r="I46">
        <f t="shared" si="3"/>
        <v>-57.344572398245091</v>
      </c>
      <c r="K46">
        <f t="shared" si="4"/>
        <v>-1.9587888231097841</v>
      </c>
      <c r="M46">
        <f t="shared" si="1"/>
        <v>-7.1810454266168886</v>
      </c>
      <c r="N46" s="13">
        <f t="shared" si="5"/>
        <v>1.6832148016224073E-4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2.1642421148956603</v>
      </c>
      <c r="H47" s="10">
        <f t="shared" si="6"/>
        <v>-7.2967056690623737</v>
      </c>
      <c r="I47">
        <f t="shared" si="3"/>
        <v>-58.37364535249899</v>
      </c>
      <c r="K47">
        <f t="shared" si="4"/>
        <v>-2.079666063972275</v>
      </c>
      <c r="M47">
        <f t="shared" si="1"/>
        <v>-7.3092659735218071</v>
      </c>
      <c r="N47" s="13">
        <f t="shared" si="5"/>
        <v>1.5776124811366123E-4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2.1778092127051307</v>
      </c>
      <c r="H48" s="10">
        <f t="shared" si="6"/>
        <v>-7.4167554680071079</v>
      </c>
      <c r="I48">
        <f t="shared" si="3"/>
        <v>-59.334043744056864</v>
      </c>
      <c r="K48">
        <f t="shared" si="4"/>
        <v>-2.1889841040181928</v>
      </c>
      <c r="M48">
        <f t="shared" si="1"/>
        <v>-7.4288322604092354</v>
      </c>
      <c r="N48" s="13">
        <f t="shared" si="5"/>
        <v>1.458489147240832E-4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2.1913763105146011</v>
      </c>
      <c r="H49" s="10">
        <f t="shared" si="6"/>
        <v>-7.5285542030943384</v>
      </c>
      <c r="I49">
        <f t="shared" si="3"/>
        <v>-60.228433624754707</v>
      </c>
      <c r="K49">
        <f t="shared" si="4"/>
        <v>-2.2875382176983297</v>
      </c>
      <c r="M49">
        <f t="shared" si="1"/>
        <v>-7.5400901618157494</v>
      </c>
      <c r="N49" s="13">
        <f t="shared" si="5"/>
        <v>1.3307834362209851E-4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2.2049434083240711</v>
      </c>
      <c r="H50" s="10">
        <f t="shared" si="6"/>
        <v>-7.6324238333782235</v>
      </c>
      <c r="I50">
        <f t="shared" si="3"/>
        <v>-61.059390667025788</v>
      </c>
      <c r="K50">
        <f t="shared" si="4"/>
        <v>-2.376072158006334</v>
      </c>
      <c r="M50">
        <f t="shared" si="1"/>
        <v>-7.6433730769357524</v>
      </c>
      <c r="N50" s="13">
        <f t="shared" si="5"/>
        <v>1.1988593448208833E-4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2.2185105061335411</v>
      </c>
      <c r="H51" s="10">
        <f t="shared" si="6"/>
        <v>-7.7286753781165656</v>
      </c>
      <c r="I51">
        <f t="shared" si="3"/>
        <v>-61.829403024932525</v>
      </c>
      <c r="K51">
        <f t="shared" si="4"/>
        <v>-2.4552814545212884</v>
      </c>
      <c r="M51">
        <f t="shared" si="1"/>
        <v>-7.7390023675318798</v>
      </c>
      <c r="N51" s="13">
        <f t="shared" si="5"/>
        <v>1.0664671038401112E-4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2.232077603943011</v>
      </c>
      <c r="H52" s="10">
        <f t="shared" si="6"/>
        <v>-7.8176092636217254</v>
      </c>
      <c r="I52">
        <f t="shared" si="3"/>
        <v>-62.540874108973803</v>
      </c>
      <c r="K52">
        <f t="shared" si="4"/>
        <v>-2.5258165004108077</v>
      </c>
      <c r="M52">
        <f t="shared" si="1"/>
        <v>-7.8272877805678407</v>
      </c>
      <c r="N52" s="13">
        <f t="shared" si="5"/>
        <v>9.3673690276241476E-5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2.2456447017524814</v>
      </c>
      <c r="H53" s="10">
        <f t="shared" si="6"/>
        <v>-7.8995156596453349</v>
      </c>
      <c r="I53">
        <f t="shared" si="3"/>
        <v>-63.196125277162679</v>
      </c>
      <c r="K53">
        <f t="shared" si="4"/>
        <v>-2.5882854419362595</v>
      </c>
      <c r="M53">
        <f t="shared" si="1"/>
        <v>-7.908527856096585</v>
      </c>
      <c r="N53" s="13">
        <f t="shared" si="5"/>
        <v>8.1219684875926272E-5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2.2592117995619514</v>
      </c>
      <c r="H54" s="10">
        <f t="shared" si="6"/>
        <v>-7.9746748056001175</v>
      </c>
      <c r="I54">
        <f t="shared" si="3"/>
        <v>-63.79739844480094</v>
      </c>
      <c r="K54">
        <f t="shared" si="4"/>
        <v>-2.6432568831294736</v>
      </c>
      <c r="M54">
        <f t="shared" si="1"/>
        <v>-7.983010320918158</v>
      </c>
      <c r="N54" s="13">
        <f t="shared" si="5"/>
        <v>6.9480815617286863E-5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2.2727788973714214</v>
      </c>
      <c r="H55" s="10">
        <f t="shared" si="6"/>
        <v>-8.0433573269134904</v>
      </c>
      <c r="I55">
        <f t="shared" si="3"/>
        <v>-64.346858615307923</v>
      </c>
      <c r="K55">
        <f t="shared" si="4"/>
        <v>-2.6912624174945909</v>
      </c>
      <c r="M55">
        <f t="shared" si="1"/>
        <v>-8.0510124685036857</v>
      </c>
      <c r="N55" s="13">
        <f t="shared" si="5"/>
        <v>5.8601192765938035E-5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2.2863459951808913</v>
      </c>
      <c r="H56" s="10">
        <f t="shared" si="6"/>
        <v>-8.1058245417995405</v>
      </c>
      <c r="I56">
        <f t="shared" si="3"/>
        <v>-64.846596334396324</v>
      </c>
      <c r="K56">
        <f t="shared" si="4"/>
        <v>-2.7327989978256344</v>
      </c>
      <c r="M56">
        <f t="shared" si="1"/>
        <v>-8.1128015256644552</v>
      </c>
      <c r="N56" s="13">
        <f t="shared" si="5"/>
        <v>4.8678303851280668E-5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2.2999130929903613</v>
      </c>
      <c r="H57" s="10">
        <f t="shared" si="6"/>
        <v>-8.1623287587277193</v>
      </c>
      <c r="I57">
        <f t="shared" si="3"/>
        <v>-65.298630069821755</v>
      </c>
      <c r="K57">
        <f t="shared" si="4"/>
        <v>-2.768331154516793</v>
      </c>
      <c r="M57">
        <f t="shared" si="1"/>
        <v>-8.1686350064285307</v>
      </c>
      <c r="N57" s="13">
        <f t="shared" si="5"/>
        <v>3.976876006398832E-5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2.3134801907998317</v>
      </c>
      <c r="H58" s="10">
        <f t="shared" si="6"/>
        <v>-8.2131135648590394</v>
      </c>
      <c r="I58">
        <f t="shared" si="3"/>
        <v>-65.704908518872315</v>
      </c>
      <c r="K58">
        <f t="shared" si="4"/>
        <v>-2.7982930720746966</v>
      </c>
      <c r="M58">
        <f t="shared" si="1"/>
        <v>-8.2187610535710292</v>
      </c>
      <c r="N58" s="13">
        <f t="shared" si="5"/>
        <v>3.1894128752051341E-5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2.3270472886093017</v>
      </c>
      <c r="H59" s="10">
        <f t="shared" si="6"/>
        <v>-8.2584141057127169</v>
      </c>
      <c r="I59">
        <f t="shared" si="3"/>
        <v>-66.067312845701736</v>
      </c>
      <c r="K59">
        <f t="shared" si="4"/>
        <v>-2.8230905329176093</v>
      </c>
      <c r="M59">
        <f t="shared" si="1"/>
        <v>-8.2634187682286999</v>
      </c>
      <c r="N59" s="13">
        <f t="shared" si="5"/>
        <v>2.5046646898885009E-5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2.3406143864187721</v>
      </c>
      <c r="H60" s="10">
        <f t="shared" si="6"/>
        <v>-8.2984573563190054</v>
      </c>
      <c r="I60">
        <f t="shared" si="3"/>
        <v>-66.387658850552043</v>
      </c>
      <c r="K60">
        <f t="shared" si="4"/>
        <v>-2.8431027369622806</v>
      </c>
      <c r="M60">
        <f t="shared" si="1"/>
        <v>-8.3028385280143944</v>
      </c>
      <c r="N60" s="13">
        <f t="shared" si="5"/>
        <v>1.9194665424477601E-5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2.3541814842282416</v>
      </c>
      <c r="H61" s="10">
        <f t="shared" si="6"/>
        <v>-8.3334623841066087</v>
      </c>
      <c r="I61">
        <f t="shared" si="3"/>
        <v>-66.667699072852869</v>
      </c>
      <c r="K61">
        <f t="shared" si="4"/>
        <v>-2.8586840049527931</v>
      </c>
      <c r="M61">
        <f t="shared" si="1"/>
        <v>-8.33724229403248</v>
      </c>
      <c r="N61" s="13">
        <f t="shared" si="5"/>
        <v>1.4287719047700333E-5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2.367748582037712</v>
      </c>
      <c r="H62" s="10">
        <f t="shared" si="6"/>
        <v>-8.3636406037662159</v>
      </c>
      <c r="I62">
        <f t="shared" si="3"/>
        <v>-66.909124830129727</v>
      </c>
      <c r="K62">
        <f t="shared" si="4"/>
        <v>-2.8701653729745837</v>
      </c>
      <c r="M62">
        <f t="shared" si="1"/>
        <v>-8.3668439071822647</v>
      </c>
      <c r="N62" s="13">
        <f t="shared" si="5"/>
        <v>1.0261152775269893E-5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2.381315679847182</v>
      </c>
      <c r="H63" s="10">
        <f t="shared" si="6"/>
        <v>-8.3891960243248089</v>
      </c>
      <c r="I63">
        <f t="shared" si="3"/>
        <v>-67.113568194598471</v>
      </c>
      <c r="K63">
        <f t="shared" si="4"/>
        <v>-2.8778560851186201</v>
      </c>
      <c r="M63">
        <f t="shared" si="1"/>
        <v>-8.3918493741230087</v>
      </c>
      <c r="N63" s="13">
        <f t="shared" si="5"/>
        <v>7.0402651516066836E-6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2.3948827776566524</v>
      </c>
      <c r="H64" s="10">
        <f t="shared" si="6"/>
        <v>-8.4103254886587475</v>
      </c>
      <c r="I64">
        <f t="shared" si="3"/>
        <v>-67.28260390926998</v>
      </c>
      <c r="K64">
        <f t="shared" si="4"/>
        <v>-2.8820449908134256</v>
      </c>
      <c r="M64">
        <f t="shared" si="1"/>
        <v>-8.4124571432609851</v>
      </c>
      <c r="N64" s="13">
        <f t="shared" si="5"/>
        <v>4.5439513432408752E-6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2.4084498754661219</v>
      </c>
      <c r="H65" s="10">
        <f t="shared" si="6"/>
        <v>-8.4272189056673223</v>
      </c>
      <c r="I65">
        <f t="shared" si="3"/>
        <v>-67.417751245338579</v>
      </c>
      <c r="K65">
        <f t="shared" si="4"/>
        <v>-2.8830018529240964</v>
      </c>
      <c r="M65">
        <f t="shared" si="1"/>
        <v>-8.4288583711065641</v>
      </c>
      <c r="N65" s="13">
        <f t="shared" si="5"/>
        <v>2.6878469264681793E-6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2.4220169732755923</v>
      </c>
      <c r="H66" s="10">
        <f t="shared" si="6"/>
        <v>-8.4400594753220624</v>
      </c>
      <c r="I66">
        <f t="shared" si="3"/>
        <v>-67.520475802576499</v>
      </c>
      <c r="K66">
        <f t="shared" si="4"/>
        <v>-2.8809785723259931</v>
      </c>
      <c r="M66">
        <f t="shared" si="1"/>
        <v>-8.4412371793370369</v>
      </c>
      <c r="N66" s="13">
        <f t="shared" si="5"/>
        <v>1.386986746887112E-6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2.4355840710850623</v>
      </c>
      <c r="H67" s="10">
        <f t="shared" si="6"/>
        <v>-8.4490239068010986</v>
      </c>
      <c r="I67">
        <f t="shared" si="3"/>
        <v>-67.592191254408789</v>
      </c>
      <c r="K67">
        <f t="shared" si="4"/>
        <v>-2.8762103342944574</v>
      </c>
      <c r="M67">
        <f t="shared" si="1"/>
        <v>-8.4497709028892878</v>
      </c>
      <c r="N67" s="13">
        <f t="shared" si="5"/>
        <v>5.5800315576993411E-7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2.4491511688945322</v>
      </c>
      <c r="H68" s="10">
        <f t="shared" si="6"/>
        <v>-8.4542826299119103</v>
      </c>
      <c r="I68">
        <f t="shared" si="3"/>
        <v>-67.634261039295282</v>
      </c>
      <c r="K68">
        <f t="shared" si="4"/>
        <v>-2.8689166817092695</v>
      </c>
      <c r="M68">
        <f t="shared" si="1"/>
        <v>-8.4546303293950036</v>
      </c>
      <c r="N68" s="13">
        <f t="shared" si="5"/>
        <v>1.2089493054336347E-3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4"/>
        <v>-2.859302519751898</v>
      </c>
      <c r="L69" s="52"/>
      <c r="M69">
        <f t="shared" si="1"/>
        <v>-8.4559799302602379</v>
      </c>
      <c r="N69" s="56">
        <f t="shared" si="5"/>
        <v>4.0279445410044619E-6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2.4762853645134717</v>
      </c>
      <c r="H70" s="10">
        <f t="shared" si="6"/>
        <v>-8.4543344965355534</v>
      </c>
      <c r="I70">
        <f t="shared" si="3"/>
        <v>-67.634675972284427</v>
      </c>
      <c r="K70">
        <f t="shared" si="4"/>
        <v>-2.8475590564736573</v>
      </c>
      <c r="M70">
        <f t="shared" si="1"/>
        <v>-8.453978083680644</v>
      </c>
      <c r="N70" s="13">
        <f t="shared" si="5"/>
        <v>1.270301231446645E-3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2.4898524623229421</v>
      </c>
      <c r="H71" s="10">
        <f t="shared" si="6"/>
        <v>-8.4494389155645191</v>
      </c>
      <c r="I71">
        <f t="shared" si="3"/>
        <v>-67.595511324516153</v>
      </c>
      <c r="K71">
        <f t="shared" si="4"/>
        <v>-2.8338646833322039</v>
      </c>
      <c r="M71">
        <f t="shared" si="1"/>
        <v>-8.4487772898734583</v>
      </c>
      <c r="N71" s="13">
        <f t="shared" si="5"/>
        <v>4.3774855507163248E-7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2.5034195601324121</v>
      </c>
      <c r="H72" s="10">
        <f t="shared" si="6"/>
        <v>-8.4414605562053886</v>
      </c>
      <c r="I72">
        <f t="shared" si="3"/>
        <v>-67.531684449643109</v>
      </c>
      <c r="K72">
        <f t="shared" si="4"/>
        <v>-2.81838579953122</v>
      </c>
      <c r="M72">
        <f t="shared" si="1"/>
        <v>-8.4405243787975373</v>
      </c>
      <c r="N72" s="13">
        <f t="shared" si="5"/>
        <v>8.7642813897126599E-7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2.5169866579418825</v>
      </c>
      <c r="H73" s="10">
        <f t="shared" si="6"/>
        <v>-8.4305414013677442</v>
      </c>
      <c r="I73">
        <f t="shared" si="3"/>
        <v>-67.444331210941954</v>
      </c>
      <c r="K73">
        <f t="shared" si="4"/>
        <v>-2.8012775837523902</v>
      </c>
      <c r="M73">
        <f t="shared" si="1"/>
        <v>-8.4293607106232624</v>
      </c>
      <c r="N73" s="13">
        <f t="shared" si="5"/>
        <v>1.3940306341049724E-6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2.530553755751352</v>
      </c>
      <c r="H74" s="10">
        <f t="shared" si="6"/>
        <v>-8.4168182928636277</v>
      </c>
      <c r="I74">
        <f t="shared" si="3"/>
        <v>-67.334546342909022</v>
      </c>
      <c r="K74">
        <f t="shared" si="4"/>
        <v>-2.7826847166389252</v>
      </c>
      <c r="M74">
        <f t="shared" si="1"/>
        <v>-8.4154223692050394</v>
      </c>
      <c r="N74" s="13">
        <f t="shared" si="5"/>
        <v>1.9486028606065896E-6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2.544120853560822</v>
      </c>
      <c r="H75" s="10">
        <f t="shared" si="6"/>
        <v>-8.4004231010779105</v>
      </c>
      <c r="I75">
        <f t="shared" si="3"/>
        <v>-67.203384808623284</v>
      </c>
      <c r="K75">
        <f t="shared" si="4"/>
        <v>-2.7627420571746906</v>
      </c>
      <c r="M75">
        <f t="shared" si="1"/>
        <v>-8.3988403488001993</v>
      </c>
      <c r="N75" s="13">
        <f t="shared" si="5"/>
        <v>2.5051047726000169E-6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2.5576879513702924</v>
      </c>
      <c r="H76" s="10">
        <f t="shared" si="6"/>
        <v>-8.38148288935915</v>
      </c>
      <c r="I76">
        <f t="shared" si="3"/>
        <v>-67.0518631148732</v>
      </c>
      <c r="K76">
        <f t="shared" si="4"/>
        <v>-2.741575275901778</v>
      </c>
      <c r="M76">
        <f t="shared" si="1"/>
        <v>-8.3797407342696957</v>
      </c>
      <c r="N76" s="13">
        <f t="shared" si="5"/>
        <v>3.035104355711521E-6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2.5712550491797623</v>
      </c>
      <c r="H77" s="10">
        <f t="shared" si="6"/>
        <v>-8.3601200732877281</v>
      </c>
      <c r="I77">
        <f t="shared" si="3"/>
        <v>-66.880960586301825</v>
      </c>
      <c r="K77">
        <f t="shared" si="4"/>
        <v>-2.7193014477309343</v>
      </c>
      <c r="M77">
        <f t="shared" si="1"/>
        <v>-8.3582448749877472</v>
      </c>
      <c r="N77" s="13">
        <f t="shared" si="5"/>
        <v>3.5163686642514499E-6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2.5848221469892323</v>
      </c>
      <c r="H78" s="10">
        <f t="shared" si="6"/>
        <v>-8.3364525749736682</v>
      </c>
      <c r="I78">
        <f t="shared" si="3"/>
        <v>-66.691620599789346</v>
      </c>
      <c r="K78">
        <f t="shared" si="4"/>
        <v>-2.6960296069230276</v>
      </c>
      <c r="M78">
        <f t="shared" si="1"/>
        <v>-8.3344695526795753</v>
      </c>
      <c r="N78" s="13">
        <f t="shared" si="5"/>
        <v>3.9323774188693174E-6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2.5983892447987027</v>
      </c>
      <c r="H79" s="10">
        <f t="shared" si="6"/>
        <v>-8.3105939725321072</v>
      </c>
      <c r="I79">
        <f t="shared" si="3"/>
        <v>-66.484751780256858</v>
      </c>
      <c r="K79">
        <f t="shared" si="4"/>
        <v>-2.671861266654795</v>
      </c>
      <c r="M79">
        <f t="shared" si="1"/>
        <v>-8.3085271433988908</v>
      </c>
      <c r="N79" s="13">
        <f t="shared" si="5"/>
        <v>4.2717826659121795E-6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2.6119563426081722</v>
      </c>
      <c r="H80" s="10">
        <f t="shared" si="6"/>
        <v>-8.2826536448802219</v>
      </c>
      <c r="I80">
        <f t="shared" si="3"/>
        <v>-66.261229159041775</v>
      </c>
      <c r="K80">
        <f t="shared" si="4"/>
        <v>-2.6468909054277532</v>
      </c>
      <c r="M80">
        <f t="shared" si="1"/>
        <v>-8.2805257738492237</v>
      </c>
      <c r="N80" s="13">
        <f t="shared" si="5"/>
        <v>4.5278351245613745E-6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2.6255234404176426</v>
      </c>
      <c r="H81" s="10">
        <f t="shared" si="6"/>
        <v>-8.2527369119952052</v>
      </c>
      <c r="I81">
        <f t="shared" si="3"/>
        <v>-66.021895295961642</v>
      </c>
      <c r="K81">
        <f t="shared" si="4"/>
        <v>-2.6212064224347063</v>
      </c>
      <c r="M81">
        <f t="shared" si="1"/>
        <v>-8.2505694722462213</v>
      </c>
      <c r="N81" s="13">
        <f t="shared" si="5"/>
        <v>4.6977950654754942E-6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2.6390905382271126</v>
      </c>
      <c r="H82" s="10">
        <f t="shared" si="6"/>
        <v>-8.2209451707690011</v>
      </c>
      <c r="I82">
        <f t="shared" si="3"/>
        <v>-65.767561366152009</v>
      </c>
      <c r="K82">
        <f t="shared" si="4"/>
        <v>-2.5948895638631324</v>
      </c>
      <c r="M82">
        <f t="shared" si="1"/>
        <v>-8.2187583139110174</v>
      </c>
      <c r="N82" s="13">
        <f t="shared" si="5"/>
        <v>4.7823429173103356E-6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2.6526576360365826</v>
      </c>
      <c r="H83" s="10">
        <f t="shared" si="6"/>
        <v>-8.187376026591469</v>
      </c>
      <c r="I83">
        <f t="shared" si="3"/>
        <v>-65.499008212731752</v>
      </c>
      <c r="K83">
        <f t="shared" si="4"/>
        <v>-2.5680163219881957</v>
      </c>
      <c r="M83">
        <f t="shared" ref="M83:M146" si="8">$L$9*$O$6*EXP(-$O$4*(G83/$L$10-1))+6*$O$6*EXP(-$O$4*(2/SQRT(3)*G83/$L$10-1))-SQRT($L$9*$O$7^2*EXP(-2*$O$5*(G83/$L$10-1))+6*$O$7^2*EXP(-2*$O$5*(2*SQRT(3)*G83/$L$10-1)))</f>
        <v>-8.1851885617783129</v>
      </c>
      <c r="N83" s="13">
        <f t="shared" si="5"/>
        <v>4.7850023087961646E-6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2.666224733846053</v>
      </c>
      <c r="H84" s="10">
        <f t="shared" si="6"/>
        <v>-8.1521234207900033</v>
      </c>
      <c r="I84">
        <f t="shared" ref="I84:I147" si="10">H84*$E$6</f>
        <v>-65.216987366320026</v>
      </c>
      <c r="K84">
        <f t="shared" ref="K84:K147" si="11">$L$9*$L$4*EXP(-$L$6*(G84/$L$10-1))+6*$L$4*EXP(-$L$6*(2/SQRT(3)*G84/$L$10-1))-SQRT($L$9*$L$5^2*EXP(-2*$L$7*(G84/$L$10-1))+6*$L$5^2*EXP(-2*$L$7*(2/SQRT(3)*G84/$L$10-1)))</f>
        <v>-2.5406573087897724</v>
      </c>
      <c r="M84">
        <f t="shared" si="8"/>
        <v>-8.1499528019962124</v>
      </c>
      <c r="N84" s="13">
        <f t="shared" ref="N84:N147" si="12">(M84-H84)^2*O84</f>
        <v>4.711585947958172E-6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2.6797918316555229</v>
      </c>
      <c r="H85" s="10">
        <f t="shared" ref="H85:H148" si="13">-(-$B$4)*(1+D85+$E$5*D85^3)*EXP(-D85)</f>
        <v>-8.1152777540498526</v>
      </c>
      <c r="I85">
        <f t="shared" si="10"/>
        <v>-64.922222032398821</v>
      </c>
      <c r="K85">
        <f t="shared" si="11"/>
        <v>-2.5128781057170717</v>
      </c>
      <c r="M85">
        <f t="shared" si="8"/>
        <v>-8.113140074788852</v>
      </c>
      <c r="N85" s="13">
        <f t="shared" si="12"/>
        <v>4.5696726229121288E-6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2.6933589294649933</v>
      </c>
      <c r="H86" s="10">
        <f t="shared" si="13"/>
        <v>-8.0769260059358476</v>
      </c>
      <c r="I86">
        <f t="shared" si="10"/>
        <v>-64.615408047486781</v>
      </c>
      <c r="K86">
        <f t="shared" si="11"/>
        <v>-2.4847395911207015</v>
      </c>
      <c r="M86">
        <f t="shared" si="8"/>
        <v>-8.0748360007467674</v>
      </c>
      <c r="N86" s="13">
        <f t="shared" si="12"/>
        <v>4.3681216903821705E-6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2.7069260272744629</v>
      </c>
      <c r="H87" s="10">
        <f t="shared" si="13"/>
        <v>-8.0371518506327515</v>
      </c>
      <c r="I87">
        <f t="shared" si="10"/>
        <v>-64.297214805062012</v>
      </c>
      <c r="K87">
        <f t="shared" si="11"/>
        <v>-2.4562982467750598</v>
      </c>
      <c r="M87">
        <f t="shared" si="8"/>
        <v>-8.0351229027042947</v>
      </c>
      <c r="N87" s="13">
        <f t="shared" si="12"/>
        <v>4.1166296963889743E-6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2.7204931250839328</v>
      </c>
      <c r="H88" s="10">
        <f t="shared" si="13"/>
        <v>-7.9960357690180945</v>
      </c>
      <c r="I88">
        <f t="shared" si="10"/>
        <v>-63.968286152144756</v>
      </c>
      <c r="K88">
        <f t="shared" si="11"/>
        <v>-2.4276064448229921</v>
      </c>
      <c r="M88">
        <f t="shared" si="8"/>
        <v>-7.9940799233576092</v>
      </c>
      <c r="N88" s="13">
        <f t="shared" si="12"/>
        <v>3.8253322476393542E-6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2.7340602228934032</v>
      </c>
      <c r="H89" s="10">
        <f t="shared" si="13"/>
        <v>-7.9536551571779999</v>
      </c>
      <c r="I89">
        <f t="shared" si="10"/>
        <v>-63.629241257423999</v>
      </c>
      <c r="K89">
        <f t="shared" si="11"/>
        <v>-2.398712716389745</v>
      </c>
      <c r="M89">
        <f t="shared" si="8"/>
        <v>-7.9517831387718418</v>
      </c>
      <c r="N89" s="13">
        <f t="shared" si="12"/>
        <v>3.5044529129944395E-6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2.7476273207028732</v>
      </c>
      <c r="H90" s="10">
        <f t="shared" si="13"/>
        <v>-7.910084431473404</v>
      </c>
      <c r="I90">
        <f t="shared" si="10"/>
        <v>-63.280675451787232</v>
      </c>
      <c r="K90">
        <f t="shared" si="11"/>
        <v>-2.3696620030336004</v>
      </c>
      <c r="M90">
        <f t="shared" si="8"/>
        <v>-7.9083056679203594</v>
      </c>
      <c r="N90" s="13">
        <f t="shared" si="12"/>
        <v>3.1639997776399445E-6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2.7611944185123432</v>
      </c>
      <c r="H91" s="10">
        <f t="shared" si="13"/>
        <v>-7.8653951302608931</v>
      </c>
      <c r="I91">
        <f t="shared" si="10"/>
        <v>-62.923161042087145</v>
      </c>
      <c r="K91">
        <f t="shared" si="11"/>
        <v>-2.3404958921261221</v>
      </c>
      <c r="M91">
        <f t="shared" si="8"/>
        <v>-7.8637177783943617</v>
      </c>
      <c r="N91" s="13">
        <f t="shared" si="12"/>
        <v>2.8135092841563572E-6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2.7747615163218136</v>
      </c>
      <c r="H92" s="10">
        <f t="shared" si="13"/>
        <v>-7.8196560123693652</v>
      </c>
      <c r="I92">
        <f t="shared" si="10"/>
        <v>-62.557248098954922</v>
      </c>
      <c r="K92">
        <f t="shared" si="11"/>
        <v>-2.3112528371852497</v>
      </c>
      <c r="M92">
        <f t="shared" si="8"/>
        <v>-7.8180869884161996</v>
      </c>
      <c r="N92" s="13">
        <f t="shared" si="12"/>
        <v>2.4618361656074218E-6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2.7883286141312835</v>
      </c>
      <c r="H93" s="10">
        <f t="shared" si="13"/>
        <v>-7.7729331524308449</v>
      </c>
      <c r="I93">
        <f t="shared" si="10"/>
        <v>-62.183465219446759</v>
      </c>
      <c r="K93">
        <f t="shared" si="11"/>
        <v>-2.2819683641192166</v>
      </c>
      <c r="M93">
        <f t="shared" si="8"/>
        <v>-7.7714781652850826</v>
      </c>
      <c r="N93" s="13">
        <f t="shared" si="12"/>
        <v>2.116987594333553E-6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2.8018957119407539</v>
      </c>
      <c r="H94" s="10">
        <f t="shared" si="13"/>
        <v>-7.7252900331608556</v>
      </c>
      <c r="I94">
        <f t="shared" si="10"/>
        <v>-61.802320265286845</v>
      </c>
      <c r="K94">
        <f t="shared" si="11"/>
        <v>-2.2526752642781576</v>
      </c>
      <c r="M94">
        <f t="shared" si="8"/>
        <v>-7.7239536203793797</v>
      </c>
      <c r="N94" s="13">
        <f t="shared" si="12"/>
        <v>1.785999122492133E-6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2.8154628097502234</v>
      </c>
      <c r="H95" s="10">
        <f t="shared" si="13"/>
        <v>-7.6767876346810278</v>
      </c>
      <c r="I95">
        <f t="shared" si="10"/>
        <v>-61.414301077448222</v>
      </c>
      <c r="K95">
        <f t="shared" si="11"/>
        <v>-2.2234037751531712</v>
      </c>
      <c r="M95">
        <f t="shared" si="8"/>
        <v>-7.6755732008354167</v>
      </c>
      <c r="N95" s="13">
        <f t="shared" si="12"/>
        <v>1.4748495653656202E-6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2.8290299075596934</v>
      </c>
      <c r="H96" s="10">
        <f t="shared" si="13"/>
        <v>-7.6274845209738986</v>
      </c>
      <c r="I96">
        <f t="shared" si="10"/>
        <v>-61.019876167791189</v>
      </c>
      <c r="K96">
        <f t="shared" si="11"/>
        <v>-2.1941817495090143</v>
      </c>
      <c r="M96">
        <f t="shared" si="8"/>
        <v>-7.6263943780184569</v>
      </c>
      <c r="N96" s="13">
        <f t="shared" si="12"/>
        <v>1.1884116632992557E-6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2.8425970053691638</v>
      </c>
      <c r="H97" s="10">
        <f t="shared" si="13"/>
        <v>-7.5774369235572685</v>
      </c>
      <c r="I97">
        <f t="shared" si="10"/>
        <v>-60.619495388458148</v>
      </c>
      <c r="K97">
        <f t="shared" si="11"/>
        <v>-2.1650348136865625</v>
      </c>
      <c r="M97">
        <f t="shared" si="8"/>
        <v>-7.5764723328975707</v>
      </c>
      <c r="N97" s="13">
        <f t="shared" si="12"/>
        <v>9.3043514077620576E-7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2.8561641031786338</v>
      </c>
      <c r="H98" s="10">
        <f t="shared" si="13"/>
        <v>-7.5266988224628655</v>
      </c>
      <c r="I98">
        <f t="shared" si="10"/>
        <v>-60.213590579702924</v>
      </c>
      <c r="K98">
        <f t="shared" si="11"/>
        <v>-2.1359865157642619</v>
      </c>
      <c r="M98">
        <f t="shared" si="8"/>
        <v>-7.5258600384321266</v>
      </c>
      <c r="N98" s="13">
        <f t="shared" si="12"/>
        <v>7.035586502225838E-7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2.8697312009881042</v>
      </c>
      <c r="H99" s="10">
        <f t="shared" si="13"/>
        <v>-7.4753220246016987</v>
      </c>
      <c r="I99">
        <f t="shared" si="10"/>
        <v>-59.80257619681359</v>
      </c>
      <c r="K99">
        <f t="shared" si="11"/>
        <v>-2.1070584642238659</v>
      </c>
      <c r="M99">
        <f t="shared" si="8"/>
        <v>-7.4746083390739599</v>
      </c>
      <c r="N99" s="13">
        <f t="shared" si="12"/>
        <v>5.0934703250375386E-7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2.8832982987975742</v>
      </c>
      <c r="H100" s="10">
        <f t="shared" si="13"/>
        <v>-7.4233562395959902</v>
      </c>
      <c r="I100">
        <f t="shared" si="10"/>
        <v>-59.386849916767922</v>
      </c>
      <c r="K100">
        <f t="shared" si="11"/>
        <v>-2.0782704577247388</v>
      </c>
      <c r="M100">
        <f t="shared" si="8"/>
        <v>-7.4227660274856335</v>
      </c>
      <c r="N100" s="13">
        <f t="shared" si="12"/>
        <v>3.4835033521171251E-7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2.8968653966070437</v>
      </c>
      <c r="H101" s="10">
        <f t="shared" si="13"/>
        <v>-7.3708491531552376</v>
      </c>
      <c r="I101">
        <f t="shared" si="10"/>
        <v>-58.966793225241901</v>
      </c>
      <c r="K101">
        <f t="shared" si="11"/>
        <v>-2.0496406065524329</v>
      </c>
      <c r="M101">
        <f t="shared" si="8"/>
        <v>-7.3703799185716612</v>
      </c>
      <c r="N101" s="13">
        <f t="shared" si="12"/>
        <v>2.2018109442411234E-7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2.9104324944165141</v>
      </c>
      <c r="H102" s="10">
        <f t="shared" si="13"/>
        <v>-7.3178464980717628</v>
      </c>
      <c r="I102">
        <f t="shared" si="10"/>
        <v>-58.542771984574102</v>
      </c>
      <c r="K102">
        <f t="shared" si="11"/>
        <v>-2.021185446271331</v>
      </c>
      <c r="M102">
        <f t="shared" si="8"/>
        <v>-7.3174949209162188</v>
      </c>
      <c r="N102" s="13">
        <f t="shared" si="12"/>
        <v>1.2360649630041977E-7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2.923999592225984</v>
      </c>
      <c r="H103" s="10">
        <f t="shared" si="13"/>
        <v>-7.2643921229088253</v>
      </c>
      <c r="I103">
        <f t="shared" si="10"/>
        <v>-58.115136983270602</v>
      </c>
      <c r="K103">
        <f t="shared" si="11"/>
        <v>-1.9929200440773664</v>
      </c>
      <c r="M103">
        <f t="shared" si="8"/>
        <v>-7.2641541057176848</v>
      </c>
      <c r="N103" s="13">
        <f t="shared" si="12"/>
        <v>5.665218327839979E-8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2.937566690035454</v>
      </c>
      <c r="H104" s="10">
        <f t="shared" si="13"/>
        <v>-7.2105280584522218</v>
      </c>
      <c r="I104">
        <f t="shared" si="10"/>
        <v>-57.684224467617774</v>
      </c>
      <c r="K104">
        <f t="shared" si="11"/>
        <v>-1.9648580983152866</v>
      </c>
      <c r="M104">
        <f t="shared" si="8"/>
        <v>-7.210398773307011</v>
      </c>
      <c r="N104" s="13">
        <f t="shared" si="12"/>
        <v>1.671464877218342E-8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2.9511337878449244</v>
      </c>
      <c r="H105" s="10">
        <f t="shared" si="13"/>
        <v>-7.1562945819942962</v>
      </c>
      <c r="I105">
        <f t="shared" si="10"/>
        <v>-57.25035665595437</v>
      </c>
      <c r="K105">
        <f t="shared" si="11"/>
        <v>-1.9370120315953883</v>
      </c>
      <c r="M105">
        <f t="shared" si="8"/>
        <v>-7.1562685173341469</v>
      </c>
      <c r="N105" s="13">
        <f t="shared" si="12"/>
        <v>6.7936650869936288E-10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2.9647008856543944</v>
      </c>
      <c r="H106" s="10">
        <f t="shared" si="13"/>
        <v>-7.1017302795171569</v>
      </c>
      <c r="I106">
        <f t="shared" si="10"/>
        <v>-56.813842236137255</v>
      </c>
      <c r="K106">
        <f t="shared" si="11"/>
        <v>-1.9093930779169914</v>
      </c>
      <c r="M106">
        <f t="shared" si="8"/>
        <v>-7.1018012867035925</v>
      </c>
      <c r="N106" s="13">
        <f t="shared" si="12"/>
        <v>5.0420205255001987E-9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2.9782679834638648</v>
      </c>
      <c r="H107" s="10">
        <f t="shared" si="13"/>
        <v>-7.0468721058399941</v>
      </c>
      <c r="I107">
        <f t="shared" si="10"/>
        <v>-56.374976846719953</v>
      </c>
      <c r="K107">
        <f t="shared" si="11"/>
        <v>-1.8820113641799592</v>
      </c>
      <c r="M107">
        <f t="shared" si="8"/>
        <v>-7.0470334453374379</v>
      </c>
      <c r="N107" s="13">
        <f t="shared" si="12"/>
        <v>2.6030433435415025E-8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2.9918350812733343</v>
      </c>
      <c r="H108" s="10">
        <f t="shared" si="13"/>
        <v>-6.9917554427934467</v>
      </c>
      <c r="I108">
        <f t="shared" si="10"/>
        <v>-55.934043542347574</v>
      </c>
      <c r="K108">
        <f t="shared" si="11"/>
        <v>-1.8548759864414355</v>
      </c>
      <c r="M108">
        <f t="shared" si="8"/>
        <v>-6.9919998298415438</v>
      </c>
      <c r="N108" s="13">
        <f t="shared" si="12"/>
        <v>5.9725029277584423E-8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3.0054021790828043</v>
      </c>
      <c r="H109" s="10">
        <f t="shared" si="13"/>
        <v>-6.9364141554821312</v>
      </c>
      <c r="I109">
        <f t="shared" si="10"/>
        <v>-55.49131324385705</v>
      </c>
      <c r="K109">
        <f t="shared" si="11"/>
        <v>-1.8279950812521273</v>
      </c>
      <c r="M109">
        <f t="shared" si="8"/>
        <v>-6.9367338051477621</v>
      </c>
      <c r="N109" s="13">
        <f t="shared" si="12"/>
        <v>1.0217590873788585E-7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3.0189692768922747</v>
      </c>
      <c r="H110" s="10">
        <f t="shared" si="13"/>
        <v>-6.8808806466946155</v>
      </c>
      <c r="I110">
        <f t="shared" si="10"/>
        <v>-55.047045173556924</v>
      </c>
      <c r="K110">
        <f t="shared" si="11"/>
        <v>-1.8013758923853347</v>
      </c>
      <c r="M110">
        <f t="shared" si="8"/>
        <v>-6.8812673182027044</v>
      </c>
      <c r="N110" s="13">
        <f t="shared" si="12"/>
        <v>1.4951485516775152E-7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3.0325363747017446</v>
      </c>
      <c r="H111" s="10">
        <f t="shared" si="13"/>
        <v>-6.8251859095183818</v>
      </c>
      <c r="I111">
        <f t="shared" si="10"/>
        <v>-54.601487276147054</v>
      </c>
      <c r="K111">
        <f t="shared" si="11"/>
        <v>-1.7750248332519263</v>
      </c>
      <c r="M111">
        <f t="shared" si="8"/>
        <v>-6.8256309497710195</v>
      </c>
      <c r="N111" s="13">
        <f t="shared" si="12"/>
        <v>1.9806082646782447E-7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3.0461034725112146</v>
      </c>
      <c r="H112" s="10">
        <f t="shared" si="13"/>
        <v>-6.7693595782156226</v>
      </c>
      <c r="I112">
        <f t="shared" si="10"/>
        <v>-54.154876625724981</v>
      </c>
      <c r="K112">
        <f t="shared" si="11"/>
        <v>-1.7489475452758791</v>
      </c>
      <c r="M112">
        <f t="shared" si="8"/>
        <v>-6.7698539644187763</v>
      </c>
      <c r="N112" s="13">
        <f t="shared" si="12"/>
        <v>2.444177178687057E-4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3.059670570320685</v>
      </c>
      <c r="H113" s="10">
        <f t="shared" si="13"/>
        <v>-6.7134299774140374</v>
      </c>
      <c r="I113">
        <f t="shared" si="10"/>
        <v>-53.707439819312299</v>
      </c>
      <c r="K113">
        <f t="shared" si="11"/>
        <v>-1.7231489524875345</v>
      </c>
      <c r="M113">
        <f t="shared" si="8"/>
        <v>-6.713964358740335</v>
      </c>
      <c r="N113" s="13">
        <f t="shared" si="12"/>
        <v>2.8556340189567154E-4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3.073237668130155</v>
      </c>
      <c r="H114" s="10">
        <f t="shared" si="13"/>
        <v>-6.6574241696652008</v>
      </c>
      <c r="I114">
        <f t="shared" si="10"/>
        <v>-53.259393357321606</v>
      </c>
      <c r="K114">
        <f t="shared" si="11"/>
        <v>-1.6976333125753968</v>
      </c>
      <c r="M114">
        <f t="shared" si="8"/>
        <v>-6.6579889078898065</v>
      </c>
      <c r="N114" s="13">
        <f t="shared" si="12"/>
        <v>3.1892926233077149E-4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3.0868047659396254</v>
      </c>
      <c r="H115" s="10">
        <f t="shared" si="13"/>
        <v>-6.601368001421517</v>
      </c>
      <c r="I115">
        <f t="shared" si="10"/>
        <v>-52.810944011372136</v>
      </c>
      <c r="K115">
        <f t="shared" si="11"/>
        <v>-1.6724042646219643</v>
      </c>
      <c r="M115">
        <f t="shared" si="8"/>
        <v>-6.6019532104761014</v>
      </c>
      <c r="N115" s="13">
        <f t="shared" si="12"/>
        <v>3.4246963756752979E-7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3.1003718637490949</v>
      </c>
      <c r="H116" s="10">
        <f t="shared" si="13"/>
        <v>-6.5452861474812565</v>
      </c>
      <c r="I116">
        <f t="shared" si="10"/>
        <v>-52.362289179850052</v>
      </c>
      <c r="K116">
        <f t="shared" si="11"/>
        <v>-1.6474648737348276</v>
      </c>
      <c r="M116">
        <f t="shared" si="8"/>
        <v>-6.5458817318785645</v>
      </c>
      <c r="N116" s="13">
        <f t="shared" si="12"/>
        <v>3.5472077431673616E-7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3.1139389615585649</v>
      </c>
      <c r="H117" s="10">
        <f t="shared" si="13"/>
        <v>-6.4892021539496501</v>
      </c>
      <c r="I117">
        <f t="shared" si="10"/>
        <v>-51.9136172315972</v>
      </c>
      <c r="K117">
        <f t="shared" si="11"/>
        <v>-1.6228176727707759</v>
      </c>
      <c r="M117">
        <f t="shared" si="8"/>
        <v>-6.4897978460380958</v>
      </c>
      <c r="N117" s="13">
        <f t="shared" si="12"/>
        <v>3.548490642369036E-7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3.1275060593680353</v>
      </c>
      <c r="H118" s="10">
        <f t="shared" si="13"/>
        <v>-6.4331384797626825</v>
      </c>
      <c r="I118">
        <f t="shared" si="10"/>
        <v>-51.46510783810146</v>
      </c>
      <c r="K118">
        <f t="shared" si="11"/>
        <v>-1.5984647013381656</v>
      </c>
      <c r="M118">
        <f t="shared" si="8"/>
        <v>-6.433723875776896</v>
      </c>
      <c r="N118" s="13">
        <f t="shared" si="12"/>
        <v>3.4268849345702832E-7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3.1410731571775052</v>
      </c>
      <c r="H119" s="10">
        <f t="shared" si="13"/>
        <v>-6.3771165368187175</v>
      </c>
      <c r="I119">
        <f t="shared" si="10"/>
        <v>-51.01693229454974</v>
      </c>
      <c r="K119">
        <f t="shared" si="11"/>
        <v>-1.5744075422509949</v>
      </c>
      <c r="M119">
        <f t="shared" si="8"/>
        <v>-6.377681131698</v>
      </c>
      <c r="N119" s="13">
        <f t="shared" si="12"/>
        <v>3.1876737771203146E-7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3.1546402549869756</v>
      </c>
      <c r="H120" s="10">
        <f t="shared" si="13"/>
        <v>-6.3211567287618315</v>
      </c>
      <c r="I120">
        <f t="shared" si="10"/>
        <v>-50.569253830094652</v>
      </c>
      <c r="K120">
        <f t="shared" si="11"/>
        <v>-1.5506473555971285</v>
      </c>
      <c r="M120">
        <f t="shared" si="8"/>
        <v>-6.3216899497140258</v>
      </c>
      <c r="N120" s="13">
        <f t="shared" si="12"/>
        <v>2.8432458385890347E-7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3.1682073527964456</v>
      </c>
      <c r="H121" s="10">
        <f t="shared" si="13"/>
        <v>-6.2652784884593453</v>
      </c>
      <c r="I121">
        <f t="shared" si="10"/>
        <v>-50.122227907674763</v>
      </c>
      <c r="K121">
        <f t="shared" si="11"/>
        <v>-1.527184910572827</v>
      </c>
      <c r="M121">
        <f t="shared" si="8"/>
        <v>-6.2657697272529056</v>
      </c>
      <c r="N121" s="13">
        <f t="shared" si="12"/>
        <v>2.4131555229855741E-7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3.1817744506059151</v>
      </c>
      <c r="H122" s="10">
        <f t="shared" si="13"/>
        <v>-6.2095003142148437</v>
      </c>
      <c r="I122">
        <f t="shared" si="10"/>
        <v>-49.67600251371875</v>
      </c>
      <c r="K122">
        <f t="shared" si="11"/>
        <v>-1.5040206152260338</v>
      </c>
      <c r="M122">
        <f t="shared" si="8"/>
        <v>-6.209938958186588</v>
      </c>
      <c r="N122" s="13">
        <f t="shared" si="12"/>
        <v>1.9240853394762519E-7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3.1953415484153855</v>
      </c>
      <c r="H123" s="10">
        <f t="shared" si="13"/>
        <v>-6.1538398047566618</v>
      </c>
      <c r="I123">
        <f t="shared" si="10"/>
        <v>-49.230718438053295</v>
      </c>
      <c r="K123">
        <f t="shared" si="11"/>
        <v>-1.481154544241873</v>
      </c>
      <c r="M123">
        <f t="shared" si="8"/>
        <v>-6.1542152665272187</v>
      </c>
      <c r="N123" s="13">
        <f t="shared" si="12"/>
        <v>1.4097154114973531E-7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3.2089086462248555</v>
      </c>
      <c r="H124" s="10">
        <f t="shared" si="13"/>
        <v>-6.0983136930406436</v>
      </c>
      <c r="I124">
        <f t="shared" si="10"/>
        <v>-48.786509544325149</v>
      </c>
      <c r="K124">
        <f t="shared" si="11"/>
        <v>-1.4585864648953182</v>
      </c>
      <c r="M124">
        <f t="shared" si="8"/>
        <v>-6.0986154389336829</v>
      </c>
      <c r="N124" s="13">
        <f t="shared" si="12"/>
        <v>9.1050583966035222E-8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3.2224757440343259</v>
      </c>
      <c r="H125" s="10">
        <f t="shared" si="13"/>
        <v>-6.0429378789048398</v>
      </c>
      <c r="I125">
        <f t="shared" si="10"/>
        <v>-48.343503031238718</v>
      </c>
      <c r="K125">
        <f t="shared" si="11"/>
        <v>-1.4363158612880518</v>
      </c>
      <c r="M125">
        <f t="shared" si="8"/>
        <v>-6.0431554560699103</v>
      </c>
      <c r="N125" s="13">
        <f t="shared" si="12"/>
        <v>4.7339822760131769E-8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3.2360428418437959</v>
      </c>
      <c r="H126" s="10">
        <f t="shared" si="13"/>
        <v>-5.9877274606126285</v>
      </c>
      <c r="I126">
        <f t="shared" si="10"/>
        <v>-47.901819684901028</v>
      </c>
      <c r="K126">
        <f t="shared" si="11"/>
        <v>-1.41434195697915</v>
      </c>
      <c r="M126">
        <f t="shared" si="8"/>
        <v>-5.9878505228549734</v>
      </c>
      <c r="N126" s="13">
        <f t="shared" si="12"/>
        <v>1.5144315490962042E-8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3.2496099396532658</v>
      </c>
      <c r="H127" s="10">
        <f t="shared" si="13"/>
        <v>-5.9326967653196485</v>
      </c>
      <c r="I127">
        <f t="shared" si="10"/>
        <v>-47.461574122557188</v>
      </c>
      <c r="K127">
        <f t="shared" si="11"/>
        <v>-1.3926637361122132</v>
      </c>
      <c r="M127">
        <f t="shared" si="8"/>
        <v>-5.932715097643495</v>
      </c>
      <c r="N127" s="13">
        <f t="shared" si="12"/>
        <v>3.3607409761350082E-10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3.2631770374627354</v>
      </c>
      <c r="H128" s="10">
        <f t="shared" si="13"/>
        <v>-5.8778593784989193</v>
      </c>
      <c r="I128">
        <f t="shared" si="10"/>
        <v>-47.022875027991354</v>
      </c>
      <c r="K128">
        <f t="shared" si="11"/>
        <v>-1.3712799631351034</v>
      </c>
      <c r="M128">
        <f t="shared" si="8"/>
        <v>-5.8777629203736792</v>
      </c>
      <c r="N128" s="13">
        <f t="shared" si="12"/>
        <v>9.3041699248274916E-9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3.2767441352722058</v>
      </c>
      <c r="H129" s="10">
        <f t="shared" si="13"/>
        <v>-5.8232281723573944</v>
      </c>
      <c r="I129">
        <f t="shared" si="10"/>
        <v>-46.585825378859155</v>
      </c>
      <c r="K129">
        <f t="shared" si="11"/>
        <v>-1.3501892012023096</v>
      </c>
      <c r="M129">
        <f t="shared" si="8"/>
        <v>-5.8230070397188687</v>
      </c>
      <c r="N129" s="13">
        <f t="shared" si="12"/>
        <v>4.8899643821357827E-8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3.2903112330816757</v>
      </c>
      <c r="H130" s="10">
        <f t="shared" si="13"/>
        <v>-5.7688153332762528</v>
      </c>
      <c r="I130">
        <f t="shared" si="10"/>
        <v>-46.150522666210023</v>
      </c>
      <c r="K130">
        <f t="shared" si="11"/>
        <v>-1.3293898293442779</v>
      </c>
      <c r="M130">
        <f t="shared" si="8"/>
        <v>-5.7684598392773658</v>
      </c>
      <c r="N130" s="13">
        <f t="shared" si="12"/>
        <v>1.2637598324467972E-7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3.3038783308911461</v>
      </c>
      <c r="H131" s="10">
        <f t="shared" si="13"/>
        <v>-5.7146323883062591</v>
      </c>
      <c r="I131">
        <f t="shared" si="10"/>
        <v>-45.717059106450073</v>
      </c>
      <c r="K131">
        <f t="shared" si="11"/>
        <v>-1.3088800584826612</v>
      </c>
      <c r="M131">
        <f t="shared" si="8"/>
        <v>-5.7141330628339748</v>
      </c>
      <c r="N131" s="13">
        <f t="shared" si="12"/>
        <v>2.4932592727190146E-7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3.3174454287006161</v>
      </c>
      <c r="H132" s="10">
        <f t="shared" si="13"/>
        <v>-5.6606902307484814</v>
      </c>
      <c r="I132">
        <f t="shared" si="10"/>
        <v>-45.285521845987851</v>
      </c>
      <c r="K132">
        <f t="shared" si="11"/>
        <v>-1.2886579463654699</v>
      </c>
      <c r="M132">
        <f t="shared" si="8"/>
        <v>-5.6600378387256534</v>
      </c>
      <c r="N132" s="13">
        <f t="shared" si="12"/>
        <v>4.2561535144970678E-7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3.3310125265100861</v>
      </c>
      <c r="H133" s="10">
        <f t="shared" si="13"/>
        <v>-5.6069991448498611</v>
      </c>
      <c r="I133">
        <f t="shared" si="10"/>
        <v>-44.855993158798888</v>
      </c>
      <c r="K133">
        <f t="shared" si="11"/>
        <v>-1.2687214114913747</v>
      </c>
      <c r="M133">
        <f t="shared" si="8"/>
        <v>-5.6061847033424268</v>
      </c>
      <c r="N133" s="13">
        <f t="shared" si="12"/>
        <v>6.6331496903179036E-7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3.3445796243195565</v>
      </c>
      <c r="H134" s="10">
        <f t="shared" si="13"/>
        <v>-5.5535688296421366</v>
      </c>
      <c r="I134">
        <f t="shared" si="10"/>
        <v>-44.428550637137093</v>
      </c>
      <c r="K134">
        <f t="shared" si="11"/>
        <v>-1.2490682460880451</v>
      </c>
      <c r="M134">
        <f t="shared" si="8"/>
        <v>-5.5525836237937298</v>
      </c>
      <c r="N134" s="13">
        <f t="shared" si="12"/>
        <v>9.7063056373491975E-7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3.3581467221290269</v>
      </c>
      <c r="H135" s="10">
        <f t="shared" si="13"/>
        <v>-5.5004084219517857</v>
      </c>
      <c r="I135">
        <f t="shared" si="10"/>
        <v>-44.003267375614286</v>
      </c>
      <c r="K135">
        <f t="shared" si="11"/>
        <v>-1.2296961282052774</v>
      </c>
      <c r="M135">
        <f t="shared" si="8"/>
        <v>-5.499244019769244</v>
      </c>
      <c r="N135" s="13">
        <f t="shared" si="12"/>
        <v>1.355832442707775E-6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3.3717138199384968</v>
      </c>
      <c r="H136" s="10">
        <f t="shared" si="13"/>
        <v>-5.4475265186077984</v>
      </c>
      <c r="I136">
        <f t="shared" si="10"/>
        <v>-43.580212148862387</v>
      </c>
      <c r="K136">
        <f t="shared" si="11"/>
        <v>-1.2106026329798054</v>
      </c>
      <c r="M136">
        <f t="shared" si="8"/>
        <v>-5.4461747846222943</v>
      </c>
      <c r="N136" s="13">
        <f t="shared" si="12"/>
        <v>1.8271847675666182E-6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3.3852809177479664</v>
      </c>
      <c r="H137" s="10">
        <f t="shared" si="13"/>
        <v>-5.394931197873305</v>
      </c>
      <c r="I137">
        <f t="shared" si="10"/>
        <v>-43.15944958298644</v>
      </c>
      <c r="K137">
        <f t="shared" si="11"/>
        <v>-1.1917852431250868</v>
      </c>
      <c r="M137">
        <f t="shared" si="8"/>
        <v>-5.3933843057028943</v>
      </c>
      <c r="N137" s="13">
        <f t="shared" si="12"/>
        <v>2.3928753868779491E-6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3.3988480155574363</v>
      </c>
      <c r="H138" s="10">
        <f t="shared" si="13"/>
        <v>-5.3426300401262088</v>
      </c>
      <c r="I138">
        <f t="shared" si="10"/>
        <v>-42.74104032100967</v>
      </c>
      <c r="K138">
        <f t="shared" si="11"/>
        <v>-1.1732413586959782</v>
      </c>
      <c r="M138">
        <f t="shared" si="8"/>
        <v>-5.3408804839666244</v>
      </c>
      <c r="N138" s="13">
        <f t="shared" si="12"/>
        <v>3.0609467555396681E-6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3.4124151133669067</v>
      </c>
      <c r="H139" s="10">
        <f t="shared" si="13"/>
        <v>-5.2906301478133173</v>
      </c>
      <c r="I139">
        <f t="shared" si="10"/>
        <v>-42.325041182506538</v>
      </c>
      <c r="K139">
        <f t="shared" si="11"/>
        <v>-1.1549683061750231</v>
      </c>
      <c r="M139">
        <f t="shared" si="8"/>
        <v>-5.2886707528845482</v>
      </c>
      <c r="N139" s="13">
        <f t="shared" si="12"/>
        <v>3.8392284868859285E-6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3.4259822111763767</v>
      </c>
      <c r="H140" s="10">
        <f t="shared" si="13"/>
        <v>-5.2389381647015734</v>
      </c>
      <c r="I140">
        <f t="shared" si="10"/>
        <v>-41.911505317612587</v>
      </c>
      <c r="K140">
        <f t="shared" si="11"/>
        <v>-1.1369633469241367</v>
      </c>
      <c r="M140">
        <f t="shared" si="8"/>
        <v>-5.2367620966785688</v>
      </c>
      <c r="N140" s="13">
        <f t="shared" si="12"/>
        <v>4.7352720407427924E-6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3.4395493089858471</v>
      </c>
      <c r="H141" s="10">
        <f t="shared" si="13"/>
        <v>-5.187560294449403</v>
      </c>
      <c r="I141">
        <f t="shared" si="10"/>
        <v>-41.500482355595224</v>
      </c>
      <c r="K141">
        <f t="shared" si="11"/>
        <v>-1.1192236850426658</v>
      </c>
      <c r="M141">
        <f t="shared" si="8"/>
        <v>-5.1851610679057201</v>
      </c>
      <c r="N141" s="13">
        <f t="shared" si="12"/>
        <v>5.7562880079129021E-6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3.4531164067953171</v>
      </c>
      <c r="H142" s="10">
        <f t="shared" si="13"/>
        <v>-5.1365023185203631</v>
      </c>
      <c r="I142">
        <f t="shared" si="10"/>
        <v>-41.092018548162905</v>
      </c>
      <c r="K142">
        <f t="shared" si="11"/>
        <v>-1.1017464746702315</v>
      </c>
      <c r="M142">
        <f t="shared" si="8"/>
        <v>-5.1338738044141268</v>
      </c>
      <c r="N142" s="13">
        <f t="shared" si="12"/>
        <v>6.9090864066833401E-6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3.4666835046047866</v>
      </c>
      <c r="H143" s="10">
        <f t="shared" si="13"/>
        <v>-5.0857696134606911</v>
      </c>
      <c r="I143">
        <f t="shared" si="10"/>
        <v>-40.686156907685529</v>
      </c>
      <c r="K143">
        <f t="shared" si="11"/>
        <v>-1.0845288267702808</v>
      </c>
      <c r="M143">
        <f t="shared" si="8"/>
        <v>-5.0829060456925177</v>
      </c>
      <c r="N143" s="13">
        <f t="shared" si="12"/>
        <v>8.2000203629217313E-6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3.480250602414257</v>
      </c>
      <c r="H144" s="10">
        <f t="shared" si="13"/>
        <v>-5.0353671675616081</v>
      </c>
      <c r="I144">
        <f t="shared" si="10"/>
        <v>-40.282937340492865</v>
      </c>
      <c r="K144">
        <f t="shared" si="11"/>
        <v>-1.0675678154280341</v>
      </c>
      <c r="M144">
        <f t="shared" si="8"/>
        <v>-5.0322631486344882</v>
      </c>
      <c r="N144" s="13">
        <f t="shared" si="12"/>
        <v>9.6349334999183713E-6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3.493817700223727</v>
      </c>
      <c r="H145" s="10">
        <f t="shared" si="13"/>
        <v>-4.985299596926632</v>
      </c>
      <c r="I145">
        <f t="shared" si="10"/>
        <v>-39.882396775413056</v>
      </c>
      <c r="K145">
        <f t="shared" si="11"/>
        <v>-1.0508604836943509</v>
      </c>
      <c r="M145">
        <f t="shared" si="8"/>
        <v>-4.9819501027379065</v>
      </c>
      <c r="N145" s="13">
        <f t="shared" si="12"/>
        <v>1.1219111320306187E-5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3.5073847980331974</v>
      </c>
      <c r="H146" s="10">
        <f t="shared" si="13"/>
        <v>-4.9355711609635184</v>
      </c>
      <c r="I146">
        <f t="shared" si="10"/>
        <v>-39.484569287708148</v>
      </c>
      <c r="K146">
        <f t="shared" si="11"/>
        <v>-1.0344038490050247</v>
      </c>
      <c r="M146">
        <f t="shared" si="8"/>
        <v>-4.9319715447591745</v>
      </c>
      <c r="N146" s="13">
        <f t="shared" si="12"/>
        <v>1.2957236818575205E-5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3.5209518958426673</v>
      </c>
      <c r="H147" s="10">
        <f t="shared" si="13"/>
        <v>-4.8861857773198238</v>
      </c>
      <c r="I147">
        <f t="shared" si="10"/>
        <v>-39.089486218558591</v>
      </c>
      <c r="K147">
        <f t="shared" si="11"/>
        <v>-1.0181949082031767</v>
      </c>
      <c r="M147">
        <f t="shared" ref="M147:M210" si="15">$L$9*$O$6*EXP(-$O$4*(G147/$L$10-1))+6*$O$6*EXP(-$O$4*(2/SQRT(3)*G147/$L$10-1))-SQRT($L$9*$O$7^2*EXP(-2*$O$5*(G147/$L$10-1))+6*$O$7^2*EXP(-2*$O$5*(2*SQRT(3)*G147/$L$10-1)))</f>
        <v>-4.8823317728413969</v>
      </c>
      <c r="N147" s="13">
        <f t="shared" si="12"/>
        <v>1.485335051973527E-5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3.5345189936521373</v>
      </c>
      <c r="H148" s="10">
        <f t="shared" si="13"/>
        <v>-4.8371470362805109</v>
      </c>
      <c r="I148">
        <f t="shared" ref="I148:I211" si="17">H148*$E$6</f>
        <v>-38.697176290244087</v>
      </c>
      <c r="K148">
        <f t="shared" ref="K148:K211" si="18">$L$9*$L$4*EXP(-$L$6*(G148/$L$10-1))+6*$L$4*EXP(-$L$6*(2/SQRT(3)*G148/$L$10-1))-SQRT($L$9*$L$5^2*EXP(-2*$L$7*(G148/$L$10-1))+6*$L$5^2*EXP(-2*$L$7*(2/SQRT(3)*G148/$L$10-1)))</f>
        <v>-1.0022306421906162</v>
      </c>
      <c r="M148">
        <f t="shared" si="15"/>
        <v>-4.8330347601348018</v>
      </c>
      <c r="N148" s="13">
        <f t="shared" ref="N148:N211" si="19">(M148-H148)^2*O148</f>
        <v>1.6910815098567942E-5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3.5480860914616077</v>
      </c>
      <c r="H149" s="10">
        <f t="shared" ref="H149:H212" si="20">-(-$B$4)*(1+D149+$E$5*D149^3)*EXP(-D149)</f>
        <v>-4.7884582146454386</v>
      </c>
      <c r="I149">
        <f t="shared" si="17"/>
        <v>-38.307665717163509</v>
      </c>
      <c r="K149">
        <f t="shared" si="18"/>
        <v>-0.98650802023242534</v>
      </c>
      <c r="M149">
        <f t="shared" si="15"/>
        <v>-4.7840841679271584</v>
      </c>
      <c r="N149" s="13">
        <f t="shared" si="19"/>
        <v>1.9132284693698079E-5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3.5616531892710772</v>
      </c>
      <c r="H150" s="10">
        <f t="shared" si="20"/>
        <v>-4.7401222891040051</v>
      </c>
      <c r="I150">
        <f t="shared" si="17"/>
        <v>-37.920978312832041</v>
      </c>
      <c r="K150">
        <f t="shared" si="18"/>
        <v>-0.97102400393746202</v>
      </c>
      <c r="M150">
        <f t="shared" si="15"/>
        <v>-4.7354833583013116</v>
      </c>
      <c r="N150" s="13">
        <f t="shared" si="19"/>
        <v>2.1519678992178636E-5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3.5752202870805472</v>
      </c>
      <c r="H151" s="10">
        <f t="shared" si="20"/>
        <v>-4.6921419491237168</v>
      </c>
      <c r="I151">
        <f t="shared" si="17"/>
        <v>-37.537135592989735</v>
      </c>
      <c r="K151">
        <f t="shared" si="18"/>
        <v>-0.95577555093603495</v>
      </c>
      <c r="M151">
        <f t="shared" si="15"/>
        <v>-4.6872354063363293</v>
      </c>
      <c r="N151" s="13">
        <f t="shared" si="19"/>
        <v>2.4074162124464864E-5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3.5887873848900176</v>
      </c>
      <c r="H152" s="10">
        <f t="shared" si="20"/>
        <v>-4.6445196093688761</v>
      </c>
      <c r="I152">
        <f t="shared" si="17"/>
        <v>-37.156156874951009</v>
      </c>
      <c r="K152">
        <f t="shared" si="18"/>
        <v>-0.94075961827465759</v>
      </c>
      <c r="M152">
        <f t="shared" si="15"/>
        <v>-4.6393431118682384</v>
      </c>
      <c r="N152" s="13">
        <f t="shared" si="19"/>
        <v>2.6796126374107782E-5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3.6023544826994875</v>
      </c>
      <c r="H153" s="10">
        <f t="shared" si="20"/>
        <v>-4.5972574216651001</v>
      </c>
      <c r="I153">
        <f t="shared" si="17"/>
        <v>-36.778059373320801</v>
      </c>
      <c r="K153">
        <f t="shared" si="18"/>
        <v>-0.92597316554651699</v>
      </c>
      <c r="M153">
        <f t="shared" si="15"/>
        <v>-4.5918090108257488</v>
      </c>
      <c r="N153" s="13">
        <f t="shared" si="19"/>
        <v>2.9685180674361012E-5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3.6159215805089575</v>
      </c>
      <c r="H154" s="10">
        <f t="shared" si="20"/>
        <v>-4.5503572865249309</v>
      </c>
      <c r="I154">
        <f t="shared" si="17"/>
        <v>-36.402858292199447</v>
      </c>
      <c r="K154">
        <f t="shared" si="18"/>
        <v>-0.91141315777509568</v>
      </c>
      <c r="M154">
        <f t="shared" si="15"/>
        <v>-4.5446353861557771</v>
      </c>
      <c r="N154" s="13">
        <f t="shared" si="19"/>
        <v>3.2740143834521992E-5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3.6294886783184279</v>
      </c>
      <c r="H155" s="10">
        <f t="shared" si="20"/>
        <v>-4.5038208642491933</v>
      </c>
      <c r="I155">
        <f t="shared" si="17"/>
        <v>-36.030566913993546</v>
      </c>
      <c r="K155">
        <f t="shared" si="18"/>
        <v>-0.89707656806729374</v>
      </c>
      <c r="M155">
        <f t="shared" si="15"/>
        <v>-4.4978242783531837</v>
      </c>
      <c r="N155" s="13">
        <f t="shared" si="19"/>
        <v>3.5959042408221241E-5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3.6430557761278979</v>
      </c>
      <c r="H156" s="10">
        <f t="shared" si="20"/>
        <v>-4.4576495856184843</v>
      </c>
      <c r="I156">
        <f t="shared" si="17"/>
        <v>-35.661196684947875</v>
      </c>
      <c r="K156">
        <f t="shared" si="18"/>
        <v>-0.88296038005133948</v>
      </c>
      <c r="M156">
        <f t="shared" si="15"/>
        <v>-4.4513774956085195</v>
      </c>
      <c r="N156" s="13">
        <f t="shared" si="19"/>
        <v>3.9339113093101125E-5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3.6566228739373683</v>
      </c>
      <c r="H157" s="10">
        <f t="shared" si="20"/>
        <v>-4.4118446621885177</v>
      </c>
      <c r="I157">
        <f t="shared" si="17"/>
        <v>-35.294757297508141</v>
      </c>
      <c r="K157">
        <f t="shared" si="18"/>
        <v>-0.86906159011379891</v>
      </c>
      <c r="M157">
        <f t="shared" si="15"/>
        <v>-4.4052966235871578</v>
      </c>
      <c r="N157" s="13">
        <f t="shared" si="19"/>
        <v>4.2876809524899115E-5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3.6701899717468378</v>
      </c>
      <c r="H158" s="10">
        <f t="shared" si="20"/>
        <v>-4.3664070962027823</v>
      </c>
      <c r="I158">
        <f t="shared" si="17"/>
        <v>-34.931256769622259</v>
      </c>
      <c r="K158">
        <f t="shared" si="18"/>
        <v>-0.85537720944910756</v>
      </c>
      <c r="M158">
        <f t="shared" si="15"/>
        <v>-4.3595830348527507</v>
      </c>
      <c r="N158" s="13">
        <f t="shared" si="19"/>
        <v>4.6567813308995959E-5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3.6837570695563078</v>
      </c>
      <c r="H159" s="10">
        <f t="shared" si="20"/>
        <v>-4.3213376901354454</v>
      </c>
      <c r="I159">
        <f t="shared" si="17"/>
        <v>-34.570701521083564</v>
      </c>
      <c r="K159">
        <f t="shared" si="18"/>
        <v>-0.84190426593414625</v>
      </c>
      <c r="M159">
        <f t="shared" si="15"/>
        <v>-4.3142378979473959</v>
      </c>
      <c r="N159" s="13">
        <f t="shared" si="19"/>
        <v>5.0407049113489697E-5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3.6973241673657782</v>
      </c>
      <c r="H160" s="10">
        <f t="shared" si="20"/>
        <v>-4.2766370558770674</v>
      </c>
      <c r="I160">
        <f t="shared" si="17"/>
        <v>-34.21309644701654</v>
      </c>
      <c r="K160">
        <f t="shared" si="18"/>
        <v>-0.82863980583962693</v>
      </c>
      <c r="M160">
        <f t="shared" si="15"/>
        <v>-4.2692621861406082</v>
      </c>
      <c r="N160" s="13">
        <f t="shared" si="19"/>
        <v>5.4388703629743095E-5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3.7108912651752486</v>
      </c>
      <c r="H161" s="10">
        <f t="shared" si="20"/>
        <v>-4.2323056235752743</v>
      </c>
      <c r="I161">
        <f t="shared" si="17"/>
        <v>-33.858444988602194</v>
      </c>
      <c r="K161">
        <f t="shared" si="18"/>
        <v>-0.81558089538927736</v>
      </c>
      <c r="M161">
        <f t="shared" si="15"/>
        <v>-4.2246566858586592</v>
      </c>
      <c r="N161" s="13">
        <f t="shared" si="19"/>
        <v>5.850624819265737E-5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3.7244583629847186</v>
      </c>
      <c r="H162" s="10">
        <f t="shared" si="20"/>
        <v>-4.1883436501421736</v>
      </c>
      <c r="I162">
        <f t="shared" si="17"/>
        <v>-33.506749201137389</v>
      </c>
      <c r="K162">
        <f t="shared" si="18"/>
        <v>-0.80272462217710516</v>
      </c>
      <c r="M162">
        <f t="shared" si="15"/>
        <v>-4.1804220048055045</v>
      </c>
      <c r="N162" s="13">
        <f t="shared" si="19"/>
        <v>6.2752464839970645E-5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3.7380254607941885</v>
      </c>
      <c r="H163" s="10">
        <f t="shared" si="20"/>
        <v>-4.1447512274398823</v>
      </c>
      <c r="I163">
        <f t="shared" si="17"/>
        <v>-33.158009819519059</v>
      </c>
      <c r="K163">
        <f t="shared" si="18"/>
        <v>-0.79006809645238663</v>
      </c>
      <c r="M163">
        <f t="shared" si="15"/>
        <v>-4.1365585797860858</v>
      </c>
      <c r="N163" s="13">
        <f t="shared" si="19"/>
        <v>6.7119475579258434E-5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3.751592558603658</v>
      </c>
      <c r="H164" s="10">
        <f t="shared" si="20"/>
        <v>-4.1015282901552226</v>
      </c>
      <c r="I164">
        <f t="shared" si="17"/>
        <v>-32.812226321241781</v>
      </c>
      <c r="K164">
        <f t="shared" si="18"/>
        <v>-0.77760845228138564</v>
      </c>
      <c r="M164">
        <f t="shared" si="15"/>
        <v>-4.0930666842424976</v>
      </c>
      <c r="N164" s="13">
        <f t="shared" si="19"/>
        <v>7.1598774622261572E-5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3.765159656413128</v>
      </c>
      <c r="H165" s="10">
        <f t="shared" si="20"/>
        <v>-4.0586746233742454</v>
      </c>
      <c r="I165">
        <f t="shared" si="17"/>
        <v>-32.469396986993964</v>
      </c>
      <c r="K165">
        <f t="shared" si="18"/>
        <v>-0.76534284859424051</v>
      </c>
      <c r="M165">
        <f t="shared" si="15"/>
        <v>-4.049946435513049</v>
      </c>
      <c r="N165" s="13">
        <f t="shared" si="19"/>
        <v>7.6181263340336985E-5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3.7787267542225984</v>
      </c>
      <c r="H166" s="10">
        <f t="shared" si="20"/>
        <v>-4.0161898698669187</v>
      </c>
      <c r="I166">
        <f t="shared" si="17"/>
        <v>-32.12951895893535</v>
      </c>
      <c r="K166">
        <f t="shared" si="18"/>
        <v>-0.75326847012491416</v>
      </c>
      <c r="M166">
        <f t="shared" si="15"/>
        <v>-4.0071978018239651</v>
      </c>
      <c r="N166" s="13">
        <f t="shared" si="19"/>
        <v>8.085728768910747E-5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3.7922938520320688</v>
      </c>
      <c r="H167" s="10">
        <f t="shared" si="20"/>
        <v>-3.9740735370920013</v>
      </c>
      <c r="I167">
        <f t="shared" si="17"/>
        <v>-31.79258829673601</v>
      </c>
      <c r="K167">
        <f t="shared" si="18"/>
        <v>-0.74138252825159201</v>
      </c>
      <c r="M167">
        <f t="shared" si="15"/>
        <v>-3.9648206090231204</v>
      </c>
      <c r="N167" s="13">
        <f t="shared" si="19"/>
        <v>8.5616677847883917E-5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3.8058609498415388</v>
      </c>
      <c r="H168" s="10">
        <f t="shared" si="20"/>
        <v>-3.9323250039317599</v>
      </c>
      <c r="I168">
        <f t="shared" si="17"/>
        <v>-31.458600031454079</v>
      </c>
      <c r="K168">
        <f t="shared" si="18"/>
        <v>-0.72968226174443729</v>
      </c>
      <c r="M168">
        <f t="shared" si="15"/>
        <v>-3.9228145470648692</v>
      </c>
      <c r="N168" s="13">
        <f t="shared" si="19"/>
        <v>9.044878981698792E-5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3.8194280476510087</v>
      </c>
      <c r="H169" s="10">
        <f t="shared" si="20"/>
        <v>-3.8909435271659096</v>
      </c>
      <c r="I169">
        <f t="shared" si="17"/>
        <v>-31.127548217327277</v>
      </c>
      <c r="K169">
        <f t="shared" si="18"/>
        <v>-0.71816493742717391</v>
      </c>
      <c r="M169">
        <f t="shared" si="15"/>
        <v>-3.8811791762546961</v>
      </c>
      <c r="N169" s="13">
        <f t="shared" si="19"/>
        <v>9.5342548717316426E-5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3.8329951454604791</v>
      </c>
      <c r="H170" s="10">
        <f t="shared" si="20"/>
        <v>-3.8499282476938625</v>
      </c>
      <c r="I170">
        <f t="shared" si="17"/>
        <v>-30.7994259815509</v>
      </c>
      <c r="K170">
        <f t="shared" si="18"/>
        <v>-0.70682785075854448</v>
      </c>
      <c r="M170">
        <f t="shared" si="15"/>
        <v>-3.8399139332621814</v>
      </c>
      <c r="N170" s="13">
        <f t="shared" si="19"/>
        <v>1.0028649353657643E-4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3.8465622432699487</v>
      </c>
      <c r="H171" s="10">
        <f t="shared" si="20"/>
        <v>-3.8092781965140299</v>
      </c>
      <c r="I171">
        <f t="shared" si="17"/>
        <v>-30.474225572112239</v>
      </c>
      <c r="K171">
        <f t="shared" si="18"/>
        <v>-0.69566832633930109</v>
      </c>
      <c r="M171">
        <f t="shared" si="15"/>
        <v>-3.7990181369103846</v>
      </c>
      <c r="N171" s="13">
        <f t="shared" si="19"/>
        <v>1.0526882307035392E-4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3.8601293410794191</v>
      </c>
      <c r="H172" s="10">
        <f t="shared" si="20"/>
        <v>-3.7689923004686872</v>
      </c>
      <c r="I172">
        <f t="shared" si="17"/>
        <v>-30.151938403749497</v>
      </c>
      <c r="K172">
        <f t="shared" si="18"/>
        <v>-0.68468371835001862</v>
      </c>
      <c r="M172">
        <f t="shared" si="15"/>
        <v>-3.758490993749545</v>
      </c>
      <c r="N172" s="13">
        <f t="shared" si="19"/>
        <v>1.1027744280950066E-4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3.873696438888889</v>
      </c>
      <c r="H173" s="10">
        <f t="shared" si="20"/>
        <v>-3.7290693877626166</v>
      </c>
      <c r="I173">
        <f t="shared" si="17"/>
        <v>-29.832555102100933</v>
      </c>
      <c r="K173">
        <f t="shared" si="18"/>
        <v>-0.67387141092469049</v>
      </c>
      <c r="M173">
        <f t="shared" si="15"/>
        <v>-3.718331603422687</v>
      </c>
      <c r="N173" s="13">
        <f t="shared" si="19"/>
        <v>1.1530001253083882E-4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3.887263536698359</v>
      </c>
      <c r="H174" s="10">
        <f t="shared" si="20"/>
        <v>-3.6895081932634719</v>
      </c>
      <c r="I174">
        <f t="shared" si="17"/>
        <v>-29.516065546107775</v>
      </c>
      <c r="K174">
        <f t="shared" si="18"/>
        <v>-0.66322881846472337</v>
      </c>
      <c r="M174">
        <f t="shared" si="15"/>
        <v>-3.6785389638304538</v>
      </c>
      <c r="N174" s="13">
        <f t="shared" si="19"/>
        <v>1.203239943541916E-4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3.9008306345078294</v>
      </c>
      <c r="H175" s="10">
        <f t="shared" si="20"/>
        <v>-3.6503073635915508</v>
      </c>
      <c r="I175">
        <f t="shared" si="17"/>
        <v>-29.202458908732407</v>
      </c>
      <c r="K175">
        <f t="shared" si="18"/>
        <v>-0.65275338589766896</v>
      </c>
      <c r="M175">
        <f t="shared" si="15"/>
        <v>-3.6391119761022694</v>
      </c>
      <c r="N175" s="13">
        <f t="shared" si="19"/>
        <v>1.2533670103515837E-4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3.9143977323172994</v>
      </c>
      <c r="H176" s="10">
        <f t="shared" si="20"/>
        <v>-3.6114654620064228</v>
      </c>
      <c r="I176">
        <f t="shared" si="17"/>
        <v>-28.891723696051383</v>
      </c>
      <c r="K176">
        <f t="shared" si="18"/>
        <v>-0.64244258888473826</v>
      </c>
      <c r="M176">
        <f t="shared" si="15"/>
        <v>-3.6000494493806414</v>
      </c>
      <c r="N176" s="13">
        <f t="shared" si="19"/>
        <v>1.3032534427200038E-4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3.9279648301267698</v>
      </c>
      <c r="H177" s="10">
        <f t="shared" si="20"/>
        <v>-3.5729809730976001</v>
      </c>
      <c r="I177">
        <f t="shared" si="17"/>
        <v>-28.583847784780801</v>
      </c>
      <c r="K177">
        <f t="shared" si="18"/>
        <v>-0.63229393398087563</v>
      </c>
      <c r="M177">
        <f t="shared" si="15"/>
        <v>-3.5613501054251984</v>
      </c>
      <c r="N177" s="13">
        <f t="shared" si="19"/>
        <v>1.3527708281291974E-4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3.9415319279362397</v>
      </c>
      <c r="H178" s="10">
        <f t="shared" si="20"/>
        <v>-3.534852307286215</v>
      </c>
      <c r="I178">
        <f t="shared" si="17"/>
        <v>-28.27881845828972</v>
      </c>
      <c r="K178">
        <f t="shared" si="18"/>
        <v>-0.62230495875094094</v>
      </c>
      <c r="M178">
        <f t="shared" si="15"/>
        <v>-3.5230125830428545</v>
      </c>
      <c r="N178" s="13">
        <f t="shared" si="19"/>
        <v>1.4017907015881955E-4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3.9550990257457093</v>
      </c>
      <c r="H179" s="10">
        <f t="shared" si="20"/>
        <v>-3.4970778051444373</v>
      </c>
      <c r="I179">
        <f t="shared" si="17"/>
        <v>-27.976622441155499</v>
      </c>
      <c r="K179">
        <f t="shared" si="18"/>
        <v>-0.61247323184529323</v>
      </c>
      <c r="M179">
        <f t="shared" si="15"/>
        <v>-3.4850354423502061</v>
      </c>
      <c r="N179" s="13">
        <f t="shared" si="19"/>
        <v>1.4501850166788411E-4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3.9686661235551797</v>
      </c>
      <c r="H180" s="10">
        <f t="shared" si="20"/>
        <v>-3.4596557415391316</v>
      </c>
      <c r="I180">
        <f t="shared" si="17"/>
        <v>-27.677245932313053</v>
      </c>
      <c r="K180">
        <f t="shared" si="18"/>
        <v>-0.60279635303787305</v>
      </c>
      <c r="M180">
        <f t="shared" si="15"/>
        <v>-3.4474171688741317</v>
      </c>
      <c r="N180" s="13">
        <f t="shared" si="19"/>
        <v>1.497826608764812E-4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3.9822332213646496</v>
      </c>
      <c r="H181" s="10">
        <f t="shared" si="20"/>
        <v>-3.4225843296060612</v>
      </c>
      <c r="I181">
        <f t="shared" si="17"/>
        <v>-27.380674636848489</v>
      </c>
      <c r="K181">
        <f t="shared" si="18"/>
        <v>-0.5932719532296683</v>
      </c>
      <c r="M181">
        <f t="shared" si="15"/>
        <v>-3.410156177496293</v>
      </c>
      <c r="N181" s="13">
        <f t="shared" si="19"/>
        <v>1.5445896486353627E-4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3.9958003191741196</v>
      </c>
      <c r="H182" s="10">
        <f t="shared" si="20"/>
        <v>-3.385861724560721</v>
      </c>
      <c r="I182">
        <f t="shared" si="17"/>
        <v>-27.086893796485768</v>
      </c>
      <c r="K182">
        <f t="shared" si="18"/>
        <v>-0.58389769442025541</v>
      </c>
      <c r="M182">
        <f t="shared" si="15"/>
        <v>-3.3732508162470749</v>
      </c>
      <c r="N182" s="13">
        <f t="shared" si="19"/>
        <v>1.5903500849518795E-4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4.00936741698359</v>
      </c>
      <c r="H183" s="10">
        <f t="shared" si="20"/>
        <v>-3.3494860273516838</v>
      </c>
      <c r="I183">
        <f t="shared" si="17"/>
        <v>-26.79588821881347</v>
      </c>
      <c r="K183">
        <f t="shared" si="18"/>
        <v>-0.57467126964994086</v>
      </c>
      <c r="M183">
        <f t="shared" si="15"/>
        <v>-3.3366993699542982</v>
      </c>
      <c r="N183" s="13">
        <f t="shared" si="19"/>
        <v>1.6349860739811597E-4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4.02293451479306</v>
      </c>
      <c r="H184" s="10">
        <f t="shared" si="20"/>
        <v>-3.3134552881621531</v>
      </c>
      <c r="I184">
        <f t="shared" si="17"/>
        <v>-26.507642305297225</v>
      </c>
      <c r="K184">
        <f t="shared" si="18"/>
        <v>-0.56559040291485174</v>
      </c>
      <c r="M184">
        <f t="shared" si="15"/>
        <v>-3.300500063751858</v>
      </c>
      <c r="N184" s="13">
        <f t="shared" si="19"/>
        <v>1.6783783952110506E-4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4.0365016126025299</v>
      </c>
      <c r="H185" s="10">
        <f t="shared" si="20"/>
        <v>-3.2777675097652268</v>
      </c>
      <c r="I185">
        <f t="shared" si="17"/>
        <v>-26.222140078121814</v>
      </c>
      <c r="K185">
        <f t="shared" si="18"/>
        <v>-0.5566528490571695</v>
      </c>
      <c r="M185">
        <f t="shared" si="15"/>
        <v>-3.2646510664532498</v>
      </c>
      <c r="N185" s="13">
        <f t="shared" si="19"/>
        <v>1.7204108515630703E-4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4.0500687104119999</v>
      </c>
      <c r="H186" s="10">
        <f t="shared" si="20"/>
        <v>-3.2424206507381821</v>
      </c>
      <c r="I186">
        <f t="shared" si="17"/>
        <v>-25.939365205905457</v>
      </c>
      <c r="K186">
        <f t="shared" si="18"/>
        <v>-0.54785639363256289</v>
      </c>
      <c r="M186">
        <f t="shared" si="15"/>
        <v>-3.2291504937947808</v>
      </c>
      <c r="N186" s="13">
        <f t="shared" si="19"/>
        <v>1.7609706530250118E-4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4.0636358082214699</v>
      </c>
      <c r="H187" s="10">
        <f t="shared" si="20"/>
        <v>-3.2074126285409279</v>
      </c>
      <c r="I187">
        <f t="shared" si="17"/>
        <v>-25.659301028327423</v>
      </c>
      <c r="K187">
        <f t="shared" si="18"/>
        <v>-0.53919885275672919</v>
      </c>
      <c r="M187">
        <f t="shared" si="15"/>
        <v>-3.1939964115531216</v>
      </c>
      <c r="N187" s="13">
        <f t="shared" si="19"/>
        <v>1.7999487826390133E-4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4.0772029060309407</v>
      </c>
      <c r="H188" s="10">
        <f t="shared" si="20"/>
        <v>-3.1727413224636005</v>
      </c>
      <c r="I188">
        <f t="shared" si="17"/>
        <v>-25.381930579708804</v>
      </c>
      <c r="K188">
        <f t="shared" si="18"/>
        <v>-0.53067807293282732</v>
      </c>
      <c r="M188">
        <f t="shared" si="15"/>
        <v>-3.1591868385416175</v>
      </c>
      <c r="N188" s="13">
        <f t="shared" si="19"/>
        <v>1.8372403439129555E-4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4.0907700038404098</v>
      </c>
      <c r="H189" s="10">
        <f t="shared" si="20"/>
        <v>-3.1384045764480812</v>
      </c>
      <c r="I189">
        <f t="shared" si="17"/>
        <v>-25.10723661158465</v>
      </c>
      <c r="K189">
        <f t="shared" si="18"/>
        <v>-0.52229193086148085</v>
      </c>
      <c r="M189">
        <f t="shared" si="15"/>
        <v>-3.124719749489751</v>
      </c>
      <c r="N189" s="13">
        <f t="shared" si="19"/>
        <v>1.8727448887944338E-4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4.1043371016498797</v>
      </c>
      <c r="H190" s="10">
        <f t="shared" si="20"/>
        <v>-3.1044002017881187</v>
      </c>
      <c r="I190">
        <f t="shared" si="17"/>
        <v>-24.83520161430495</v>
      </c>
      <c r="K190">
        <f t="shared" si="18"/>
        <v>-0.51403833323488135</v>
      </c>
      <c r="M190">
        <f t="shared" si="15"/>
        <v>-3.0905930778098103</v>
      </c>
      <c r="N190" s="13">
        <f t="shared" si="19"/>
        <v>1.9063667255237907E-4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4.1179041994593497</v>
      </c>
      <c r="H191" s="10">
        <f t="shared" si="20"/>
        <v>-3.0707259797124915</v>
      </c>
      <c r="I191">
        <f t="shared" si="17"/>
        <v>-24.565807837699932</v>
      </c>
      <c r="K191">
        <f t="shared" si="18"/>
        <v>-0.50591521651647076</v>
      </c>
      <c r="M191">
        <f t="shared" si="15"/>
        <v>-3.0568047182549174</v>
      </c>
      <c r="N191" s="13">
        <f t="shared" si="19"/>
        <v>1.9380152057013838E-4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4.1314712972688206</v>
      </c>
      <c r="H192" s="10">
        <f t="shared" si="20"/>
        <v>-3.0373796638555834</v>
      </c>
      <c r="I192">
        <f t="shared" si="17"/>
        <v>-24.299037310844668</v>
      </c>
      <c r="K192">
        <f t="shared" si="18"/>
        <v>-0.49792054670752756</v>
      </c>
      <c r="M192">
        <f t="shared" si="15"/>
        <v>-3.0233525294721844</v>
      </c>
      <c r="N192" s="13">
        <f t="shared" si="19"/>
        <v>1.9676049900993689E-4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4.1450383950782905</v>
      </c>
      <c r="H193" s="10">
        <f t="shared" si="20"/>
        <v>-3.0043589826195363</v>
      </c>
      <c r="I193">
        <f t="shared" si="17"/>
        <v>-24.03487186095629</v>
      </c>
      <c r="K193">
        <f t="shared" si="18"/>
        <v>-0.49005231910192876</v>
      </c>
      <c r="M193">
        <f t="shared" si="15"/>
        <v>-2.9902343364547881</v>
      </c>
      <c r="N193" s="13">
        <f t="shared" si="19"/>
        <v>1.9950562927933542E-4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4.1586054928877605</v>
      </c>
      <c r="H194" s="10">
        <f t="shared" si="20"/>
        <v>-2.9716616414320405</v>
      </c>
      <c r="I194">
        <f t="shared" si="17"/>
        <v>-23.773293131456324</v>
      </c>
      <c r="K194">
        <f t="shared" si="18"/>
        <v>-0.4823085580302563</v>
      </c>
      <c r="M194">
        <f t="shared" si="15"/>
        <v>-2.9574479328965926</v>
      </c>
      <c r="N194" s="13">
        <f t="shared" si="19"/>
        <v>2.0202951033066447E-4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4.1721725906972305</v>
      </c>
      <c r="H195" s="10">
        <f t="shared" si="20"/>
        <v>-2.939285324903655</v>
      </c>
      <c r="I195">
        <f t="shared" si="17"/>
        <v>-23.51428259922924</v>
      </c>
      <c r="K195">
        <f t="shared" si="18"/>
        <v>-0.47468731659434082</v>
      </c>
      <c r="M195">
        <f t="shared" si="15"/>
        <v>-2.9249910834527668</v>
      </c>
      <c r="N195" s="13">
        <f t="shared" si="19"/>
        <v>2.0432533865629042E-4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4.1857396885067013</v>
      </c>
      <c r="H196" s="10">
        <f t="shared" si="20"/>
        <v>-2.907227698888446</v>
      </c>
      <c r="I196">
        <f t="shared" si="17"/>
        <v>-23.257821591107568</v>
      </c>
      <c r="K196">
        <f t="shared" si="18"/>
        <v>-0.46718667639325756</v>
      </c>
      <c r="M196">
        <f t="shared" si="15"/>
        <v>-2.8928615259098063</v>
      </c>
      <c r="N196" s="13">
        <f t="shared" si="19"/>
        <v>2.0638692605219849E-4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4.1993067863161704</v>
      </c>
      <c r="H197" s="10">
        <f t="shared" si="20"/>
        <v>-2.8754864124515809</v>
      </c>
      <c r="I197">
        <f t="shared" si="17"/>
        <v>-23.003891299612647</v>
      </c>
      <c r="K197">
        <f t="shared" si="18"/>
        <v>-0.45980474724172571</v>
      </c>
      <c r="M197">
        <f t="shared" si="15"/>
        <v>-2.8610569732681994</v>
      </c>
      <c r="N197" s="13">
        <f t="shared" si="19"/>
        <v>2.0820871514690435E-4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4.2128738841256412</v>
      </c>
      <c r="H198" s="10">
        <f t="shared" si="20"/>
        <v>-2.8440590997473989</v>
      </c>
      <c r="I198">
        <f t="shared" si="17"/>
        <v>-22.752472797979191</v>
      </c>
      <c r="K198">
        <f t="shared" si="18"/>
        <v>-0.45253966688177799</v>
      </c>
      <c r="M198">
        <f t="shared" si="15"/>
        <v>-2.8295751157408202</v>
      </c>
      <c r="N198" s="13">
        <f t="shared" si="19"/>
        <v>2.0978579270282719E-4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4.2264409819351112</v>
      </c>
      <c r="H199" s="10">
        <f t="shared" si="20"/>
        <v>-2.812943381811368</v>
      </c>
      <c r="I199">
        <f t="shared" si="17"/>
        <v>-22.503547054490944</v>
      </c>
      <c r="K199">
        <f t="shared" si="18"/>
        <v>-0.44538960068854089</v>
      </c>
      <c r="M199">
        <f t="shared" si="15"/>
        <v>-2.7984136226701968</v>
      </c>
      <c r="N199" s="13">
        <f t="shared" si="19"/>
        <v>2.1111390070045015E-4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4.2400080797445812</v>
      </c>
      <c r="H200" s="10">
        <f t="shared" si="20"/>
        <v>-2.7821368682691938</v>
      </c>
      <c r="I200">
        <f t="shared" si="17"/>
        <v>-22.257094946153551</v>
      </c>
      <c r="K200">
        <f t="shared" si="18"/>
        <v>-0.43835274137085994</v>
      </c>
      <c r="M200">
        <f t="shared" si="15"/>
        <v>-2.7675701443674248</v>
      </c>
      <c r="N200" s="13">
        <f t="shared" si="19"/>
        <v>2.121894452303698E-4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4.2535751775540511</v>
      </c>
      <c r="H201" s="10">
        <f t="shared" si="20"/>
        <v>-2.7516371589662691</v>
      </c>
      <c r="I201">
        <f t="shared" si="17"/>
        <v>-22.013097271730153</v>
      </c>
      <c r="K201">
        <f t="shared" si="18"/>
        <v>-0.43142730866749823</v>
      </c>
      <c r="M201">
        <f t="shared" si="15"/>
        <v>-2.7370423138756896</v>
      </c>
      <c r="N201" s="13">
        <f t="shared" si="19"/>
        <v>2.1300950321801287E-4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4.2671422753635211</v>
      </c>
      <c r="H202" s="10">
        <f t="shared" si="20"/>
        <v>-2.7214418455205154</v>
      </c>
      <c r="I202">
        <f t="shared" si="17"/>
        <v>-21.771534764164123</v>
      </c>
      <c r="K202">
        <f t="shared" si="18"/>
        <v>-0.4246115490395504</v>
      </c>
      <c r="M202">
        <f t="shared" si="15"/>
        <v>-2.7068277486610088</v>
      </c>
      <c r="N202" s="13">
        <f t="shared" si="19"/>
        <v>2.1357182701903899E-4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4.2807093731729919</v>
      </c>
      <c r="H203" s="10">
        <f t="shared" si="20"/>
        <v>-2.6915485128015639</v>
      </c>
      <c r="I203">
        <f t="shared" si="17"/>
        <v>-21.532388102412511</v>
      </c>
      <c r="K203">
        <f t="shared" si="18"/>
        <v>-0.41790373535968689</v>
      </c>
      <c r="M203">
        <f t="shared" si="15"/>
        <v>-2.6769240522328919</v>
      </c>
      <c r="N203" s="13">
        <f t="shared" si="19"/>
        <v>2.1387484692464391E-4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4.294276470982461</v>
      </c>
      <c r="H204" s="10">
        <f t="shared" si="20"/>
        <v>-2.6619547403391448</v>
      </c>
      <c r="I204">
        <f t="shared" si="17"/>
        <v>-21.295637922713158</v>
      </c>
      <c r="K204">
        <f t="shared" si="18"/>
        <v>-0.41130216659879426</v>
      </c>
      <c r="M204">
        <f t="shared" si="15"/>
        <v>-2.6473288156974322</v>
      </c>
      <c r="N204" s="13">
        <f t="shared" si="19"/>
        <v>2.1391767162505702E-4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4.307843568791931</v>
      </c>
      <c r="H205" s="10">
        <f t="shared" si="20"/>
        <v>-2.6326581036634229</v>
      </c>
      <c r="I205">
        <f t="shared" si="17"/>
        <v>-21.061264829307383</v>
      </c>
      <c r="K205">
        <f t="shared" si="18"/>
        <v>-0.4048051675105232</v>
      </c>
      <c r="M205">
        <f t="shared" si="15"/>
        <v>-2.6180396192452404</v>
      </c>
      <c r="N205" s="13">
        <f t="shared" si="19"/>
        <v>2.1370008668464383E-4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4.3214106666014018</v>
      </c>
      <c r="H206" s="10">
        <f t="shared" si="20"/>
        <v>-2.6036561755799417</v>
      </c>
      <c r="I206">
        <f t="shared" si="17"/>
        <v>-20.829249404639533</v>
      </c>
      <c r="K206">
        <f t="shared" si="18"/>
        <v>-0.3984110883142466</v>
      </c>
      <c r="M206">
        <f t="shared" si="15"/>
        <v>-2.5890540335766627</v>
      </c>
      <c r="N206" s="13">
        <f t="shared" si="19"/>
        <v>2.1322255108392245E-4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4.3349777644108709</v>
      </c>
      <c r="H207" s="10">
        <f t="shared" si="20"/>
        <v>-2.5749465273817411</v>
      </c>
      <c r="I207">
        <f t="shared" si="17"/>
        <v>-20.599572219053929</v>
      </c>
      <c r="K207">
        <f t="shared" si="18"/>
        <v>-0.39211830437686285</v>
      </c>
      <c r="M207">
        <f t="shared" si="15"/>
        <v>-2.560369621266489</v>
      </c>
      <c r="N207" s="13">
        <f t="shared" si="19"/>
        <v>2.1248619189287367E-4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4.3485448622203418</v>
      </c>
      <c r="H208" s="10">
        <f t="shared" si="20"/>
        <v>-2.5465267300011112</v>
      </c>
      <c r="I208">
        <f t="shared" si="17"/>
        <v>-20.372213840008889</v>
      </c>
      <c r="K208">
        <f t="shared" si="18"/>
        <v>-0.38592521589385675</v>
      </c>
      <c r="M208">
        <f t="shared" si="15"/>
        <v>-2.5319839380703657</v>
      </c>
      <c r="N208" s="13">
        <f t="shared" si="19"/>
        <v>2.1149279714095584E-4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4.3621119600298117</v>
      </c>
      <c r="H209" s="10">
        <f t="shared" si="20"/>
        <v>-2.51839435510339</v>
      </c>
      <c r="I209">
        <f t="shared" si="17"/>
        <v>-20.14715484082712</v>
      </c>
      <c r="K209">
        <f t="shared" si="18"/>
        <v>-0.37983024757001738</v>
      </c>
      <c r="M209">
        <f t="shared" si="15"/>
        <v>-2.5038945341750862</v>
      </c>
      <c r="N209" s="13">
        <f t="shared" si="19"/>
        <v>2.1024480695287743E-4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4.3756790578392817</v>
      </c>
      <c r="H210" s="10">
        <f t="shared" si="20"/>
        <v>-2.4905469761250814</v>
      </c>
      <c r="I210">
        <f t="shared" si="17"/>
        <v>-19.924375809000651</v>
      </c>
      <c r="K210">
        <f t="shared" si="18"/>
        <v>-0.37383184830014377</v>
      </c>
      <c r="M210">
        <f t="shared" si="15"/>
        <v>-2.4760989553947272</v>
      </c>
      <c r="N210" s="13">
        <f t="shared" si="19"/>
        <v>2.087453030247423E-4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4.3892461556487516</v>
      </c>
      <c r="H211" s="10">
        <f t="shared" si="20"/>
        <v>-2.4629821692585332</v>
      </c>
      <c r="I211">
        <f t="shared" si="17"/>
        <v>-19.703857354068266</v>
      </c>
      <c r="K211">
        <f t="shared" si="18"/>
        <v>-0.36792849085008478</v>
      </c>
      <c r="M211">
        <f t="shared" ref="M211:M274" si="22">$L$9*$O$6*EXP(-$O$4*(G211/$L$10-1))+6*$O$6*EXP(-$O$4*(2/SQRT(3)*G211/$L$10-1))-SQRT($L$9*$O$7^2*EXP(-2*$O$5*(G211/$L$10-1))+6*$O$7^2*EXP(-2*$O$5*(2*SQRT(3)*G211/$L$10-1)))</f>
        <v>-2.4485947443146738</v>
      </c>
      <c r="N211" s="13">
        <f t="shared" si="19"/>
        <v>2.0699799651518655E-4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4.4028132534582216</v>
      </c>
      <c r="H212" s="10">
        <f t="shared" si="20"/>
        <v>-2.4356975143853092</v>
      </c>
      <c r="I212">
        <f t="shared" ref="I212:I275" si="24">H212*$E$6</f>
        <v>-19.485580115082474</v>
      </c>
      <c r="K212">
        <f t="shared" ref="K212:K275" si="25">$L$9*$L$4*EXP(-$L$6*(G212/$L$10-1))+6*$L$4*EXP(-$L$6*(2/SQRT(3)*G212/$L$10-1))-SQRT($L$9*$L$5^2*EXP(-2*$L$7*(G212/$L$10-1))+6*$L$5^2*EXP(-2*$L$7*(2/SQRT(3)*G212/$L$10-1)))</f>
        <v>-0.36211867153839922</v>
      </c>
      <c r="M212">
        <f t="shared" si="22"/>
        <v>-2.4213794413854184</v>
      </c>
      <c r="N212" s="13">
        <f t="shared" ref="N212:N275" si="26">(M212-H212)^2*O212</f>
        <v>2.0500721443020341E-4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4.4163803512676916</v>
      </c>
      <c r="H213" s="10">
        <f t="shared" ref="H213:H276" si="27">-(-$B$4)*(1+D213+$E$5*D213^3)*EXP(-D213)</f>
        <v>-2.4086905959603171</v>
      </c>
      <c r="I213">
        <f t="shared" si="24"/>
        <v>-19.269524767682537</v>
      </c>
      <c r="K213">
        <f t="shared" si="25"/>
        <v>-0.35640090991891948</v>
      </c>
      <c r="M213">
        <f t="shared" si="22"/>
        <v>-2.3944505859679568</v>
      </c>
      <c r="N213" s="13">
        <f t="shared" si="26"/>
        <v>2.0277788458252129E-4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4.4299474490771624</v>
      </c>
      <c r="H214" s="10">
        <f t="shared" si="27"/>
        <v>-2.3819590038486971</v>
      </c>
      <c r="I214">
        <f t="shared" si="24"/>
        <v>-19.055672030789577</v>
      </c>
      <c r="K214">
        <f t="shared" si="25"/>
        <v>-0.35077374846446968</v>
      </c>
      <c r="M214">
        <f t="shared" si="22"/>
        <v>-2.3678057173325939</v>
      </c>
      <c r="N214" s="13">
        <f t="shared" si="26"/>
        <v>2.0031551920690716E-4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4.4435145468866324</v>
      </c>
      <c r="H215" s="10">
        <f t="shared" si="27"/>
        <v>-2.3555003341173721</v>
      </c>
      <c r="I215">
        <f t="shared" si="24"/>
        <v>-18.844002672938977</v>
      </c>
      <c r="K215">
        <f t="shared" si="25"/>
        <v>-0.34523575225197123</v>
      </c>
      <c r="M215">
        <f t="shared" si="22"/>
        <v>-2.3414423756128389</v>
      </c>
      <c r="N215" s="13">
        <f t="shared" si="26"/>
        <v>1.9762619731517972E-4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4.4570816446961024</v>
      </c>
      <c r="H216" s="10">
        <f t="shared" si="27"/>
        <v>-2.3293121897831339</v>
      </c>
      <c r="I216">
        <f t="shared" si="24"/>
        <v>-18.634497518265071</v>
      </c>
      <c r="K216">
        <f t="shared" si="25"/>
        <v>-0.33978550864914969</v>
      </c>
      <c r="M216">
        <f t="shared" si="22"/>
        <v>-2.3153581027160683</v>
      </c>
      <c r="N216" s="13">
        <f t="shared" si="26"/>
        <v>1.9471654587524686E-4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4.4706487425055714</v>
      </c>
      <c r="H217" s="10">
        <f t="shared" si="27"/>
        <v>-2.303392181519023</v>
      </c>
      <c r="I217">
        <f t="shared" si="24"/>
        <v>-18.427137452152184</v>
      </c>
      <c r="K217">
        <f t="shared" si="25"/>
        <v>-0.33442162700303629</v>
      </c>
      <c r="M217">
        <f t="shared" si="22"/>
        <v>-2.289550443192542</v>
      </c>
      <c r="N217" s="13">
        <f t="shared" si="26"/>
        <v>1.9159371989877459E-4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4.4842158403150423</v>
      </c>
      <c r="H218" s="10">
        <f t="shared" si="27"/>
        <v>-2.2777379283207559</v>
      </c>
      <c r="I218">
        <f t="shared" si="24"/>
        <v>-18.221903426566048</v>
      </c>
      <c r="K218">
        <f t="shared" si="25"/>
        <v>-0.32914273833044233</v>
      </c>
      <c r="M218">
        <f t="shared" si="22"/>
        <v>-2.2640169450643075</v>
      </c>
      <c r="N218" s="13">
        <f t="shared" si="26"/>
        <v>1.8826538152373837E-4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4.4977829381245122</v>
      </c>
      <c r="H219" s="10">
        <f t="shared" si="27"/>
        <v>-2.2523470581348173</v>
      </c>
      <c r="I219">
        <f t="shared" si="24"/>
        <v>-18.018776465078538</v>
      </c>
      <c r="K219">
        <f t="shared" si="25"/>
        <v>-0.32394749501057385</v>
      </c>
      <c r="M219">
        <f t="shared" si="22"/>
        <v>-2.2387551606155136</v>
      </c>
      <c r="N219" s="13">
        <f t="shared" si="26"/>
        <v>1.847396781752534E-4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4.5113500359339822</v>
      </c>
      <c r="H220" s="10">
        <f t="shared" si="27"/>
        <v>-2.2272172084498583</v>
      </c>
      <c r="I220">
        <f t="shared" si="24"/>
        <v>-17.817737667598866</v>
      </c>
      <c r="K220">
        <f t="shared" si="25"/>
        <v>-0.31883457047992059</v>
      </c>
      <c r="M220">
        <f t="shared" si="22"/>
        <v>-2.2137626471455021</v>
      </c>
      <c r="N220" s="13">
        <f t="shared" si="26"/>
        <v>1.8102521989267874E-4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4.5249171337434522</v>
      </c>
      <c r="H221" s="10">
        <f t="shared" si="27"/>
        <v>-2.2023460268528998</v>
      </c>
      <c r="I221">
        <f t="shared" si="24"/>
        <v>-17.618768214823199</v>
      </c>
      <c r="K221">
        <f t="shared" si="25"/>
        <v>-0.31380265892956749</v>
      </c>
      <c r="M221">
        <f t="shared" si="22"/>
        <v>-2.1890369676861332</v>
      </c>
      <c r="N221" s="13">
        <f t="shared" si="26"/>
        <v>1.7713105590449441E-4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4.538484231552923</v>
      </c>
      <c r="H222" s="10">
        <f t="shared" si="27"/>
        <v>-2.177731171551855</v>
      </c>
      <c r="I222">
        <f t="shared" si="24"/>
        <v>-17.42184937241484</v>
      </c>
      <c r="K222">
        <f t="shared" si="25"/>
        <v>-0.30885047500503843</v>
      </c>
      <c r="M222">
        <f t="shared" si="22"/>
        <v>-2.1645756916846248</v>
      </c>
      <c r="N222" s="13">
        <f t="shared" si="26"/>
        <v>1.7306665053709916E-4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4.552051329362393</v>
      </c>
      <c r="H223" s="10">
        <f t="shared" si="27"/>
        <v>-2.1533703118657783</v>
      </c>
      <c r="I223">
        <f t="shared" si="24"/>
        <v>-17.226962494926227</v>
      </c>
      <c r="K223">
        <f t="shared" si="25"/>
        <v>-0.30397675350878778</v>
      </c>
      <c r="M223">
        <f t="shared" si="22"/>
        <v>-2.1403763956532345</v>
      </c>
      <c r="N223" s="13">
        <f t="shared" si="26"/>
        <v>1.6884185853861033E-4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4.5656184271718629</v>
      </c>
      <c r="H224" s="10">
        <f t="shared" si="27"/>
        <v>-2.1292611286842313</v>
      </c>
      <c r="I224">
        <f t="shared" si="24"/>
        <v>-17.034089029473851</v>
      </c>
      <c r="K224">
        <f t="shared" si="25"/>
        <v>-0.29918024910543017</v>
      </c>
      <c r="M224">
        <f t="shared" si="22"/>
        <v>-2.1164366637869887</v>
      </c>
      <c r="N224" s="13">
        <f t="shared" si="26"/>
        <v>1.6446689990060891E-4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4.5791855249813329</v>
      </c>
      <c r="H225" s="10">
        <f t="shared" si="27"/>
        <v>-2.1054013148970823</v>
      </c>
      <c r="I225">
        <f t="shared" si="24"/>
        <v>-16.843210519176658</v>
      </c>
      <c r="K225">
        <f t="shared" si="25"/>
        <v>-0.29445973602980202</v>
      </c>
      <c r="M225">
        <f t="shared" si="22"/>
        <v>-2.0927540885506954</v>
      </c>
      <c r="N225" s="13">
        <f t="shared" si="26"/>
        <v>1.599523342567409E-4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4.5927526227908029</v>
      </c>
      <c r="H226" s="10">
        <f t="shared" si="27"/>
        <v>-2.0817885757960148</v>
      </c>
      <c r="I226">
        <f t="shared" si="24"/>
        <v>-16.654308606368119</v>
      </c>
      <c r="K226">
        <f t="shared" si="25"/>
        <v>-0.28981400779792793</v>
      </c>
      <c r="M226">
        <f t="shared" si="22"/>
        <v>-2.0693262712363749</v>
      </c>
      <c r="N226" s="13">
        <f t="shared" si="26"/>
        <v>1.5530903493722207E-4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4.6063197206002728</v>
      </c>
      <c r="H227" s="10">
        <f t="shared" si="27"/>
        <v>-2.0584206294489813</v>
      </c>
      <c r="I227">
        <f t="shared" si="24"/>
        <v>-16.46736503559185</v>
      </c>
      <c r="K227">
        <f t="shared" si="25"/>
        <v>-0.28524187692096215</v>
      </c>
      <c r="M227">
        <f t="shared" si="22"/>
        <v>-2.0461508224922254</v>
      </c>
      <c r="N227" s="13">
        <f t="shared" si="26"/>
        <v>1.5054816275605662E-4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4.6198868184097428</v>
      </c>
      <c r="H228" s="10">
        <f t="shared" si="27"/>
        <v>-2.0352952070487755</v>
      </c>
      <c r="I228">
        <f t="shared" si="24"/>
        <v>-16.282361656390204</v>
      </c>
      <c r="K228">
        <f t="shared" si="25"/>
        <v>-0.28074217462216183</v>
      </c>
      <c r="M228">
        <f t="shared" si="22"/>
        <v>-2.0232253628242112</v>
      </c>
      <c r="N228" s="13">
        <f t="shared" si="26"/>
        <v>1.4568113960524971E-4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4.6334539162192137</v>
      </c>
      <c r="H229" s="10">
        <f t="shared" si="27"/>
        <v>-2.0124100532368723</v>
      </c>
      <c r="I229">
        <f t="shared" si="24"/>
        <v>-16.099280425894978</v>
      </c>
      <c r="K229">
        <f t="shared" si="25"/>
        <v>-0.2763137505569504</v>
      </c>
      <c r="M229">
        <f t="shared" si="22"/>
        <v>-2.0005475230713099</v>
      </c>
      <c r="N229" s="13">
        <f t="shared" si="26"/>
        <v>1.4071962192887741E-4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4.6470210140286836</v>
      </c>
      <c r="H230" s="10">
        <f t="shared" si="27"/>
        <v>-1.989762926403611</v>
      </c>
      <c r="I230">
        <f t="shared" si="24"/>
        <v>-15.918103411228888</v>
      </c>
      <c r="K230">
        <f t="shared" si="25"/>
        <v>-0.27195547253610802</v>
      </c>
      <c r="M230">
        <f t="shared" si="22"/>
        <v>-1.9781149448554034</v>
      </c>
      <c r="N230" s="13">
        <f t="shared" si="26"/>
        <v>1.3567547414738388E-4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4.6605881118381527</v>
      </c>
      <c r="H231" s="10">
        <f t="shared" si="27"/>
        <v>-1.9673515989658061</v>
      </c>
      <c r="I231">
        <f t="shared" si="24"/>
        <v>-15.738812791726449</v>
      </c>
      <c r="K231">
        <f t="shared" si="25"/>
        <v>-0.26766622625213421</v>
      </c>
      <c r="M231">
        <f t="shared" si="22"/>
        <v>-1.955925281006816</v>
      </c>
      <c r="N231" s="13">
        <f t="shared" si="26"/>
        <v>1.3056074209994161E-4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4.6741552096476227</v>
      </c>
      <c r="H232" s="10">
        <f t="shared" si="27"/>
        <v>-1.9451738576227691</v>
      </c>
      <c r="I232">
        <f t="shared" si="24"/>
        <v>-15.561390860982153</v>
      </c>
      <c r="K232">
        <f t="shared" si="25"/>
        <v>-0.26344491500880846</v>
      </c>
      <c r="M232">
        <f t="shared" si="22"/>
        <v>-1.9339761959663793</v>
      </c>
      <c r="N232" s="13">
        <f t="shared" si="26"/>
        <v>1.2538762657098238E-4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4.6877223074570926</v>
      </c>
      <c r="H233" s="10">
        <f t="shared" si="27"/>
        <v>-1.9232275035917359</v>
      </c>
      <c r="I233">
        <f t="shared" si="24"/>
        <v>-15.385820028733887</v>
      </c>
      <c r="K233">
        <f t="shared" si="25"/>
        <v>-0.25929045945398266</v>
      </c>
      <c r="M233">
        <f t="shared" si="22"/>
        <v>-1.9122653661649887</v>
      </c>
      <c r="N233" s="13">
        <f t="shared" si="26"/>
        <v>1.2016845696289242E-4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4.7012894052665635</v>
      </c>
      <c r="H234" s="10">
        <f t="shared" si="27"/>
        <v>-1.9015103528236352</v>
      </c>
      <c r="I234">
        <f t="shared" si="24"/>
        <v>-15.212082822589082</v>
      </c>
      <c r="K234">
        <f t="shared" si="25"/>
        <v>-0.25520179731561776</v>
      </c>
      <c r="M234">
        <f t="shared" si="22"/>
        <v>-1.8907904803814641</v>
      </c>
      <c r="N234" s="13">
        <f t="shared" si="26"/>
        <v>1.1491566517641931E-4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4.7148565030760334</v>
      </c>
      <c r="H235" s="10">
        <f t="shared" si="27"/>
        <v>-1.8800202362000922</v>
      </c>
      <c r="I235">
        <f t="shared" si="24"/>
        <v>-15.040161889600737</v>
      </c>
      <c r="K235">
        <f t="shared" si="25"/>
        <v>-0.25117788314108636</v>
      </c>
      <c r="M235">
        <f t="shared" si="22"/>
        <v>-1.8695492400795728</v>
      </c>
      <c r="N235" s="13">
        <f t="shared" si="26"/>
        <v>1.0964175975593196E-4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4.7284236008855034</v>
      </c>
      <c r="H236" s="10">
        <f t="shared" si="27"/>
        <v>-1.8587549997125432</v>
      </c>
      <c r="I236">
        <f t="shared" si="24"/>
        <v>-14.870039997700346</v>
      </c>
      <c r="K236">
        <f t="shared" si="25"/>
        <v>-0.24721768803974967</v>
      </c>
      <c r="M236">
        <f t="shared" si="22"/>
        <v>-1.8485393597250304</v>
      </c>
      <c r="N236" s="13">
        <f t="shared" si="26"/>
        <v>1.043593003544715E-4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4.7419906986949734</v>
      </c>
      <c r="H237" s="10">
        <f t="shared" si="27"/>
        <v>-1.8377125046242959</v>
      </c>
      <c r="I237">
        <f t="shared" si="24"/>
        <v>-14.701700036994367</v>
      </c>
      <c r="K237">
        <f t="shared" si="25"/>
        <v>-0.24332019942881722</v>
      </c>
      <c r="M237">
        <f t="shared" si="22"/>
        <v>-1.8277585670832417</v>
      </c>
      <c r="N237" s="13">
        <f t="shared" si="26"/>
        <v>9.908087257120864E-5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4.7555577965044433</v>
      </c>
      <c r="H238" s="10">
        <f t="shared" si="27"/>
        <v>-1.8168906276163292</v>
      </c>
      <c r="I238">
        <f t="shared" si="24"/>
        <v>-14.535125020930634</v>
      </c>
      <c r="K238">
        <f t="shared" si="25"/>
        <v>-0.23948442078249266</v>
      </c>
      <c r="M238">
        <f t="shared" si="22"/>
        <v>-1.8072046034985481</v>
      </c>
      <c r="N238" s="13">
        <f t="shared" si="26"/>
        <v>9.3819063210238859E-5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4.7691248943139133</v>
      </c>
      <c r="H239" s="10">
        <f t="shared" si="27"/>
        <v>-1.7962872609176095</v>
      </c>
      <c r="I239">
        <f t="shared" si="24"/>
        <v>-14.370298087340876</v>
      </c>
      <c r="K239">
        <f t="shared" si="25"/>
        <v>-0.23570937138440337</v>
      </c>
      <c r="M239">
        <f t="shared" si="22"/>
        <v>-1.7868752241556962</v>
      </c>
      <c r="N239" s="13">
        <f t="shared" si="26"/>
        <v>8.8586436007606777E-5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4.7826919921233841</v>
      </c>
      <c r="H240" s="10">
        <f t="shared" si="27"/>
        <v>-1.775900312420664</v>
      </c>
      <c r="I240">
        <f t="shared" si="24"/>
        <v>-14.207202499365312</v>
      </c>
      <c r="K240">
        <f t="shared" si="25"/>
        <v>-0.23199408608331246</v>
      </c>
      <c r="M240">
        <f t="shared" si="22"/>
        <v>-1.7667681983242221</v>
      </c>
      <c r="N240" s="13">
        <f t="shared" si="26"/>
        <v>8.3395507870434506E-5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4.7962590899328541</v>
      </c>
      <c r="H241" s="10">
        <f t="shared" si="27"/>
        <v>-1.755727705783116</v>
      </c>
      <c r="I241">
        <f t="shared" si="24"/>
        <v>-14.045821646264928</v>
      </c>
      <c r="K241">
        <f t="shared" si="25"/>
        <v>-0.22833761505210501</v>
      </c>
      <c r="M241">
        <f t="shared" si="22"/>
        <v>-1.7468813095864479</v>
      </c>
      <c r="N241" s="13">
        <f t="shared" si="26"/>
        <v>7.825872566842293E-5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4.8098261877423241</v>
      </c>
      <c r="H242" s="10">
        <f t="shared" si="27"/>
        <v>-1.7357673805158798</v>
      </c>
      <c r="I242">
        <f t="shared" si="24"/>
        <v>-13.886139044127038</v>
      </c>
      <c r="K242">
        <f t="shared" si="25"/>
        <v>-0.22473902355003764</v>
      </c>
      <c r="M242">
        <f t="shared" si="22"/>
        <v>-1.7272123560496997</v>
      </c>
      <c r="N242" s="13">
        <f t="shared" si="26"/>
        <v>7.3188443616939439E-5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4.823393285551794</v>
      </c>
      <c r="H243" s="10">
        <f t="shared" si="27"/>
        <v>-1.7160172920586447</v>
      </c>
      <c r="I243">
        <f t="shared" si="24"/>
        <v>-13.728138336469158</v>
      </c>
      <c r="K243">
        <f t="shared" si="25"/>
        <v>-0.2211973916882424</v>
      </c>
      <c r="M243">
        <f t="shared" si="22"/>
        <v>-1.7077591505434226</v>
      </c>
      <c r="N243" s="13">
        <f t="shared" si="26"/>
        <v>6.8196901285434491E-5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4.836960383361264</v>
      </c>
      <c r="H244" s="10">
        <f t="shared" si="27"/>
        <v>-1.6964754118433136</v>
      </c>
      <c r="I244">
        <f t="shared" si="24"/>
        <v>-13.571803294746509</v>
      </c>
      <c r="K244">
        <f t="shared" si="25"/>
        <v>-0.21771181419846733</v>
      </c>
      <c r="M244">
        <f t="shared" si="22"/>
        <v>-1.6885195208017552</v>
      </c>
      <c r="N244" s="13">
        <f t="shared" si="26"/>
        <v>6.3296202265150346E-5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4.8505274811707348</v>
      </c>
      <c r="H245" s="10">
        <f t="shared" si="27"/>
        <v>-1.6771397273459678</v>
      </c>
      <c r="I245">
        <f t="shared" si="24"/>
        <v>-13.417117818767743</v>
      </c>
      <c r="K245">
        <f t="shared" si="25"/>
        <v>-0.2142814002050378</v>
      </c>
      <c r="M245">
        <f t="shared" si="22"/>
        <v>-1.6694913096321673</v>
      </c>
      <c r="N245" s="13">
        <f t="shared" si="26"/>
        <v>5.8498293524777836E-5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4.8640945789802039</v>
      </c>
      <c r="H246" s="10">
        <f t="shared" si="27"/>
        <v>-1.6580082421279625</v>
      </c>
      <c r="I246">
        <f t="shared" si="24"/>
        <v>-13.2640659370237</v>
      </c>
      <c r="K246">
        <f t="shared" si="25"/>
        <v>-0.21090527300002193</v>
      </c>
      <c r="M246">
        <f t="shared" si="22"/>
        <v>-1.6506723750707277</v>
      </c>
      <c r="N246" s="13">
        <f t="shared" si="26"/>
        <v>5.3814945481422304E-5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4.8776616767896739</v>
      </c>
      <c r="H247" s="10">
        <f t="shared" si="27"/>
        <v>-1.6390789758666942</v>
      </c>
      <c r="I247">
        <f t="shared" si="24"/>
        <v>-13.112631806933553</v>
      </c>
      <c r="K247">
        <f t="shared" si="25"/>
        <v>-0.20758256982157347</v>
      </c>
      <c r="M247">
        <f t="shared" si="22"/>
        <v>-1.6320605905245098</v>
      </c>
      <c r="N247" s="13">
        <f t="shared" si="26"/>
        <v>4.925773281138817E-5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4.8912287745991438</v>
      </c>
      <c r="H248" s="10">
        <f t="shared" si="27"/>
        <v>-1.620349964376582</v>
      </c>
      <c r="I248">
        <f t="shared" si="24"/>
        <v>-12.962799715012656</v>
      </c>
      <c r="K248">
        <f t="shared" si="25"/>
        <v>-0.20431244163543877</v>
      </c>
      <c r="M248">
        <f t="shared" si="22"/>
        <v>-1.6136538449017104</v>
      </c>
      <c r="N248" s="13">
        <f t="shared" si="26"/>
        <v>4.4838016021754534E-5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4.9047958724086147</v>
      </c>
      <c r="H249" s="10">
        <f t="shared" si="27"/>
        <v>-1.6018192596207799</v>
      </c>
      <c r="I249">
        <f t="shared" si="24"/>
        <v>-12.814554076966239</v>
      </c>
      <c r="K249">
        <f t="shared" si="25"/>
        <v>-0.20109405291959662</v>
      </c>
      <c r="M249">
        <f t="shared" si="22"/>
        <v>-1.5954500427299374</v>
      </c>
      <c r="N249" s="13">
        <f t="shared" si="26"/>
        <v>4.0566923802592973E-5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4.9183629702180847</v>
      </c>
      <c r="H250" s="10">
        <f t="shared" si="27"/>
        <v>-1.5834849297140978</v>
      </c>
      <c r="I250">
        <f t="shared" si="24"/>
        <v>-12.667879437712783</v>
      </c>
      <c r="K250">
        <f t="shared" si="25"/>
        <v>-0.19792658145200812</v>
      </c>
      <c r="M250">
        <f t="shared" si="22"/>
        <v>-1.5774471042631764</v>
      </c>
      <c r="N250" s="13">
        <f t="shared" si="26"/>
        <v>3.6455336175794975E-5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4.9319300680275546</v>
      </c>
      <c r="H251" s="10">
        <f t="shared" si="27"/>
        <v>-1.5653450589176179</v>
      </c>
      <c r="I251">
        <f t="shared" si="24"/>
        <v>-12.522760471340943</v>
      </c>
      <c r="K251">
        <f t="shared" si="25"/>
        <v>-0.19480921810145169</v>
      </c>
      <c r="M251">
        <f t="shared" si="22"/>
        <v>-1.5596429655778925</v>
      </c>
      <c r="N251" s="13">
        <f t="shared" si="26"/>
        <v>3.2513868454940515E-5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4.9454971658370246</v>
      </c>
      <c r="H252" s="10">
        <f t="shared" si="27"/>
        <v>-1.5473977476254448</v>
      </c>
      <c r="I252">
        <f t="shared" si="24"/>
        <v>-12.379181981003558</v>
      </c>
      <c r="K252">
        <f t="shared" si="25"/>
        <v>-0.19174116662141399</v>
      </c>
      <c r="M252">
        <f t="shared" si="22"/>
        <v>-1.5420355786587299</v>
      </c>
      <c r="N252" s="13">
        <f t="shared" si="26"/>
        <v>2.875285602760067E-5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4.9590642636464954</v>
      </c>
      <c r="H253" s="10">
        <f t="shared" si="27"/>
        <v>-1.5296411123440372</v>
      </c>
      <c r="I253">
        <f t="shared" si="24"/>
        <v>-12.237128898752298</v>
      </c>
      <c r="K253">
        <f t="shared" si="25"/>
        <v>-0.18872164344700937</v>
      </c>
      <c r="M253">
        <f t="shared" si="22"/>
        <v>-1.5246229114742329</v>
      </c>
      <c r="N253" s="13">
        <f t="shared" si="26"/>
        <v>2.5182339969704756E-5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4.9726313614559645</v>
      </c>
      <c r="H254" s="10">
        <f t="shared" si="27"/>
        <v>-1.5120732856645207</v>
      </c>
      <c r="I254">
        <f t="shared" si="24"/>
        <v>-12.096586285316166</v>
      </c>
      <c r="K254">
        <f t="shared" si="25"/>
        <v>-0.18574987749489849</v>
      </c>
      <c r="M254">
        <f t="shared" si="22"/>
        <v>-1.5074029480430216</v>
      </c>
      <c r="N254" s="13">
        <f t="shared" si="26"/>
        <v>2.181205349879038E-5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4.9861984592654354</v>
      </c>
      <c r="H255" s="10">
        <f t="shared" si="27"/>
        <v>-1.4946924162283894</v>
      </c>
      <c r="I255">
        <f t="shared" si="24"/>
        <v>-11.957539329827116</v>
      </c>
      <c r="K255">
        <f t="shared" si="25"/>
        <v>-0.1828251099661731</v>
      </c>
      <c r="M255">
        <f t="shared" si="22"/>
        <v>-1.4903736884907908</v>
      </c>
      <c r="N255" s="13">
        <f t="shared" si="26"/>
        <v>1.8651409271504136E-5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4.9997655570749053</v>
      </c>
      <c r="H256" s="10">
        <f t="shared" si="27"/>
        <v>-1.4774966686869759</v>
      </c>
      <c r="I256">
        <f t="shared" si="24"/>
        <v>-11.819973349495807</v>
      </c>
      <c r="K256">
        <f t="shared" si="25"/>
        <v>-0.17994659415218334</v>
      </c>
      <c r="M256">
        <f t="shared" si="22"/>
        <v>-1.4735331490985843</v>
      </c>
      <c r="N256" s="13">
        <f t="shared" si="26"/>
        <v>1.5709487527563792E-5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5.0133326548843753</v>
      </c>
      <c r="H257" s="10">
        <f t="shared" si="27"/>
        <v>-1.4604842236550477</v>
      </c>
      <c r="I257">
        <f t="shared" si="24"/>
        <v>-11.683873789240382</v>
      </c>
      <c r="K257">
        <f t="shared" si="25"/>
        <v>-0.17711359524326628</v>
      </c>
      <c r="M257">
        <f t="shared" si="22"/>
        <v>-1.4568793623426466</v>
      </c>
      <c r="N257" s="13">
        <f t="shared" si="26"/>
        <v>1.2995025081646324E-5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5.0268997526938453</v>
      </c>
      <c r="H258" s="10">
        <f t="shared" si="27"/>
        <v>-1.4436532776588882</v>
      </c>
      <c r="I258">
        <f t="shared" si="24"/>
        <v>-11.549226221271105</v>
      </c>
      <c r="K258">
        <f t="shared" si="25"/>
        <v>-0.17432539014035275</v>
      </c>
      <c r="M258">
        <f t="shared" si="22"/>
        <v>-1.4404103769262684</v>
      </c>
      <c r="N258" s="13">
        <f t="shared" si="26"/>
        <v>1.0516405161625979E-5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5.0404668505033143</v>
      </c>
      <c r="H259" s="10">
        <f t="shared" si="27"/>
        <v>-1.4270020430791885</v>
      </c>
      <c r="I259">
        <f t="shared" si="24"/>
        <v>-11.416016344633508</v>
      </c>
      <c r="K259">
        <f t="shared" si="25"/>
        <v>-0.17158126726941469</v>
      </c>
      <c r="M259">
        <f t="shared" si="22"/>
        <v>-1.4241242578039504</v>
      </c>
      <c r="N259" s="13">
        <f t="shared" si="26"/>
        <v>8.2816480903777295E-6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5.0540339483127861</v>
      </c>
      <c r="H260" s="10">
        <f t="shared" si="27"/>
        <v>-1.4105287480890718</v>
      </c>
      <c r="I260">
        <f t="shared" si="24"/>
        <v>-11.284229984712574</v>
      </c>
      <c r="K260">
        <f t="shared" si="25"/>
        <v>-0.16888052639872142</v>
      </c>
      <c r="M260">
        <f t="shared" si="22"/>
        <v>-1.4080190861982218</v>
      </c>
      <c r="N260" s="13">
        <f t="shared" si="26"/>
        <v>6.2984028063848036E-6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5.0676010461222543</v>
      </c>
      <c r="H261" s="10">
        <f t="shared" si="27"/>
        <v>-1.39423163658756</v>
      </c>
      <c r="I261">
        <f t="shared" si="24"/>
        <v>-11.15385309270048</v>
      </c>
      <c r="K261">
        <f t="shared" si="25"/>
        <v>-0.16622247845887475</v>
      </c>
      <c r="M261">
        <f t="shared" si="22"/>
        <v>-1.3920929596094451</v>
      </c>
      <c r="N261" s="13">
        <f t="shared" si="26"/>
        <v>4.5739392167185646E-6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5.0811681439317251</v>
      </c>
      <c r="H262" s="10">
        <f t="shared" si="27"/>
        <v>-1.3781089681287653</v>
      </c>
      <c r="I262">
        <f t="shared" si="24"/>
        <v>-11.024871745030122</v>
      </c>
      <c r="K262">
        <f t="shared" si="25"/>
        <v>-0.16360644536558205</v>
      </c>
      <c r="M262">
        <f t="shared" si="22"/>
        <v>-1.3763439918188989</v>
      </c>
      <c r="N262" s="13">
        <f t="shared" si="26"/>
        <v>3.1151413743895581E-6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5.0947352417411951</v>
      </c>
      <c r="H263" s="10">
        <f t="shared" si="27"/>
        <v>-1.3621590178470944</v>
      </c>
      <c r="I263">
        <f t="shared" si="24"/>
        <v>-10.897272142776755</v>
      </c>
      <c r="K263">
        <f t="shared" si="25"/>
        <v>-0.1610317598451449</v>
      </c>
      <c r="M263">
        <f t="shared" si="22"/>
        <v>-1.3607703128854789</v>
      </c>
      <c r="N263" s="13">
        <f t="shared" si="26"/>
        <v>1.9285014704154306E-6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5.108302339550665</v>
      </c>
      <c r="H264" s="10">
        <f t="shared" si="27"/>
        <v>-1.3463800763787295</v>
      </c>
      <c r="I264">
        <f t="shared" si="24"/>
        <v>-10.771040611029836</v>
      </c>
      <c r="K264">
        <f t="shared" si="25"/>
        <v>-0.1584977652626178</v>
      </c>
      <c r="M264">
        <f t="shared" si="22"/>
        <v>-1.3453700691362511</v>
      </c>
      <c r="N264" s="13">
        <f t="shared" si="26"/>
        <v>1.0201146298587207E-6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5.1218694373601359</v>
      </c>
      <c r="H265" s="10">
        <f t="shared" si="27"/>
        <v>-1.3307704497796378</v>
      </c>
      <c r="I265">
        <f t="shared" si="24"/>
        <v>-10.646163598237102</v>
      </c>
      <c r="K265">
        <f t="shared" si="25"/>
        <v>-0.1560038154526118</v>
      </c>
      <c r="M265">
        <f t="shared" si="22"/>
        <v>-1.3301414231511857</v>
      </c>
      <c r="N265" s="13">
        <f t="shared" si="26"/>
        <v>3.9567449930181712E-7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5.135436535169605</v>
      </c>
      <c r="H266" s="10">
        <f t="shared" si="27"/>
        <v>-1.3153284594403569</v>
      </c>
      <c r="I266">
        <f t="shared" si="24"/>
        <v>-10.522627675522855</v>
      </c>
      <c r="K266">
        <f t="shared" si="25"/>
        <v>-0.15354927455270601</v>
      </c>
      <c r="M266">
        <f t="shared" si="22"/>
        <v>-1.3150825537423105</v>
      </c>
      <c r="N266" s="13">
        <f t="shared" si="26"/>
        <v>6.0469612331681936E-8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5.1490036329790758</v>
      </c>
      <c r="H267" s="10">
        <f t="shared" si="27"/>
        <v>-1.3000524419977852</v>
      </c>
      <c r="I267">
        <f t="shared" si="24"/>
        <v>-10.400419535982282</v>
      </c>
      <c r="K267">
        <f t="shared" si="25"/>
        <v>-0.15113351683943013</v>
      </c>
      <c r="M267">
        <f t="shared" si="22"/>
        <v>-1.3001916559275406</v>
      </c>
      <c r="N267" s="13">
        <f t="shared" si="26"/>
        <v>1.9380518237928966E-8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5.1625707307885458</v>
      </c>
      <c r="H268" s="10">
        <f t="shared" si="27"/>
        <v>-1.2849407492442002</v>
      </c>
      <c r="I268">
        <f t="shared" si="24"/>
        <v>-10.279525993953602</v>
      </c>
      <c r="K268">
        <f t="shared" si="25"/>
        <v>-0.14875592656679174</v>
      </c>
      <c r="M268">
        <f t="shared" si="22"/>
        <v>-1.2854669408994674</v>
      </c>
      <c r="N268" s="13">
        <f t="shared" si="26"/>
        <v>2.7687765807287639E-7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5.1761378285980157</v>
      </c>
      <c r="H269" s="10">
        <f t="shared" si="27"/>
        <v>-1.2699917480337168</v>
      </c>
      <c r="I269">
        <f t="shared" si="24"/>
        <v>-10.159933984269735</v>
      </c>
      <c r="K269">
        <f t="shared" si="25"/>
        <v>-0.14641589780730535</v>
      </c>
      <c r="M269">
        <f t="shared" si="22"/>
        <v>-1.2709066359892929</v>
      </c>
      <c r="N269" s="13">
        <f t="shared" si="26"/>
        <v>8.370199712581026E-7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5.1897049264074866</v>
      </c>
      <c r="H270" s="10">
        <f t="shared" si="27"/>
        <v>-1.255203820186386</v>
      </c>
      <c r="I270">
        <f t="shared" si="24"/>
        <v>-10.041630561491088</v>
      </c>
      <c r="K270">
        <f t="shared" si="25"/>
        <v>-0.14411283429549662</v>
      </c>
      <c r="M270">
        <f t="shared" si="22"/>
        <v>-1.2565089846261865</v>
      </c>
      <c r="N270" s="13">
        <f t="shared" si="26"/>
        <v>1.7034542149198956E-6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5.2032720242169566</v>
      </c>
      <c r="H271" s="10">
        <f t="shared" si="27"/>
        <v>-1.2405753623901212</v>
      </c>
      <c r="I271">
        <f t="shared" si="24"/>
        <v>-9.9246028991209698</v>
      </c>
      <c r="K271">
        <f t="shared" si="25"/>
        <v>-0.14184614927384434</v>
      </c>
      <c r="M271">
        <f t="shared" si="22"/>
        <v>-1.2422722462922633</v>
      </c>
      <c r="N271" s="13">
        <f t="shared" si="26"/>
        <v>2.8794149773488835E-6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5.2168391220264265</v>
      </c>
      <c r="H272" s="10">
        <f t="shared" si="27"/>
        <v>-1.2261047861006513</v>
      </c>
      <c r="I272">
        <f t="shared" si="24"/>
        <v>-9.8088382888052106</v>
      </c>
      <c r="K272">
        <f t="shared" si="25"/>
        <v>-0.13961526534112745</v>
      </c>
      <c r="M272">
        <f t="shared" si="22"/>
        <v>-1.2281946964733959</v>
      </c>
      <c r="N272" s="13">
        <f t="shared" si="26"/>
        <v>4.3677253661051808E-6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5.2304062198358956</v>
      </c>
      <c r="H273" s="10">
        <f t="shared" si="27"/>
        <v>-1.2117905174396493</v>
      </c>
      <c r="I273">
        <f t="shared" si="24"/>
        <v>-9.6943241395171942</v>
      </c>
      <c r="K273">
        <f t="shared" si="25"/>
        <v>-0.13741961430314403</v>
      </c>
      <c r="M273">
        <f t="shared" si="22"/>
        <v>-1.2142746266060784</v>
      </c>
      <c r="N273" s="13">
        <f t="shared" si="26"/>
        <v>6.1707983507373782E-6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5.2439733176453656</v>
      </c>
      <c r="H274" s="10">
        <f t="shared" si="27"/>
        <v>-1.1976309970912271</v>
      </c>
      <c r="I274">
        <f t="shared" si="24"/>
        <v>-9.5810479767298169</v>
      </c>
      <c r="K274">
        <f t="shared" si="25"/>
        <v>-0.13525863702576929</v>
      </c>
      <c r="M274">
        <f t="shared" si="22"/>
        <v>-1.2005103440205349</v>
      </c>
      <c r="N274" s="13">
        <f t="shared" si="26"/>
        <v>8.2906387393142703E-6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5.2575404154548364</v>
      </c>
      <c r="H275" s="10">
        <f t="shared" si="27"/>
        <v>-1.1836246801969375</v>
      </c>
      <c r="I275">
        <f t="shared" si="24"/>
        <v>-9.4689974415754996</v>
      </c>
      <c r="K275">
        <f t="shared" si="25"/>
        <v>-0.13313178329031836</v>
      </c>
      <c r="M275">
        <f t="shared" ref="M275:M338" si="29">$L$9*$O$6*EXP(-$O$4*(G275/$L$10-1))+6*$O$6*EXP(-$O$4*(2/SQRT(3)*G275/$L$10-1))-SQRT($L$9*$O$7^2*EXP(-2*$O$5*(G275/$L$10-1))+6*$O$7^2*EXP(-2*$O$5*(2*SQRT(3)*G275/$L$10-1)))</f>
        <v>-1.1869001718802508</v>
      </c>
      <c r="N275" s="13">
        <f t="shared" si="26"/>
        <v>1.0728845767454687E-5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5.2711075132643055</v>
      </c>
      <c r="H276" s="10">
        <f t="shared" si="27"/>
        <v>-1.1697700362494441</v>
      </c>
      <c r="I276">
        <f t="shared" ref="I276:I339" si="31">H276*$E$6</f>
        <v>-9.3581602899955527</v>
      </c>
      <c r="K276">
        <f t="shared" ref="K276:K339" si="32">$L$9*$L$4*EXP(-$L$6*(G276/$L$10-1))+6*$L$4*EXP(-$L$6*(2/SQRT(3)*G276/$L$10-1))-SQRT($L$9*$L$5^2*EXP(-2*$L$7*(G276/$L$10-1))+6*$L$5^2*EXP(-2*$L$7*(2/SQRT(3)*G276/$L$10-1)))</f>
        <v>-0.13103851165118285</v>
      </c>
      <c r="M276">
        <f t="shared" si="29"/>
        <v>-1.1734424491181357</v>
      </c>
      <c r="N276" s="13">
        <f t="shared" ref="N276:N339" si="33">(M276-H276)^2*O276</f>
        <v>1.3486616278131497E-5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5.2846746110737763</v>
      </c>
      <c r="H277" s="10">
        <f t="shared" ref="H277:H340" si="34">-(-$B$4)*(1+D277+$E$5*D277^3)*EXP(-D277)</f>
        <v>-1.1560655489849909</v>
      </c>
      <c r="I277">
        <f t="shared" si="31"/>
        <v>-9.2485243918799274</v>
      </c>
      <c r="K277">
        <f t="shared" si="32"/>
        <v>-0.12897828929570546</v>
      </c>
      <c r="M277">
        <f t="shared" si="29"/>
        <v>-1.1601355303694614</v>
      </c>
      <c r="N277" s="13">
        <f t="shared" si="33"/>
        <v>1.6564748469936046E-5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5.2982417088832543</v>
      </c>
      <c r="H278" s="10">
        <f t="shared" si="34"/>
        <v>-1.1425097162748128</v>
      </c>
      <c r="I278">
        <f t="shared" si="31"/>
        <v>-9.1400777301985023</v>
      </c>
      <c r="K278">
        <f t="shared" si="32"/>
        <v>-0.12695059190626498</v>
      </c>
      <c r="M278">
        <f t="shared" si="29"/>
        <v>-1.1469777859017769</v>
      </c>
      <c r="N278" s="13">
        <f t="shared" si="33"/>
        <v>1.9963646191399206E-5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5.3118088066927163</v>
      </c>
      <c r="H279" s="10">
        <f t="shared" si="34"/>
        <v>-1.1291010500156526</v>
      </c>
      <c r="I279">
        <f t="shared" si="31"/>
        <v>-9.0328084001252211</v>
      </c>
      <c r="K279">
        <f t="shared" si="32"/>
        <v>-0.12495490352453979</v>
      </c>
      <c r="M279">
        <f t="shared" si="29"/>
        <v>-1.1339676015419726</v>
      </c>
      <c r="N279" s="13">
        <f t="shared" si="33"/>
        <v>2.3683323758327368E-5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5.3253759045021871</v>
      </c>
      <c r="H280" s="10">
        <f t="shared" si="34"/>
        <v>-1.1158380760193691</v>
      </c>
      <c r="I280">
        <f t="shared" si="31"/>
        <v>-8.926704608154953</v>
      </c>
      <c r="K280">
        <f t="shared" si="32"/>
        <v>-0.1229907164179012</v>
      </c>
      <c r="M280">
        <f t="shared" si="29"/>
        <v>-1.1211033786005298</v>
      </c>
      <c r="N280" s="13">
        <f t="shared" si="33"/>
        <v>2.7723411271176971E-5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5.3389430023116571</v>
      </c>
      <c r="H281" s="10">
        <f t="shared" si="34"/>
        <v>-1.1027193339019881</v>
      </c>
      <c r="I281">
        <f t="shared" si="31"/>
        <v>-8.8217546712159045</v>
      </c>
      <c r="K281">
        <f t="shared" si="32"/>
        <v>-0.12105753094794144</v>
      </c>
      <c r="M281">
        <f t="shared" si="29"/>
        <v>-1.1083835337933488</v>
      </c>
      <c r="N281" s="13">
        <f t="shared" si="33"/>
        <v>3.2083160409290435E-5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5.3525101001211333</v>
      </c>
      <c r="H282" s="10">
        <f t="shared" si="34"/>
        <v>-1.0897433769720675</v>
      </c>
      <c r="I282">
        <f t="shared" si="31"/>
        <v>-8.7179470157765397</v>
      </c>
      <c r="K282">
        <f t="shared" si="32"/>
        <v>-0.11915485544106401</v>
      </c>
      <c r="M282">
        <f t="shared" si="29"/>
        <v>-1.0958064991610341</v>
      </c>
      <c r="N282" s="13">
        <f t="shared" si="33"/>
        <v>3.6761450678339763E-5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5.366077197930597</v>
      </c>
      <c r="H283" s="10">
        <f t="shared" si="34"/>
        <v>-1.0769087721186532</v>
      </c>
      <c r="I283">
        <f t="shared" si="31"/>
        <v>-8.6152701769492257</v>
      </c>
      <c r="K283">
        <f t="shared" si="32"/>
        <v>-0.11728220606113801</v>
      </c>
      <c r="M283">
        <f t="shared" si="29"/>
        <v>-1.0833707219859872</v>
      </c>
      <c r="N283" s="13">
        <f t="shared" si="33"/>
        <v>4.1756796087937242E-5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5.379644295740067</v>
      </c>
      <c r="H284" s="10">
        <f t="shared" si="34"/>
        <v>-1.0642140996987643</v>
      </c>
      <c r="I284">
        <f t="shared" si="31"/>
        <v>-8.5137127975901148</v>
      </c>
      <c r="K284">
        <f t="shared" si="32"/>
        <v>-0.11543910668415683</v>
      </c>
      <c r="M284">
        <f t="shared" si="29"/>
        <v>-1.0710746647072467</v>
      </c>
      <c r="N284" s="13">
        <f t="shared" si="33"/>
        <v>4.7067352235611896E-5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5.3932113935495378</v>
      </c>
      <c r="H285" s="10">
        <f t="shared" si="34"/>
        <v>-1.0516579534247066</v>
      </c>
      <c r="I285">
        <f t="shared" si="31"/>
        <v>-8.4132636273976527</v>
      </c>
      <c r="K285">
        <f t="shared" si="32"/>
        <v>-0.11362508877490492</v>
      </c>
      <c r="M285">
        <f t="shared" si="29"/>
        <v>-1.0589168048334348</v>
      </c>
      <c r="N285" s="13">
        <f t="shared" si="33"/>
        <v>5.269092377399498E-5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5.4067784913590131</v>
      </c>
      <c r="H286" s="10">
        <f t="shared" si="34"/>
        <v>-1.0392389402510958</v>
      </c>
      <c r="I286">
        <f t="shared" si="31"/>
        <v>-8.313911522008766</v>
      </c>
      <c r="K286">
        <f t="shared" si="32"/>
        <v>-0.11183969126557027</v>
      </c>
      <c r="M286">
        <f t="shared" si="29"/>
        <v>-1.0468956348537151</v>
      </c>
      <c r="N286" s="13">
        <f t="shared" si="33"/>
        <v>5.862497223777963E-5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5.4203455891684778</v>
      </c>
      <c r="H287" s="10">
        <f t="shared" si="34"/>
        <v>-1.0269556802618303</v>
      </c>
      <c r="I287">
        <f t="shared" si="31"/>
        <v>-8.2156454420946421</v>
      </c>
      <c r="K287">
        <f t="shared" si="32"/>
        <v>-0.11008246043629545</v>
      </c>
      <c r="M287">
        <f t="shared" si="29"/>
        <v>-1.0350096621470366</v>
      </c>
      <c r="N287" s="13">
        <f t="shared" si="33"/>
        <v>6.4866624207231881E-5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5.4339126869779468</v>
      </c>
      <c r="H288" s="10">
        <f t="shared" si="34"/>
        <v>-1.0148068065569384</v>
      </c>
      <c r="I288">
        <f t="shared" si="31"/>
        <v>-8.1184544524555076</v>
      </c>
      <c r="K288">
        <f t="shared" si="32"/>
        <v>-0.10835294979761952</v>
      </c>
      <c r="M288">
        <f t="shared" si="29"/>
        <v>-1.0232574088896407</v>
      </c>
      <c r="N288" s="13">
        <f t="shared" si="33"/>
        <v>7.1412679785472338E-5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5.4474797847874168</v>
      </c>
      <c r="H289" s="10">
        <f t="shared" si="34"/>
        <v>-1.002790965139573</v>
      </c>
      <c r="I289">
        <f t="shared" si="31"/>
        <v>-8.022327721116584</v>
      </c>
      <c r="K289">
        <f t="shared" si="32"/>
        <v>-0.10665071997480453</v>
      </c>
      <c r="M289">
        <f t="shared" si="29"/>
        <v>-1.0116374119611156</v>
      </c>
      <c r="N289" s="13">
        <f t="shared" si="33"/>
        <v>7.8259621366380533E-5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5.4610468825968947</v>
      </c>
      <c r="H290" s="10">
        <f t="shared" si="34"/>
        <v>-0.99090681480302312</v>
      </c>
      <c r="I290">
        <f t="shared" si="31"/>
        <v>-7.9272545184241849</v>
      </c>
      <c r="K290">
        <f t="shared" si="32"/>
        <v>-0.10497533859399522</v>
      </c>
      <c r="M290">
        <f t="shared" si="29"/>
        <v>-1.0001482228489251</v>
      </c>
      <c r="N290" s="13">
        <f t="shared" si="33"/>
        <v>8.5403622670862431E-5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5.4746139804063576</v>
      </c>
      <c r="H291" s="10">
        <f t="shared" si="34"/>
        <v>-0.97915302701796347</v>
      </c>
      <c r="I291">
        <f t="shared" si="31"/>
        <v>-7.8332242161437078</v>
      </c>
      <c r="K291">
        <f t="shared" si="32"/>
        <v>-0.10332638017020235</v>
      </c>
      <c r="M291">
        <f t="shared" si="29"/>
        <v>-0.98878840755166075</v>
      </c>
      <c r="N291" s="13">
        <f t="shared" si="33"/>
        <v>9.2840558029152481E-5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5.4881810782158276</v>
      </c>
      <c r="H292" s="10">
        <f t="shared" si="34"/>
        <v>-0.96752828581984696</v>
      </c>
      <c r="I292">
        <f t="shared" si="31"/>
        <v>-7.7402262865587756</v>
      </c>
      <c r="K292">
        <f t="shared" si="32"/>
        <v>-0.10170342599705957</v>
      </c>
      <c r="M292">
        <f t="shared" si="29"/>
        <v>-0.97755654648094992</v>
      </c>
      <c r="N292" s="13">
        <f t="shared" si="33"/>
        <v>1.005660118870252E-4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5.5017481760252975</v>
      </c>
      <c r="H293" s="10">
        <f t="shared" si="34"/>
        <v>-0.95603128769670076</v>
      </c>
      <c r="I293">
        <f t="shared" si="31"/>
        <v>-7.6482503015736061</v>
      </c>
      <c r="K293">
        <f t="shared" si="32"/>
        <v>-0.10010606403835776</v>
      </c>
      <c r="M293">
        <f t="shared" si="29"/>
        <v>-0.96645123436233449</v>
      </c>
      <c r="N293" s="13">
        <f t="shared" si="33"/>
        <v>1.0857528851465144E-4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5.5153152738347737</v>
      </c>
      <c r="H294" s="10">
        <f t="shared" si="34"/>
        <v>-0.94466074147717893</v>
      </c>
      <c r="I294">
        <f t="shared" si="31"/>
        <v>-7.5572859318174315</v>
      </c>
      <c r="K294">
        <f t="shared" si="32"/>
        <v>-9.8533888821297655E-2</v>
      </c>
      <c r="M294">
        <f t="shared" si="29"/>
        <v>-0.95547108013499182</v>
      </c>
      <c r="N294" s="13">
        <f t="shared" si="33"/>
        <v>1.168634218966038E-4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5.5288823716442375</v>
      </c>
      <c r="H295" s="10">
        <f t="shared" si="34"/>
        <v>-0.93341536821907367</v>
      </c>
      <c r="I295">
        <f t="shared" si="31"/>
        <v>-7.4673229457525894</v>
      </c>
      <c r="K295">
        <f t="shared" si="32"/>
        <v>-9.6986501331458183E-2</v>
      </c>
      <c r="M295">
        <f t="shared" si="29"/>
        <v>-0.94461470685054172</v>
      </c>
      <c r="N295" s="13">
        <f t="shared" si="33"/>
        <v>1.254251857822926E-4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5.5424494694537074</v>
      </c>
      <c r="H296" s="10">
        <f t="shared" si="34"/>
        <v>-0.92229390109818543</v>
      </c>
      <c r="I296">
        <f t="shared" si="31"/>
        <v>-7.3783512087854835</v>
      </c>
      <c r="K296">
        <f t="shared" si="32"/>
        <v>-9.5463508909431602E-2</v>
      </c>
      <c r="M296">
        <f t="shared" si="29"/>
        <v>-0.93388075157088213</v>
      </c>
      <c r="N296" s="13">
        <f t="shared" si="33"/>
        <v>1.3425510387663167E-4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5.5560165672631783</v>
      </c>
      <c r="H297" s="10">
        <f t="shared" si="34"/>
        <v>-0.91129508529779191</v>
      </c>
      <c r="I297">
        <f t="shared" si="31"/>
        <v>-7.2903606823823353</v>
      </c>
      <c r="K297">
        <f t="shared" si="32"/>
        <v>-9.396452514912651E-2</v>
      </c>
      <c r="M297">
        <f t="shared" si="29"/>
        <v>-0.92326786526530713</v>
      </c>
      <c r="N297" s="13">
        <f t="shared" si="33"/>
        <v>1.4334746015053383E-4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5.5695836650726545</v>
      </c>
      <c r="H298" s="10">
        <f t="shared" si="34"/>
        <v>-0.90041767789855109</v>
      </c>
      <c r="I298">
        <f t="shared" si="31"/>
        <v>-7.2033414231884088</v>
      </c>
      <c r="K298">
        <f t="shared" si="32"/>
        <v>-9.2489169797687121E-2</v>
      </c>
      <c r="M298">
        <f t="shared" si="29"/>
        <v>-0.91277471270681165</v>
      </c>
      <c r="N298" s="13">
        <f t="shared" si="33"/>
        <v>1.5269630925256305E-4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5.5831507628821182</v>
      </c>
      <c r="H299" s="10">
        <f t="shared" si="34"/>
        <v>-0.88966044776904685</v>
      </c>
      <c r="I299">
        <f t="shared" si="31"/>
        <v>-7.1172835821523748</v>
      </c>
      <c r="K299">
        <f t="shared" si="32"/>
        <v>-9.1037068657021603E-2</v>
      </c>
      <c r="M299">
        <f t="shared" si="29"/>
        <v>-0.90239997236778169</v>
      </c>
      <c r="N299" s="13">
        <f t="shared" si="33"/>
        <v>1.6229548700177012E-4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5.5967178606915891</v>
      </c>
      <c r="H300" s="10">
        <f t="shared" si="34"/>
        <v>-0.87902217545684391</v>
      </c>
      <c r="I300">
        <f t="shared" si="31"/>
        <v>-7.0321774036547513</v>
      </c>
      <c r="K300">
        <f t="shared" si="32"/>
        <v>-8.9607853486896732E-2</v>
      </c>
      <c r="M300">
        <f t="shared" si="29"/>
        <v>-0.89214233631501705</v>
      </c>
      <c r="N300" s="13">
        <f t="shared" si="33"/>
        <v>1.7213862094433844E-4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5.6102849585010652</v>
      </c>
      <c r="H301" s="10">
        <f t="shared" si="34"/>
        <v>-0.86850165308028737</v>
      </c>
      <c r="I301">
        <f t="shared" si="31"/>
        <v>-6.948013224642299</v>
      </c>
      <c r="K301">
        <f t="shared" si="32"/>
        <v>-8.8201161909598605E-2</v>
      </c>
      <c r="M301">
        <f t="shared" si="29"/>
        <v>-0.88200051010431813</v>
      </c>
      <c r="N301" s="13">
        <f t="shared" si="33"/>
        <v>1.8221914095522439E-4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5.6238520563105352</v>
      </c>
      <c r="H302" s="10">
        <f t="shared" si="34"/>
        <v>-0.85809768422091148</v>
      </c>
      <c r="I302">
        <f t="shared" si="31"/>
        <v>-6.8647814737672919</v>
      </c>
      <c r="K302">
        <f t="shared" si="32"/>
        <v>-8.6816637316112041E-2</v>
      </c>
      <c r="M302">
        <f t="shared" si="29"/>
        <v>-0.87197321267455341</v>
      </c>
      <c r="N302" s="13">
        <f t="shared" si="33"/>
        <v>1.9253028986782674E-4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5.637419154120006</v>
      </c>
      <c r="H303" s="10">
        <f t="shared" si="34"/>
        <v>-0.84780908381652476</v>
      </c>
      <c r="I303">
        <f t="shared" si="31"/>
        <v>-6.782472670532198</v>
      </c>
      <c r="K303">
        <f t="shared" si="32"/>
        <v>-8.5453928773802534E-2</v>
      </c>
      <c r="M303">
        <f t="shared" si="29"/>
        <v>-0.86205917624131068</v>
      </c>
      <c r="N303" s="13">
        <f t="shared" si="33"/>
        <v>2.0306513411494107E-4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5.650986251929468</v>
      </c>
      <c r="H304" s="10">
        <f t="shared" si="34"/>
        <v>-0.8376346780550723</v>
      </c>
      <c r="I304">
        <f t="shared" si="31"/>
        <v>-6.7010774244405784</v>
      </c>
      <c r="K304">
        <f t="shared" si="32"/>
        <v>-8.4112690935584794E-2</v>
      </c>
      <c r="M304">
        <f t="shared" si="29"/>
        <v>-0.85225714619025328</v>
      </c>
      <c r="N304" s="13">
        <f t="shared" si="33"/>
        <v>2.1381657436438304E-4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5.664553349738946</v>
      </c>
      <c r="H305" s="10">
        <f t="shared" si="34"/>
        <v>-0.82757330426918241</v>
      </c>
      <c r="I305">
        <f t="shared" si="31"/>
        <v>-6.6205864341534593</v>
      </c>
      <c r="K305">
        <f t="shared" si="32"/>
        <v>-8.2792583950538581E-2</v>
      </c>
      <c r="M305">
        <f t="shared" si="29"/>
        <v>-0.84256588097012519</v>
      </c>
      <c r="N305" s="13">
        <f t="shared" si="33"/>
        <v>2.2477735613365239E-4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5.6781204475484142</v>
      </c>
      <c r="H306" s="10">
        <f t="shared" si="34"/>
        <v>-0.81762381083156688</v>
      </c>
      <c r="I306">
        <f t="shared" si="31"/>
        <v>-6.540990486652535</v>
      </c>
      <c r="K306">
        <f t="shared" si="32"/>
        <v>-8.1493273375971745E-2</v>
      </c>
      <c r="M306">
        <f t="shared" si="29"/>
        <v>-0.83298415198561782</v>
      </c>
      <c r="N306" s="13">
        <f t="shared" si="33"/>
        <v>2.3594008036883091E-4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5.6916875453578859</v>
      </c>
      <c r="H307" s="10">
        <f t="shared" si="34"/>
        <v>-0.80778505705110337</v>
      </c>
      <c r="I307">
        <f t="shared" si="31"/>
        <v>-6.462280456408827</v>
      </c>
      <c r="K307">
        <f t="shared" si="32"/>
        <v>-8.0214430090877406E-2</v>
      </c>
      <c r="M307">
        <f t="shared" si="29"/>
        <v>-0.82351074348993558</v>
      </c>
      <c r="N307" s="13">
        <f t="shared" si="33"/>
        <v>2.4729721397247125E-4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5.7052546431673488</v>
      </c>
      <c r="H308" s="10">
        <f t="shared" si="34"/>
        <v>-0.79805591306980839</v>
      </c>
      <c r="I308">
        <f t="shared" si="31"/>
        <v>-6.3844473045584671</v>
      </c>
      <c r="K308">
        <f t="shared" si="32"/>
        <v>-7.8955730210793176E-2</v>
      </c>
      <c r="M308">
        <f t="shared" si="29"/>
        <v>-0.81414445247732925</v>
      </c>
      <c r="N308" s="13">
        <f t="shared" si="33"/>
        <v>2.5884110026735176E-4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5.7188217409768249</v>
      </c>
      <c r="H309" s="10">
        <f t="shared" si="34"/>
        <v>-0.78843525976057338</v>
      </c>
      <c r="I309">
        <f t="shared" si="31"/>
        <v>-6.3074820780845871</v>
      </c>
      <c r="K309">
        <f t="shared" si="32"/>
        <v>-7.7716855004016941E-2</v>
      </c>
      <c r="M309">
        <f t="shared" si="29"/>
        <v>-0.80488408857546945</v>
      </c>
      <c r="N309" s="13">
        <f t="shared" si="33"/>
        <v>2.7056396938175513E-4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5.7323888387862958</v>
      </c>
      <c r="H310" s="10">
        <f t="shared" si="34"/>
        <v>-0.7789219886258093</v>
      </c>
      <c r="I310">
        <f t="shared" si="31"/>
        <v>-6.2313759090064744</v>
      </c>
      <c r="K310">
        <f t="shared" si="32"/>
        <v>-7.6497490809177851E-2</v>
      </c>
      <c r="M310">
        <f t="shared" si="29"/>
        <v>-0.79572847393785862</v>
      </c>
      <c r="N310" s="13">
        <f t="shared" si="33"/>
        <v>2.8245794854412927E-4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5.7459559365957649</v>
      </c>
      <c r="H311" s="10">
        <f t="shared" si="34"/>
        <v>-0.76951500169685505</v>
      </c>
      <c r="I311">
        <f t="shared" si="31"/>
        <v>-6.1561200135748404</v>
      </c>
      <c r="K311">
        <f t="shared" si="32"/>
        <v>-7.5297328954119391E-2</v>
      </c>
      <c r="M311">
        <f t="shared" si="29"/>
        <v>-0.78667644313616469</v>
      </c>
      <c r="N311" s="13">
        <f t="shared" si="33"/>
        <v>2.9451507227485425E-4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5.7595230344052295</v>
      </c>
      <c r="H312" s="10">
        <f t="shared" si="34"/>
        <v>-0.76021321143431397</v>
      </c>
      <c r="I312">
        <f t="shared" si="31"/>
        <v>-6.0817056914745118</v>
      </c>
      <c r="K312">
        <f t="shared" si="32"/>
        <v>-7.4116065676092191E-2</v>
      </c>
      <c r="M312">
        <f t="shared" si="29"/>
        <v>-0.77772684305264983</v>
      </c>
      <c r="N312" s="13">
        <f t="shared" si="33"/>
        <v>3.0672729246277342E-4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5.7730901322147057</v>
      </c>
      <c r="H313" s="10">
        <f t="shared" si="34"/>
        <v>-0.75101554062921605</v>
      </c>
      <c r="I313">
        <f t="shared" si="31"/>
        <v>-6.0081243250337284</v>
      </c>
      <c r="K313">
        <f t="shared" si="32"/>
        <v>-7.2953402043223925E-2</v>
      </c>
      <c r="M313">
        <f t="shared" si="29"/>
        <v>-0.76887853277265505</v>
      </c>
      <c r="N313" s="13">
        <f t="shared" si="33"/>
        <v>3.1908648831656362E-4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5.7866572300241756</v>
      </c>
      <c r="H314" s="10">
        <f t="shared" si="34"/>
        <v>-0.74192092230512507</v>
      </c>
      <c r="I314">
        <f t="shared" si="31"/>
        <v>-5.9353673784410006</v>
      </c>
      <c r="K314">
        <f t="shared" si="32"/>
        <v>-7.1809043877257048E-2</v>
      </c>
      <c r="M314">
        <f t="shared" si="29"/>
        <v>-0.76013038347725459</v>
      </c>
      <c r="N314" s="13">
        <f t="shared" si="33"/>
        <v>3.315844761792924E-4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5.8002243278336456</v>
      </c>
      <c r="H315" s="10">
        <f t="shared" si="34"/>
        <v>-0.73292829962105188</v>
      </c>
      <c r="I315">
        <f t="shared" si="31"/>
        <v>-5.8634263969684151</v>
      </c>
      <c r="K315">
        <f t="shared" si="32"/>
        <v>-7.0682701677517626E-2</v>
      </c>
      <c r="M315">
        <f t="shared" si="29"/>
        <v>-0.75148127833599077</v>
      </c>
      <c r="N315" s="13">
        <f t="shared" si="33"/>
        <v>3.4421301919697529E-4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5.8137914256431085</v>
      </c>
      <c r="H316" s="10">
        <f t="shared" si="34"/>
        <v>-0.72403662577532746</v>
      </c>
      <c r="I316">
        <f t="shared" si="31"/>
        <v>-5.7922930062026197</v>
      </c>
      <c r="K316">
        <f t="shared" si="32"/>
        <v>-6.9574090546113493E-2</v>
      </c>
      <c r="M316">
        <f t="shared" si="29"/>
        <v>-0.74293011239986895</v>
      </c>
      <c r="N316" s="13">
        <f t="shared" si="33"/>
        <v>3.5696383683172817E-4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5.8273585234525864</v>
      </c>
      <c r="H317" s="10">
        <f t="shared" si="34"/>
        <v>-0.71524486391033049</v>
      </c>
      <c r="I317">
        <f t="shared" si="31"/>
        <v>-5.7219589112826439</v>
      </c>
      <c r="K317">
        <f t="shared" si="32"/>
        <v>-6.8482930114327753E-2</v>
      </c>
      <c r="M317">
        <f t="shared" si="29"/>
        <v>-0.734475792494519</v>
      </c>
      <c r="N317" s="13">
        <f t="shared" si="33"/>
        <v>3.6982861421015875E-4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5.8409256212620564</v>
      </c>
      <c r="H318" s="10">
        <f t="shared" si="34"/>
        <v>-0.706551987018181</v>
      </c>
      <c r="I318">
        <f t="shared" si="31"/>
        <v>-5.652415896145448</v>
      </c>
      <c r="K318">
        <f t="shared" si="32"/>
        <v>-6.7408944470203264E-2</v>
      </c>
      <c r="M318">
        <f t="shared" si="29"/>
        <v>-0.72611723711368725</v>
      </c>
      <c r="N318" s="13">
        <f t="shared" si="33"/>
        <v>3.8279901129970723E-4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5.8544927190715264</v>
      </c>
      <c r="H319" s="10">
        <f t="shared" si="34"/>
        <v>-0.69795697784726296</v>
      </c>
      <c r="I319">
        <f t="shared" si="31"/>
        <v>-5.5836558227781037</v>
      </c>
      <c r="K319">
        <f t="shared" si="32"/>
        <v>-6.6351862087279445E-2</v>
      </c>
      <c r="M319">
        <f t="shared" si="29"/>
        <v>-0.71785337631291968</v>
      </c>
      <c r="N319" s="13">
        <f t="shared" si="33"/>
        <v>3.9586667190418695E-4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5.8680598168809892</v>
      </c>
      <c r="H320" s="10">
        <f t="shared" si="34"/>
        <v>-0.68945882880971809</v>
      </c>
      <c r="I320">
        <f t="shared" si="31"/>
        <v>-5.5156706304777448</v>
      </c>
      <c r="K320">
        <f t="shared" si="32"/>
        <v>-6.5311415754482752E-2</v>
      </c>
      <c r="M320">
        <f t="shared" si="29"/>
        <v>-0.70968315160362994</v>
      </c>
      <c r="N320" s="13">
        <f t="shared" si="33"/>
        <v>4.0902323247234211E-4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5.8816269146904654</v>
      </c>
      <c r="H321" s="10">
        <f t="shared" si="34"/>
        <v>-0.68105654188980447</v>
      </c>
      <c r="I321">
        <f t="shared" si="31"/>
        <v>-5.4484523351184357</v>
      </c>
      <c r="K321">
        <f t="shared" si="32"/>
        <v>-6.4287342507137218E-2</v>
      </c>
      <c r="M321">
        <f t="shared" si="29"/>
        <v>-0.70160551584745734</v>
      </c>
      <c r="N321" s="13">
        <f t="shared" si="33"/>
        <v>4.2226033071229591E-4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5.8951940124999371</v>
      </c>
      <c r="H322" s="10">
        <f t="shared" si="34"/>
        <v>-0.6727491285532341</v>
      </c>
      <c r="I322">
        <f t="shared" si="31"/>
        <v>-5.3819930284258728</v>
      </c>
      <c r="K322">
        <f t="shared" si="32"/>
        <v>-6.3279383559091629E-2</v>
      </c>
      <c r="M322">
        <f t="shared" si="29"/>
        <v>-0.6936194331510489</v>
      </c>
      <c r="N322" s="13">
        <f t="shared" si="33"/>
        <v>4.3556961400556977E-4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5.9087611103094062</v>
      </c>
      <c r="H323" s="10">
        <f t="shared" si="34"/>
        <v>-0.66453560965733405</v>
      </c>
      <c r="I323">
        <f t="shared" si="31"/>
        <v>-5.3162848772586724</v>
      </c>
      <c r="K323">
        <f t="shared" si="32"/>
        <v>-6.2287284235927068E-2</v>
      </c>
      <c r="M323">
        <f t="shared" si="29"/>
        <v>-0.68572387876115592</v>
      </c>
      <c r="N323" s="13">
        <f t="shared" si="33"/>
        <v>4.4894274761597274E-4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5.92232820811887</v>
      </c>
      <c r="H324" s="10">
        <f t="shared" si="34"/>
        <v>-0.65641501536218583</v>
      </c>
      <c r="I324">
        <f t="shared" si="31"/>
        <v>-5.2513201228974866</v>
      </c>
      <c r="K324">
        <f t="shared" si="32"/>
        <v>-6.1310793909245459E-2</v>
      </c>
      <c r="M324">
        <f t="shared" si="29"/>
        <v>-0.6779178389601993</v>
      </c>
      <c r="N324" s="13">
        <f t="shared" si="33"/>
        <v>4.6237142268728523E-4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5.9358953059283461</v>
      </c>
      <c r="H325" s="10">
        <f t="shared" si="34"/>
        <v>-0.64838638504262602</v>
      </c>
      <c r="I325">
        <f t="shared" si="31"/>
        <v>-5.1870910803410082</v>
      </c>
      <c r="K325">
        <f t="shared" si="32"/>
        <v>-6.0349665932008412E-2</v>
      </c>
      <c r="M325">
        <f t="shared" si="29"/>
        <v>-0.67020031096222621</v>
      </c>
      <c r="N325" s="13">
        <f t="shared" si="33"/>
        <v>4.7584736402580478E-4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5.9494624037378161</v>
      </c>
      <c r="H326" s="10">
        <f t="shared" si="34"/>
        <v>-0.64044876720121402</v>
      </c>
      <c r="I326">
        <f t="shared" si="31"/>
        <v>-5.1235901376097122</v>
      </c>
      <c r="K326">
        <f t="shared" si="32"/>
        <v>-5.9403657574922178E-2</v>
      </c>
      <c r="M326">
        <f t="shared" si="29"/>
        <v>-0.66257030280937901</v>
      </c>
      <c r="N326" s="13">
        <f t="shared" si="33"/>
        <v>4.893623376633115E-4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5.9630295015472869</v>
      </c>
      <c r="H327" s="10">
        <f t="shared" si="34"/>
        <v>-0.63260121938202318</v>
      </c>
      <c r="I327">
        <f t="shared" si="31"/>
        <v>-5.0608097550561855</v>
      </c>
      <c r="K327">
        <f t="shared" si="32"/>
        <v>-5.8472529963835798E-2</v>
      </c>
      <c r="M327">
        <f t="shared" si="29"/>
        <v>-0.65502683326876066</v>
      </c>
      <c r="N327" s="13">
        <f t="shared" si="33"/>
        <v>5.0290815819703256E-4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5.9765965993567569</v>
      </c>
      <c r="H328" s="10">
        <f t="shared" si="34"/>
        <v>-0.62484280808538917</v>
      </c>
      <c r="I328">
        <f t="shared" si="31"/>
        <v>-4.9987424646831133</v>
      </c>
      <c r="K328">
        <f t="shared" si="32"/>
        <v>-5.7556048018151798E-2</v>
      </c>
      <c r="M328">
        <f t="shared" si="29"/>
        <v>-0.64756893172985253</v>
      </c>
      <c r="N328" s="13">
        <f t="shared" si="33"/>
        <v>5.1647669590343653E-4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5.9901636971662269</v>
      </c>
      <c r="H329" s="10">
        <f t="shared" si="34"/>
        <v>-0.6171726086835323</v>
      </c>
      <c r="I329">
        <f t="shared" si="31"/>
        <v>-4.9373808694682584</v>
      </c>
      <c r="K329">
        <f t="shared" si="32"/>
        <v>-5.6653980390223548E-2</v>
      </c>
      <c r="M329">
        <f t="shared" si="29"/>
        <v>-0.6401956381024112</v>
      </c>
      <c r="N329" s="13">
        <f t="shared" si="33"/>
        <v>5.3005988362256351E-4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6.0037307949756977</v>
      </c>
      <c r="H330" s="10">
        <f t="shared" si="34"/>
        <v>-0.60958970533706935</v>
      </c>
      <c r="I330">
        <f t="shared" si="31"/>
        <v>-4.8767176426965548</v>
      </c>
      <c r="K330">
        <f t="shared" si="32"/>
        <v>-5.576609940572675E-2</v>
      </c>
      <c r="M330">
        <f t="shared" si="29"/>
        <v>-0.63290600271490094</v>
      </c>
      <c r="N330" s="13">
        <f t="shared" si="33"/>
        <v>5.4364972341147601E-4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6.0172978927851668</v>
      </c>
      <c r="H331" s="10">
        <f t="shared" si="34"/>
        <v>-0.60209319091241376</v>
      </c>
      <c r="I331">
        <f t="shared" si="31"/>
        <v>-4.81674552729931</v>
      </c>
      <c r="K331">
        <f t="shared" si="32"/>
        <v>-5.4892181004989778E-2</v>
      </c>
      <c r="M331">
        <f t="shared" si="29"/>
        <v>-0.62569908621346704</v>
      </c>
      <c r="N331" s="13">
        <f t="shared" si="33"/>
        <v>5.5723829296428938E-4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6.0308649905946377</v>
      </c>
      <c r="H332" s="10">
        <f t="shared" si="34"/>
        <v>-0.59468216690005082</v>
      </c>
      <c r="I332">
        <f t="shared" si="31"/>
        <v>-4.7574573352004066</v>
      </c>
      <c r="K332">
        <f t="shared" si="32"/>
        <v>-5.4032004685264666E-2</v>
      </c>
      <c r="M332">
        <f t="shared" si="29"/>
        <v>-0.61857395946145499</v>
      </c>
      <c r="N332" s="13">
        <f t="shared" si="33"/>
        <v>5.7081775179716754E-4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6.0444320884041076</v>
      </c>
      <c r="H333" s="10">
        <f t="shared" si="34"/>
        <v>-0.58735574333368856</v>
      </c>
      <c r="I333">
        <f t="shared" si="31"/>
        <v>-4.6988459466695085</v>
      </c>
      <c r="K333">
        <f t="shared" si="32"/>
        <v>-5.3185353443927871E-2</v>
      </c>
      <c r="M333">
        <f t="shared" si="29"/>
        <v>-0.6115297034395144</v>
      </c>
      <c r="N333" s="13">
        <f t="shared" si="33"/>
        <v>5.8438034719805938E-4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6.0579991862135776</v>
      </c>
      <c r="H334" s="10">
        <f t="shared" si="34"/>
        <v>-0.58011303871027486</v>
      </c>
      <c r="I334">
        <f t="shared" si="31"/>
        <v>-4.6409043096821989</v>
      </c>
      <c r="K334">
        <f t="shared" si="32"/>
        <v>-5.2352013722591503E-2</v>
      </c>
      <c r="M334">
        <f t="shared" si="29"/>
        <v>-0.60456540914627044</v>
      </c>
      <c r="N334" s="13">
        <f t="shared" si="33"/>
        <v>5.9791841993915042E-4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6.0715662840230467</v>
      </c>
      <c r="H335" s="10">
        <f t="shared" si="34"/>
        <v>-0.57295317991087114</v>
      </c>
      <c r="I335">
        <f t="shared" si="31"/>
        <v>-4.5836254392869691</v>
      </c>
      <c r="K335">
        <f t="shared" si="32"/>
        <v>-5.1531775352113368E-2</v>
      </c>
      <c r="M335">
        <f t="shared" si="29"/>
        <v>-0.59768017749959779</v>
      </c>
      <c r="N335" s="13">
        <f t="shared" si="33"/>
        <v>6.1142440975289368E-4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6.0851333818325166</v>
      </c>
      <c r="H336" s="10">
        <f t="shared" si="34"/>
        <v>-0.56587530212238302</v>
      </c>
      <c r="I336">
        <f t="shared" si="31"/>
        <v>-4.5270024169790641</v>
      </c>
      <c r="K336">
        <f t="shared" si="32"/>
        <v>-5.072443149849E-2</v>
      </c>
      <c r="M336">
        <f t="shared" si="29"/>
        <v>-0.59087311923849817</v>
      </c>
      <c r="N336" s="13">
        <f t="shared" si="33"/>
        <v>6.2489086057073958E-4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6.0987004796419875</v>
      </c>
      <c r="H337" s="10">
        <f t="shared" si="34"/>
        <v>-0.55887854876013099</v>
      </c>
      <c r="I337">
        <f t="shared" si="31"/>
        <v>-4.4710283900810479</v>
      </c>
      <c r="K337">
        <f t="shared" si="32"/>
        <v>-4.9929778609618704E-2</v>
      </c>
      <c r="M337">
        <f t="shared" si="29"/>
        <v>-0.5841433548255911</v>
      </c>
      <c r="N337" s="13">
        <f t="shared" si="33"/>
        <v>6.3831042552530998E-4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6.1122675774514565</v>
      </c>
      <c r="H338" s="10">
        <f t="shared" si="34"/>
        <v>-0.55196207139126341</v>
      </c>
      <c r="I338">
        <f t="shared" si="31"/>
        <v>-4.4156965711301073</v>
      </c>
      <c r="K338">
        <f t="shared" si="32"/>
        <v>-4.914761636291496E-2</v>
      </c>
      <c r="M338">
        <f t="shared" si="29"/>
        <v>-0.57749001435023706</v>
      </c>
      <c r="N338" s="13">
        <f t="shared" si="33"/>
        <v>6.516758717166123E-4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6.1258346752609274</v>
      </c>
      <c r="H339" s="10">
        <f t="shared" si="34"/>
        <v>-0.54512502965899479</v>
      </c>
      <c r="I339">
        <f t="shared" si="31"/>
        <v>-4.3610002372719583</v>
      </c>
      <c r="K339">
        <f t="shared" si="32"/>
        <v>-4.8377747613770158E-2</v>
      </c>
      <c r="M339">
        <f t="shared" ref="M339:M402" si="36">$L$9*$O$6*EXP(-$O$4*(G339/$L$10-1))+6*$O$6*EXP(-$O$4*(2/SQRT(3)*G339/$L$10-1))-SQRT($L$9*$O$7^2*EXP(-2*$O$5*(G339/$L$10-1))+6*$O$7^2*EXP(-2*$O$5*(2*SQRT(3)*G339/$L$10-1)))</f>
        <v>-0.57091223743228503</v>
      </c>
      <c r="N339" s="13">
        <f t="shared" si="33"/>
        <v>6.649800847428408E-4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6.1394017730703974</v>
      </c>
      <c r="H340" s="10">
        <f t="shared" si="34"/>
        <v>-0.5383665912076695</v>
      </c>
      <c r="I340">
        <f t="shared" ref="I340:I403" si="38">H340*$E$6</f>
        <v>-4.306932729661356</v>
      </c>
      <c r="K340">
        <f t="shared" ref="K340:K403" si="39">$L$9*$L$4*EXP(-$L$6*(G340/$L$10-1))+6*$L$4*EXP(-$L$6*(2/SQRT(3)*G340/$L$10-1))-SQRT($L$9*$L$5^2*EXP(-2*$L$7*(G340/$L$10-1))+6*$L$5^2*EXP(-2*$L$7*(2/SQRT(3)*G340/$L$10-1)))</f>
        <v>-4.7619978344838658E-2</v>
      </c>
      <c r="M340">
        <f t="shared" si="36"/>
        <v>-0.56440917312647743</v>
      </c>
      <c r="N340" s="13">
        <f t="shared" ref="N340:N403" si="40">(M340-H340)^2*O340</f>
        <v>6.7821607299782159E-4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6.1529688708798673</v>
      </c>
      <c r="H341" s="10">
        <f t="shared" ref="H341:H404" si="41">-(-$B$4)*(1+D341+$E$5*D341^3)*EXP(-D341)</f>
        <v>-0.53168593160863387</v>
      </c>
      <c r="I341">
        <f t="shared" si="38"/>
        <v>-4.2534874528690709</v>
      </c>
      <c r="K341">
        <f t="shared" si="39"/>
        <v>-4.6874117616137308E-2</v>
      </c>
      <c r="M341">
        <f t="shared" si="36"/>
        <v>-0.55797997982749437</v>
      </c>
      <c r="N341" s="13">
        <f t="shared" si="40"/>
        <v>6.9137697173576103E-4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6.1665359686893382</v>
      </c>
      <c r="H342" s="10">
        <f t="shared" si="41"/>
        <v>-0.52508223428691836</v>
      </c>
      <c r="I342">
        <f t="shared" si="38"/>
        <v>-4.2006578742953469</v>
      </c>
      <c r="K342">
        <f t="shared" si="39"/>
        <v>-4.6139977515947624E-2</v>
      </c>
      <c r="M342">
        <f t="shared" si="36"/>
        <v>-0.55162382517566277</v>
      </c>
      <c r="N342" s="13">
        <f t="shared" si="40"/>
        <v>7.0445604690548059E-4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6.1801030664988081</v>
      </c>
      <c r="H343" s="10">
        <f t="shared" si="41"/>
        <v>-0.51855469044870972</v>
      </c>
      <c r="I343">
        <f t="shared" si="38"/>
        <v>-4.1484375235896778</v>
      </c>
      <c r="K343">
        <f t="shared" si="39"/>
        <v>-4.5417373112505696E-2</v>
      </c>
      <c r="M343">
        <f t="shared" si="36"/>
        <v>-0.54533988596333227</v>
      </c>
      <c r="N343" s="13">
        <f t="shared" si="40"/>
        <v>7.1744669875655604E-4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6.1936701643082781</v>
      </c>
      <c r="H344" s="10">
        <f t="shared" si="41"/>
        <v>-0.51210249900961713</v>
      </c>
      <c r="I344">
        <f t="shared" si="38"/>
        <v>-4.096819992076937</v>
      </c>
      <c r="K344">
        <f t="shared" si="39"/>
        <v>-4.4706122406467458E-2</v>
      </c>
      <c r="M344">
        <f t="shared" si="36"/>
        <v>-0.53912734804191687</v>
      </c>
      <c r="N344" s="13">
        <f t="shared" si="40"/>
        <v>7.3034246521859198E-4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6.207237262117749</v>
      </c>
      <c r="H345" s="10">
        <f t="shared" si="41"/>
        <v>-0.50572486652370963</v>
      </c>
      <c r="I345">
        <f t="shared" si="38"/>
        <v>-4.045798932189677</v>
      </c>
      <c r="K345">
        <f t="shared" si="39"/>
        <v>-4.4006046284137408E-2</v>
      </c>
      <c r="M345">
        <f t="shared" si="36"/>
        <v>-0.53298540622961965</v>
      </c>
      <c r="N345" s="13">
        <f t="shared" si="40"/>
        <v>7.4313702505749704E-4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6.220804359927218</v>
      </c>
      <c r="H346" s="10">
        <f t="shared" si="41"/>
        <v>-0.49942100711332893</v>
      </c>
      <c r="I346">
        <f t="shared" si="38"/>
        <v>-3.9953680569066314</v>
      </c>
      <c r="K346">
        <f t="shared" si="39"/>
        <v>-4.3316968471448079E-2</v>
      </c>
      <c r="M346">
        <f t="shared" si="36"/>
        <v>-0.52691326421984053</v>
      </c>
      <c r="N346" s="13">
        <f t="shared" si="40"/>
        <v>7.5582420081053746E-4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6.2343714577366889</v>
      </c>
      <c r="H347" s="10">
        <f t="shared" si="41"/>
        <v>-0.49319014239965797</v>
      </c>
      <c r="I347">
        <f t="shared" si="38"/>
        <v>-3.9455211391972638</v>
      </c>
      <c r="K347">
        <f t="shared" si="39"/>
        <v>-4.2638715488677585E-2</v>
      </c>
      <c r="M347">
        <f t="shared" si="36"/>
        <v>-0.5209101344902618</v>
      </c>
      <c r="N347" s="13">
        <f t="shared" si="40"/>
        <v>7.6839796150313881E-4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6.2479385555461571</v>
      </c>
      <c r="H348" s="10">
        <f t="shared" si="41"/>
        <v>-0.48703150143404433</v>
      </c>
      <c r="I348">
        <f t="shared" si="38"/>
        <v>-3.8962520114723547</v>
      </c>
      <c r="K348">
        <f t="shared" si="39"/>
        <v>-4.19711166058949E-2</v>
      </c>
      <c r="M348">
        <f t="shared" si="36"/>
        <v>-0.51497523821264002</v>
      </c>
      <c r="N348" s="13">
        <f t="shared" si="40"/>
        <v>7.8085242515144114E-4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6.2615056533556288</v>
      </c>
      <c r="H349" s="10">
        <f t="shared" si="41"/>
        <v>-0.48094432063006132</v>
      </c>
      <c r="I349">
        <f t="shared" si="38"/>
        <v>-3.8475545650404905</v>
      </c>
      <c r="K349">
        <f t="shared" si="39"/>
        <v>-4.1314003799118745E-2</v>
      </c>
      <c r="M349">
        <f t="shared" si="36"/>
        <v>-0.50910780516327692</v>
      </c>
      <c r="N349" s="13">
        <f t="shared" si="40"/>
        <v>7.9318186105267426E-4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6.2750727511650979</v>
      </c>
      <c r="H350" s="10">
        <f t="shared" si="41"/>
        <v>-0.47492784369630675</v>
      </c>
      <c r="I350">
        <f t="shared" si="38"/>
        <v>-3.799422749570454</v>
      </c>
      <c r="K350">
        <f t="shared" si="39"/>
        <v>-4.0667211707181739E-2</v>
      </c>
      <c r="M350">
        <f t="shared" si="36"/>
        <v>-0.50330707363420357</v>
      </c>
      <c r="N350" s="13">
        <f t="shared" si="40"/>
        <v>8.0538069186801922E-4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6.2886398489745678</v>
      </c>
      <c r="H351" s="10">
        <f t="shared" si="41"/>
        <v>-0.46898132156991962</v>
      </c>
      <c r="I351">
        <f t="shared" si="38"/>
        <v>-3.7518505725593569</v>
      </c>
      <c r="K351">
        <f t="shared" si="39"/>
        <v>-4.0030577589284647E-2</v>
      </c>
      <c r="M351">
        <f t="shared" si="36"/>
        <v>-0.49757229034505274</v>
      </c>
      <c r="N351" s="13">
        <f t="shared" si="40"/>
        <v>8.1744349550063699E-4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6.3022069467840387</v>
      </c>
      <c r="H352" s="10">
        <f t="shared" si="41"/>
        <v>-0.4631040123508165</v>
      </c>
      <c r="I352">
        <f t="shared" si="38"/>
        <v>-3.704832098806532</v>
      </c>
      <c r="K352">
        <f t="shared" si="39"/>
        <v>-3.940394128323315E-2</v>
      </c>
      <c r="M352">
        <f t="shared" si="36"/>
        <v>-0.49190271035564265</v>
      </c>
      <c r="N352" s="13">
        <f t="shared" si="40"/>
        <v>8.2936500677317771E-4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6.3157740445935087</v>
      </c>
      <c r="H353" s="10">
        <f t="shared" si="41"/>
        <v>-0.45729518123662632</v>
      </c>
      <c r="I353">
        <f t="shared" si="38"/>
        <v>-3.6583614498930106</v>
      </c>
      <c r="K353">
        <f t="shared" si="39"/>
        <v>-3.8787145164343992E-2</v>
      </c>
      <c r="M353">
        <f t="shared" si="36"/>
        <v>-0.48629759697926622</v>
      </c>
      <c r="N353" s="13">
        <f t="shared" si="40"/>
        <v>8.4114011890892653E-4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6.3293411424029786</v>
      </c>
      <c r="H354" s="10">
        <f t="shared" si="41"/>
        <v>-0.45155410045832745</v>
      </c>
      <c r="I354">
        <f t="shared" si="38"/>
        <v>-3.6124328036666196</v>
      </c>
      <c r="K354">
        <f t="shared" si="39"/>
        <v>-3.8180034105009822E-2</v>
      </c>
      <c r="M354">
        <f t="shared" si="36"/>
        <v>-0.48075622169668242</v>
      </c>
      <c r="N354" s="13">
        <f t="shared" si="40"/>
        <v>8.5276388481958249E-4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6.3429082402124495</v>
      </c>
      <c r="H355" s="10">
        <f t="shared" si="41"/>
        <v>-0.4458800492165641</v>
      </c>
      <c r="I355">
        <f t="shared" si="38"/>
        <v>-3.5670403937325128</v>
      </c>
      <c r="K355">
        <f t="shared" si="39"/>
        <v>-3.7582455434913363E-2</v>
      </c>
      <c r="M355">
        <f t="shared" si="36"/>
        <v>-0.47527786407082212</v>
      </c>
      <c r="N355" s="13">
        <f t="shared" si="40"/>
        <v>8.6423151820523353E-4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6.3564753380219186</v>
      </c>
      <c r="H356" s="10">
        <f t="shared" si="41"/>
        <v>-0.44027231361864583</v>
      </c>
      <c r="I356">
        <f t="shared" si="38"/>
        <v>-3.5221785089491666</v>
      </c>
      <c r="K356">
        <f t="shared" si="39"/>
        <v>-3.6994258901879205E-2</v>
      </c>
      <c r="M356">
        <f t="shared" si="36"/>
        <v>-0.46986181166220259</v>
      </c>
      <c r="N356" s="13">
        <f t="shared" si="40"/>
        <v>8.7553839446964936E-4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6.3700424358313885</v>
      </c>
      <c r="H357" s="10">
        <f t="shared" si="41"/>
        <v>-0.43473018661620877</v>
      </c>
      <c r="I357">
        <f t="shared" si="38"/>
        <v>-3.4778414929296702</v>
      </c>
      <c r="K357">
        <f t="shared" si="39"/>
        <v>-3.6415296633353043E-2</v>
      </c>
      <c r="M357">
        <f t="shared" si="36"/>
        <v>-0.46450735994504705</v>
      </c>
      <c r="N357" s="13">
        <f t="shared" si="40"/>
        <v>8.8668005145567787E-4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6.3836095336408585</v>
      </c>
      <c r="H358" s="10">
        <f t="shared" si="41"/>
        <v>-0.4292529679435399</v>
      </c>
      <c r="I358">
        <f t="shared" si="38"/>
        <v>-3.4340237435483192</v>
      </c>
      <c r="K358">
        <f t="shared" si="39"/>
        <v>-3.5845423098499259E-2</v>
      </c>
      <c r="M358">
        <f t="shared" si="36"/>
        <v>-0.45921381222412455</v>
      </c>
      <c r="N358" s="13">
        <f t="shared" si="40"/>
        <v>8.9765219000544213E-4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6.3971766314503293</v>
      </c>
      <c r="H359" s="10">
        <f t="shared" si="41"/>
        <v>-0.42383996405654822</v>
      </c>
      <c r="I359">
        <f t="shared" si="38"/>
        <v>-3.3907197124523858</v>
      </c>
      <c r="K359">
        <f t="shared" si="39"/>
        <v>-3.5284495070905433E-2</v>
      </c>
      <c r="M359">
        <f t="shared" si="36"/>
        <v>-0.45398047955229315</v>
      </c>
      <c r="N359" s="13">
        <f t="shared" si="40"/>
        <v>9.0845067434923985E-4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6.4107437292597993</v>
      </c>
      <c r="H360" s="10">
        <f t="shared" si="41"/>
        <v>-0.41849048807237516</v>
      </c>
      <c r="I360">
        <f t="shared" si="38"/>
        <v>-3.3479239045790012</v>
      </c>
      <c r="K360">
        <f t="shared" si="39"/>
        <v>-3.4732371591885296E-2</v>
      </c>
      <c r="M360">
        <f t="shared" si="36"/>
        <v>-0.44880668064875967</v>
      </c>
      <c r="N360" s="13">
        <f t="shared" si="40"/>
        <v>9.1907153232843159E-4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6.4243108270692693</v>
      </c>
      <c r="H361" s="10">
        <f t="shared" si="41"/>
        <v>-0.4132038597096393</v>
      </c>
      <c r="I361">
        <f t="shared" si="38"/>
        <v>-3.3056308776771144</v>
      </c>
      <c r="K361">
        <f t="shared" si="39"/>
        <v>-3.4188913934369347E-2</v>
      </c>
      <c r="M361">
        <f t="shared" si="36"/>
        <v>-0.44369174181804372</v>
      </c>
      <c r="N361" s="13">
        <f t="shared" si="40"/>
        <v>9.2951095545596623E-4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6.4378779248787401</v>
      </c>
      <c r="H362" s="10">
        <f t="shared" si="41"/>
        <v>-0.40797940522929838</v>
      </c>
      <c r="I362">
        <f t="shared" si="38"/>
        <v>-3.263835241834387</v>
      </c>
      <c r="K362">
        <f t="shared" si="39"/>
        <v>-3.3653985567374464E-2</v>
      </c>
      <c r="M362">
        <f t="shared" si="36"/>
        <v>-0.4386349968696574</v>
      </c>
      <c r="N362" s="13">
        <f t="shared" si="40"/>
        <v>9.3976529882045022E-4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6.4514450226882083</v>
      </c>
      <c r="H363" s="10">
        <f t="shared" si="41"/>
        <v>-0.40281645737612909</v>
      </c>
      <c r="I363">
        <f t="shared" si="38"/>
        <v>-3.2225316590090327</v>
      </c>
      <c r="K363">
        <f t="shared" si="39"/>
        <v>-3.3127452121043219E-2</v>
      </c>
      <c r="M363">
        <f t="shared" si="36"/>
        <v>-0.43363578703849265</v>
      </c>
      <c r="N363" s="13">
        <f t="shared" si="40"/>
        <v>9.4983108083744236E-4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6.46501212049768</v>
      </c>
      <c r="H364" s="10">
        <f t="shared" si="41"/>
        <v>-0.39771435532080707</v>
      </c>
      <c r="I364">
        <f t="shared" si="38"/>
        <v>-3.1817148425664565</v>
      </c>
      <c r="K364">
        <f t="shared" si="39"/>
        <v>-3.2609181352242403E-2</v>
      </c>
      <c r="M364">
        <f t="shared" si="36"/>
        <v>-0.42869346090591165</v>
      </c>
      <c r="N364" s="13">
        <f t="shared" si="40"/>
        <v>9.5970498285305797E-4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6.4785792183071491</v>
      </c>
      <c r="H365" s="10">
        <f t="shared" si="41"/>
        <v>-0.39267244460258549</v>
      </c>
      <c r="I365">
        <f t="shared" si="38"/>
        <v>-3.1413795568206839</v>
      </c>
      <c r="K365">
        <f t="shared" si="39"/>
        <v>-3.2099043110713946E-2</v>
      </c>
      <c r="M365">
        <f t="shared" si="36"/>
        <v>-0.42380737432155302</v>
      </c>
      <c r="N365" s="13">
        <f t="shared" si="40"/>
        <v>9.6938384860504755E-4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6.4921463161166191</v>
      </c>
      <c r="H366" s="10">
        <f t="shared" si="41"/>
        <v>-0.38769007707255787</v>
      </c>
      <c r="I366">
        <f t="shared" si="38"/>
        <v>-3.101520616580463</v>
      </c>
      <c r="K366">
        <f t="shared" si="39"/>
        <v>-3.1596909305767126E-2</v>
      </c>
      <c r="M366">
        <f t="shared" si="36"/>
        <v>-0.41897689032583252</v>
      </c>
      <c r="N366" s="13">
        <f t="shared" si="40"/>
        <v>9.7886468354528209E-4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6.505713413926089</v>
      </c>
      <c r="H367" s="10">
        <f t="shared" si="41"/>
        <v>-0.38276661083750102</v>
      </c>
      <c r="I367">
        <f t="shared" si="38"/>
        <v>-3.0621328867000082</v>
      </c>
      <c r="K367">
        <f t="shared" si="39"/>
        <v>-3.110265387350479E-2</v>
      </c>
      <c r="M367">
        <f t="shared" si="36"/>
        <v>-0.41420137907315435</v>
      </c>
      <c r="N367" s="13">
        <f t="shared" si="40"/>
        <v>9.8814465402923967E-4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6.519280511735559</v>
      </c>
      <c r="H368" s="10">
        <f t="shared" si="41"/>
        <v>-0.37790141020428625</v>
      </c>
      <c r="I368">
        <f t="shared" si="38"/>
        <v>-3.02321128163429</v>
      </c>
      <c r="K368">
        <f t="shared" si="39"/>
        <v>-3.0616152744574313E-2</v>
      </c>
      <c r="M368">
        <f t="shared" si="36"/>
        <v>-0.40948021775582011</v>
      </c>
      <c r="N368" s="13">
        <f t="shared" si="40"/>
        <v>9.9722108637681191E-4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6.5328476095450299</v>
      </c>
      <c r="H369" s="10">
        <f t="shared" si="41"/>
        <v>-0.37309384562485254</v>
      </c>
      <c r="I369">
        <f t="shared" si="38"/>
        <v>-2.9847507649988203</v>
      </c>
      <c r="K369">
        <f t="shared" si="39"/>
        <v>-3.0137283812435085E-2</v>
      </c>
      <c r="M369">
        <f t="shared" si="36"/>
        <v>-0.40481279052863711</v>
      </c>
      <c r="N369" s="13">
        <f t="shared" si="40"/>
        <v>1.0060914658093214E-3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6.5464147073544998</v>
      </c>
      <c r="H370" s="10">
        <f t="shared" si="41"/>
        <v>-0.36834329364173218</v>
      </c>
      <c r="I370">
        <f t="shared" si="38"/>
        <v>-2.9467463491338575</v>
      </c>
      <c r="K370">
        <f t="shared" si="39"/>
        <v>-2.9665926902134168E-2</v>
      </c>
      <c r="M370">
        <f t="shared" si="36"/>
        <v>-0.40019848843422645</v>
      </c>
      <c r="N370" s="13">
        <f t="shared" si="40"/>
        <v>1.0147534352677539E-3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6.5599818051639698</v>
      </c>
      <c r="H371" s="10">
        <f t="shared" si="41"/>
        <v>-0.36364913683412176</v>
      </c>
      <c r="I371">
        <f t="shared" si="38"/>
        <v>-2.909193094672974</v>
      </c>
      <c r="K371">
        <f t="shared" si="39"/>
        <v>-2.9201963739581657E-2</v>
      </c>
      <c r="M371">
        <f t="shared" si="36"/>
        <v>-0.39563670932901907</v>
      </c>
      <c r="N371" s="13">
        <f t="shared" si="40"/>
        <v>1.0232047941163109E-3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6.5735489029734406</v>
      </c>
      <c r="H372" s="10">
        <f t="shared" si="41"/>
        <v>-0.35901076376448848</v>
      </c>
      <c r="I372">
        <f t="shared" si="38"/>
        <v>-2.8720861101159079</v>
      </c>
      <c r="K372">
        <f t="shared" si="39"/>
        <v>-2.8745277921318181E-2</v>
      </c>
      <c r="M372">
        <f t="shared" si="36"/>
        <v>-0.39112685780994877</v>
      </c>
      <c r="N372" s="13">
        <f t="shared" si="40"/>
        <v>1.0314434967368497E-3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6.5871160007829097</v>
      </c>
      <c r="H373" s="10">
        <f t="shared" si="41"/>
        <v>-0.35442756892570726</v>
      </c>
      <c r="I373">
        <f t="shared" si="38"/>
        <v>-2.8354205514056581</v>
      </c>
      <c r="K373">
        <f t="shared" si="39"/>
        <v>-2.8295754884766305E-2</v>
      </c>
      <c r="M373">
        <f t="shared" si="36"/>
        <v>-0.38666834514183396</v>
      </c>
      <c r="N373" s="13">
        <f t="shared" si="40"/>
        <v>1.039467651018361E-3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6.6006830985923806</v>
      </c>
      <c r="H374" s="10">
        <f t="shared" si="41"/>
        <v>-0.34989895268871596</v>
      </c>
      <c r="I374">
        <f t="shared" si="38"/>
        <v>-2.7991916215097277</v>
      </c>
      <c r="K374">
        <f t="shared" si="39"/>
        <v>-2.7853281878957692E-2</v>
      </c>
      <c r="M374">
        <f t="shared" si="36"/>
        <v>-0.38226058918543865</v>
      </c>
      <c r="N374" s="13">
        <f t="shared" si="40"/>
        <v>1.0472755167460141E-3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6.6142501964018505</v>
      </c>
      <c r="H375" s="10">
        <f t="shared" si="41"/>
        <v>-0.34542432125068584</v>
      </c>
      <c r="I375">
        <f t="shared" si="38"/>
        <v>-2.7633945700054867</v>
      </c>
      <c r="K375">
        <f t="shared" si="39"/>
        <v>-2.7417747935729486E-2</v>
      </c>
      <c r="M375">
        <f t="shared" si="36"/>
        <v>-0.37790301432622769</v>
      </c>
      <c r="N375" s="13">
        <f t="shared" si="40"/>
        <v>1.0548655038952503E-3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6.6278172942113205</v>
      </c>
      <c r="H376" s="10">
        <f t="shared" si="41"/>
        <v>-0.34100308658369566</v>
      </c>
      <c r="I376">
        <f t="shared" si="38"/>
        <v>-2.7280246926695653</v>
      </c>
      <c r="K376">
        <f t="shared" si="39"/>
        <v>-2.6989043841380862E-2</v>
      </c>
      <c r="M376">
        <f t="shared" si="36"/>
        <v>-0.37359505140378968</v>
      </c>
      <c r="N376" s="13">
        <f t="shared" si="40"/>
        <v>1.0622361708342463E-3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6.6413843920207896</v>
      </c>
      <c r="H377" s="10">
        <f t="shared" si="41"/>
        <v>-0.33663466638390493</v>
      </c>
      <c r="I377">
        <f t="shared" si="38"/>
        <v>-2.6930773310712395</v>
      </c>
      <c r="K377">
        <f t="shared" si="39"/>
        <v>-2.6567062108783485E-2</v>
      </c>
      <c r="M377">
        <f t="shared" si="36"/>
        <v>-0.3693361376419439</v>
      </c>
      <c r="N377" s="13">
        <f t="shared" si="40"/>
        <v>1.0693862224403483E-3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6.6549514898302595</v>
      </c>
      <c r="H378" s="10">
        <f t="shared" si="41"/>
        <v>-0.33231848402121572</v>
      </c>
      <c r="I378">
        <f t="shared" si="38"/>
        <v>-2.6585478721697258</v>
      </c>
      <c r="K378">
        <f t="shared" si="39"/>
        <v>-2.6151696949938023E-2</v>
      </c>
      <c r="M378">
        <f t="shared" si="36"/>
        <v>-0.36512571657951781</v>
      </c>
      <c r="N378" s="13">
        <f t="shared" si="40"/>
        <v>1.0763145081345168E-3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6.6685185876397304</v>
      </c>
      <c r="H379" s="10">
        <f t="shared" si="41"/>
        <v>-0.32805396848941992</v>
      </c>
      <c r="I379">
        <f t="shared" si="38"/>
        <v>-2.6244317479153594</v>
      </c>
      <c r="K379">
        <f t="shared" si="39"/>
        <v>-2.5742844248969693E-2</v>
      </c>
      <c r="M379">
        <f t="shared" si="36"/>
        <v>-0.36096323800179331</v>
      </c>
      <c r="N379" s="13">
        <f t="shared" si="40"/>
        <v>1.0830200198380284E-3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6.6820856854492003</v>
      </c>
      <c r="H380" s="10">
        <f t="shared" si="41"/>
        <v>-0.32384055435681913</v>
      </c>
      <c r="I380">
        <f t="shared" si="38"/>
        <v>-2.5907244348545531</v>
      </c>
      <c r="K380">
        <f t="shared" si="39"/>
        <v>-2.5340401535555786E-2</v>
      </c>
      <c r="M380">
        <f t="shared" si="36"/>
        <v>-0.35684815787262136</v>
      </c>
      <c r="N380" s="13">
        <f t="shared" si="40"/>
        <v>1.0895018898563998E-3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6.6956527832586703</v>
      </c>
      <c r="H381" s="10">
        <f t="shared" si="41"/>
        <v>-0.3196776817173172</v>
      </c>
      <c r="I381">
        <f t="shared" si="38"/>
        <v>-2.5574214537385376</v>
      </c>
      <c r="K381">
        <f t="shared" si="39"/>
        <v>-2.4944267958777945E-2</v>
      </c>
      <c r="M381">
        <f t="shared" si="36"/>
        <v>-0.35277993826719395</v>
      </c>
      <c r="N381" s="13">
        <f t="shared" si="40"/>
        <v>1.0957593886938583E-3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6.7092198810681403</v>
      </c>
      <c r="H382" s="10">
        <f t="shared" si="41"/>
        <v>-0.31556479614197019</v>
      </c>
      <c r="I382">
        <f t="shared" si="38"/>
        <v>-2.5245183691357616</v>
      </c>
      <c r="K382">
        <f t="shared" si="39"/>
        <v>-2.4554344261392854E-2</v>
      </c>
      <c r="M382">
        <f t="shared" si="36"/>
        <v>-0.34875804730547927</v>
      </c>
      <c r="N382" s="13">
        <f t="shared" si="40"/>
        <v>1.1017919228037965E-3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6.7227869788776102</v>
      </c>
      <c r="H383" s="10">
        <f t="shared" si="41"/>
        <v>-0.31150134863099466</v>
      </c>
      <c r="I383">
        <f t="shared" si="38"/>
        <v>-2.4920107890479573</v>
      </c>
      <c r="K383">
        <f t="shared" si="39"/>
        <v>-2.4170532754514043E-2</v>
      </c>
      <c r="M383">
        <f t="shared" si="36"/>
        <v>-0.34478195908630849</v>
      </c>
      <c r="N383" s="13">
        <f t="shared" si="40"/>
        <v>1.1075990322783442E-3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6.7363540766870811</v>
      </c>
      <c r="H384" s="10">
        <f t="shared" si="41"/>
        <v>-0.30748679556622277</v>
      </c>
      <c r="I384">
        <f t="shared" si="38"/>
        <v>-2.4598943645297822</v>
      </c>
      <c r="K384">
        <f t="shared" si="39"/>
        <v>-2.3792737292698683E-2</v>
      </c>
      <c r="M384">
        <f t="shared" si="36"/>
        <v>-0.34085115362211355</v>
      </c>
      <c r="N384" s="13">
        <f t="shared" si="40"/>
        <v>1.1131803884816837E-3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6.749921174496551</v>
      </c>
      <c r="H385" s="10">
        <f t="shared" si="41"/>
        <v>-0.3035205986639985</v>
      </c>
      <c r="I385">
        <f t="shared" si="38"/>
        <v>-2.428164789311988</v>
      </c>
      <c r="K385">
        <f t="shared" si="39"/>
        <v>-2.3420863249432627E-2</v>
      </c>
      <c r="M385">
        <f t="shared" si="36"/>
        <v>-0.33696511677431312</v>
      </c>
      <c r="N385" s="13">
        <f t="shared" si="40"/>
        <v>1.1185357916311629E-3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6.763488272306021</v>
      </c>
      <c r="H386" s="10">
        <f t="shared" si="41"/>
        <v>-0.29960222492851046</v>
      </c>
      <c r="I386">
        <f t="shared" si="38"/>
        <v>-2.3968177994280837</v>
      </c>
      <c r="K386">
        <f t="shared" si="39"/>
        <v>-2.3054817493006897E-2</v>
      </c>
      <c r="M386">
        <f t="shared" si="36"/>
        <v>-0.33312334018933676</v>
      </c>
      <c r="N386" s="13">
        <f t="shared" si="40"/>
        <v>1.1236651683296016E-3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6.777055370115491</v>
      </c>
      <c r="H387" s="10">
        <f t="shared" si="41"/>
        <v>-0.29573114660555111</v>
      </c>
      <c r="I387">
        <f t="shared" si="38"/>
        <v>-2.3658491728444089</v>
      </c>
      <c r="K387">
        <f t="shared" si="39"/>
        <v>-2.2694508362780259E-2</v>
      </c>
      <c r="M387">
        <f t="shared" si="36"/>
        <v>-0.32932532123529135</v>
      </c>
      <c r="N387" s="13">
        <f t="shared" si="40"/>
        <v>1.1285685690534827E-3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6.7906224679249609</v>
      </c>
      <c r="H388" s="10">
        <f t="shared" si="41"/>
        <v>-0.29190684113670118</v>
      </c>
      <c r="I388">
        <f t="shared" si="38"/>
        <v>-2.3352547290936094</v>
      </c>
      <c r="K388">
        <f t="shared" si="39"/>
        <v>-2.2339845645820769E-2</v>
      </c>
      <c r="M388">
        <f t="shared" si="36"/>
        <v>-0.32557056293925984</v>
      </c>
      <c r="N388" s="13">
        <f t="shared" si="40"/>
        <v>1.1332461656000637E-3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6.8041895657344318</v>
      </c>
      <c r="H389" s="10">
        <f t="shared" si="41"/>
        <v>-0.28812879111392736</v>
      </c>
      <c r="I389">
        <f t="shared" si="38"/>
        <v>-2.3050303289114189</v>
      </c>
      <c r="K389">
        <f t="shared" si="39"/>
        <v>-2.1990740553920585E-2</v>
      </c>
      <c r="M389">
        <f t="shared" si="36"/>
        <v>-0.32185857392522887</v>
      </c>
      <c r="N389" s="13">
        <f t="shared" si="40"/>
        <v>1.137698248497571E-3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6.8177566635439</v>
      </c>
      <c r="H390" s="10">
        <f t="shared" si="41"/>
        <v>-0.28439648423459368</v>
      </c>
      <c r="I390">
        <f t="shared" si="38"/>
        <v>-2.2751718738767495</v>
      </c>
      <c r="K390">
        <f t="shared" si="39"/>
        <v>-2.1647105700978161E-2</v>
      </c>
      <c r="M390">
        <f t="shared" si="36"/>
        <v>-0.31818886835264482</v>
      </c>
      <c r="N390" s="13">
        <f t="shared" si="40"/>
        <v>1.1419252243819145E-3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6.8313237613533717</v>
      </c>
      <c r="H391" s="10">
        <f t="shared" si="41"/>
        <v>-0.28070941325687343</v>
      </c>
      <c r="I391">
        <f t="shared" si="38"/>
        <v>-2.2456753060549874</v>
      </c>
      <c r="K391">
        <f t="shared" si="39"/>
        <v>-2.1308855080741384E-2</v>
      </c>
      <c r="M391">
        <f t="shared" si="36"/>
        <v>-0.31456096585558457</v>
      </c>
      <c r="N391" s="13">
        <f t="shared" si="40"/>
        <v>1.1459276133433071E-3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6.8448908591628408</v>
      </c>
      <c r="H392" s="10">
        <f t="shared" si="41"/>
        <v>-0.27706707595556346</v>
      </c>
      <c r="I392">
        <f t="shared" si="38"/>
        <v>-2.2165366076445077</v>
      </c>
      <c r="K392">
        <f t="shared" si="39"/>
        <v>-2.0975904044906728E-2</v>
      </c>
      <c r="M392">
        <f t="shared" si="36"/>
        <v>-0.31097439148255146</v>
      </c>
      <c r="N392" s="13">
        <f t="shared" si="40"/>
        <v>1.1497060462467216E-3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6.8584579569723108</v>
      </c>
      <c r="H393" s="10">
        <f t="shared" si="41"/>
        <v>-0.27346897507828766</v>
      </c>
      <c r="I393">
        <f t="shared" si="38"/>
        <v>-2.1877518006263013</v>
      </c>
      <c r="K393">
        <f t="shared" si="39"/>
        <v>-2.0648169281567666E-2</v>
      </c>
      <c r="M393">
        <f t="shared" si="36"/>
        <v>-0.30742867563687548</v>
      </c>
      <c r="N393" s="13">
        <f t="shared" si="40"/>
        <v>1.1532612620289502E-3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6.8720250547817816</v>
      </c>
      <c r="H394" s="10">
        <f t="shared" si="41"/>
        <v>-0.26991461830209168</v>
      </c>
      <c r="I394">
        <f t="shared" si="38"/>
        <v>-2.1593169464167334</v>
      </c>
      <c r="K394">
        <f t="shared" si="39"/>
        <v>-2.0325568794007449E-2</v>
      </c>
      <c r="M394">
        <f t="shared" si="36"/>
        <v>-0.30392335401772524</v>
      </c>
      <c r="N394" s="13">
        <f t="shared" si="40"/>
        <v>1.1565941049758101E-3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6.8855921525912516</v>
      </c>
      <c r="H395" s="10">
        <f t="shared" si="41"/>
        <v>-0.26640351819041519</v>
      </c>
      <c r="I395">
        <f t="shared" si="38"/>
        <v>-2.1312281455233215</v>
      </c>
      <c r="K395">
        <f t="shared" si="39"/>
        <v>-2.0008021879830765E-2</v>
      </c>
      <c r="M395">
        <f t="shared" si="36"/>
        <v>-0.30045796756172388</v>
      </c>
      <c r="N395" s="13">
        <f t="shared" si="40"/>
        <v>1.1597055219830269E-3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6.8991592504007215</v>
      </c>
      <c r="H396" s="10">
        <f t="shared" si="41"/>
        <v>-0.26293519215044481</v>
      </c>
      <c r="I396">
        <f t="shared" si="38"/>
        <v>-2.1034815372035585</v>
      </c>
      <c r="K396">
        <f t="shared" si="39"/>
        <v>-1.9695449110427928E-2</v>
      </c>
      <c r="M396">
        <f t="shared" si="36"/>
        <v>-0.29703206238515895</v>
      </c>
      <c r="N396" s="13">
        <f t="shared" si="40"/>
        <v>1.162596559802935E-3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6.9127263482101924</v>
      </c>
      <c r="H397" s="10">
        <f t="shared" si="41"/>
        <v>-0.25950916239083455</v>
      </c>
      <c r="I397">
        <f t="shared" si="38"/>
        <v>-2.0760732991266764</v>
      </c>
      <c r="K397">
        <f t="shared" si="39"/>
        <v>-1.9387772310767486E-2</v>
      </c>
      <c r="M397">
        <f t="shared" si="36"/>
        <v>-0.29364518972679088</v>
      </c>
      <c r="N397" s="13">
        <f t="shared" si="40"/>
        <v>1.1652683622811579E-3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6.9262934460196615</v>
      </c>
      <c r="H398" s="10">
        <f t="shared" si="41"/>
        <v>-0.25612495587979583</v>
      </c>
      <c r="I398">
        <f t="shared" si="38"/>
        <v>-2.0489996470383667</v>
      </c>
      <c r="K398">
        <f t="shared" si="39"/>
        <v>-1.9084914539511208E-2</v>
      </c>
      <c r="M398">
        <f t="shared" si="36"/>
        <v>-0.29029690589124985</v>
      </c>
      <c r="N398" s="13">
        <f t="shared" si="40"/>
        <v>1.1677221675853117E-3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6.9398605438291323</v>
      </c>
      <c r="H399" s="10">
        <f t="shared" si="41"/>
        <v>-0.25278210430354525</v>
      </c>
      <c r="I399">
        <f t="shared" si="38"/>
        <v>-2.022256834428362</v>
      </c>
      <c r="K399">
        <f t="shared" si="39"/>
        <v>-1.8786800069445993E-2</v>
      </c>
      <c r="M399">
        <f t="shared" si="36"/>
        <v>-0.28698677219301394</v>
      </c>
      <c r="N399" s="13">
        <f t="shared" si="40"/>
        <v>1.1699593054288503E-3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6.9534276416386014</v>
      </c>
      <c r="H400" s="10">
        <f t="shared" si="41"/>
        <v>-0.24948014402511165</v>
      </c>
      <c r="I400">
        <f t="shared" si="38"/>
        <v>-1.9958411522008932</v>
      </c>
      <c r="K400">
        <f t="shared" si="39"/>
        <v>-1.8493354368228864E-2</v>
      </c>
      <c r="M400">
        <f t="shared" si="36"/>
        <v>-0.28371435490097391</v>
      </c>
      <c r="N400" s="13">
        <f t="shared" si="40"/>
        <v>1.1719811942930058E-3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6.9669947394480722</v>
      </c>
      <c r="H401" s="10">
        <f t="shared" si="41"/>
        <v>-0.24621861604349174</v>
      </c>
      <c r="I401">
        <f t="shared" si="38"/>
        <v>-1.9697489283479339</v>
      </c>
      <c r="K401">
        <f t="shared" si="39"/>
        <v>-1.820450407943832E-2</v>
      </c>
      <c r="M401">
        <f t="shared" si="36"/>
        <v>-0.28047922518356583</v>
      </c>
      <c r="N401" s="13">
        <f t="shared" si="40"/>
        <v>1.1737893386489281E-3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6.9805618372575422</v>
      </c>
      <c r="H402" s="10">
        <f t="shared" si="41"/>
        <v>-0.24299706595315476</v>
      </c>
      <c r="I402">
        <f t="shared" si="38"/>
        <v>-1.9439765276252381</v>
      </c>
      <c r="K402">
        <f t="shared" si="39"/>
        <v>-1.7920177003928717E-2</v>
      </c>
      <c r="M402">
        <f t="shared" si="36"/>
        <v>-0.2772809590544818</v>
      </c>
      <c r="N402" s="13">
        <f t="shared" si="40"/>
        <v>1.1753853261832197E-3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6.9941289350670122</v>
      </c>
      <c r="H403" s="10">
        <f t="shared" si="41"/>
        <v>-0.23981504390388703</v>
      </c>
      <c r="I403">
        <f t="shared" si="38"/>
        <v>-1.9185203512310962</v>
      </c>
      <c r="K403">
        <f t="shared" si="39"/>
        <v>-1.7640302081481561E-2</v>
      </c>
      <c r="M403">
        <f t="shared" ref="M403:M469" si="43">$L$9*$O$6*EXP(-$O$4*(G403/$L$10-1))+6*$O$6*EXP(-$O$4*(2/SQRT(3)*G403/$L$10-1))-SQRT($L$9*$O$7^2*EXP(-2*$O$5*(G403/$L$10-1))+6*$O$7^2*EXP(-2*$O$5*(2*SQRT(3)*G403/$L$10-1)))</f>
        <v>-0.27411913731894111</v>
      </c>
      <c r="N403" s="13">
        <f t="shared" si="40"/>
        <v>1.1767708250287568E-3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7.007696032876483</v>
      </c>
      <c r="H404" s="10">
        <f t="shared" si="41"/>
        <v>-0.23667210456097595</v>
      </c>
      <c r="I404">
        <f t="shared" ref="I404:I467" si="45">H404*$E$6</f>
        <v>-1.8933768364878076</v>
      </c>
      <c r="K404">
        <f t="shared" ref="K404:K467" si="46">$L$9*$L$4*EXP(-$L$6*(G404/$L$10-1))+6*$L$4*EXP(-$L$6*(2/SQRT(3)*G404/$L$10-1))-SQRT($L$9*$L$5^2*EXP(-2*$L$7*(G404/$L$10-1))+6*$L$5^2*EXP(-2*$L$7*(2/SQRT(3)*G404/$L$10-1)))</f>
        <v>-1.7364809372749774E-2</v>
      </c>
      <c r="M404">
        <f t="shared" si="43"/>
        <v>-0.27099334552052584</v>
      </c>
      <c r="N404" s="13">
        <f t="shared" ref="N404:N467" si="47">(M404-H404)^2*O404</f>
        <v>1.1779475810034848E-3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7.021263130685953</v>
      </c>
      <c r="H405" s="10">
        <f t="shared" ref="H405:H469" si="48">-(-$B$4)*(1+D405+$E$5*D405^3)*EXP(-D405)</f>
        <v>-0.23356780706572547</v>
      </c>
      <c r="I405">
        <f t="shared" si="45"/>
        <v>-1.8685424565258038</v>
      </c>
      <c r="K405">
        <f t="shared" si="46"/>
        <v>-1.7093630041489859E-2</v>
      </c>
      <c r="M405">
        <f t="shared" si="43"/>
        <v>-0.2679031738885736</v>
      </c>
      <c r="N405" s="13">
        <f t="shared" si="47"/>
        <v>1.17891741485954E-3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7.0348302284954229</v>
      </c>
      <c r="H406" s="10">
        <f t="shared" si="48"/>
        <v>-0.23050171499630162</v>
      </c>
      <c r="I406">
        <f t="shared" si="45"/>
        <v>-1.844013719970413</v>
      </c>
      <c r="K406">
        <f t="shared" si="46"/>
        <v>-1.6826696337077306E-2</v>
      </c>
      <c r="M406">
        <f t="shared" si="43"/>
        <v>-0.26484821728611946</v>
      </c>
      <c r="N406" s="13">
        <f t="shared" si="47"/>
        <v>1.1796822195444619E-3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7.0483973263048911</v>
      </c>
      <c r="H407" s="10">
        <f t="shared" si="48"/>
        <v>-0.22747339632890123</v>
      </c>
      <c r="I407">
        <f t="shared" si="45"/>
        <v>-1.8197871706312099</v>
      </c>
      <c r="K407">
        <f t="shared" si="46"/>
        <v>-1.65639415773009E-2</v>
      </c>
      <c r="M407">
        <f t="shared" si="43"/>
        <v>-0.26182807515838857</v>
      </c>
      <c r="N407" s="13">
        <f t="shared" si="47"/>
        <v>1.1802439574772256E-3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7.061964424114362</v>
      </c>
      <c r="H408" s="10">
        <f t="shared" si="48"/>
        <v>-0.22448242339924224</v>
      </c>
      <c r="I408">
        <f t="shared" si="45"/>
        <v>-1.7958593871939379</v>
      </c>
      <c r="K408">
        <f t="shared" si="46"/>
        <v>-1.630530013143125E-2</v>
      </c>
      <c r="M408">
        <f t="shared" si="43"/>
        <v>-0.25884235148182833</v>
      </c>
      <c r="N408" s="13">
        <f t="shared" si="47"/>
        <v>1.1806046578404881E-3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7.0755315219238319</v>
      </c>
      <c r="H409" s="10">
        <f t="shared" si="48"/>
        <v>-0.2215283728643703</v>
      </c>
      <c r="I409">
        <f t="shared" si="45"/>
        <v>-1.7722269829149624</v>
      </c>
      <c r="K409">
        <f t="shared" si="46"/>
        <v>-1.6050707403559419E-2</v>
      </c>
      <c r="M409">
        <f t="shared" si="43"/>
        <v>-0.25589065471368277</v>
      </c>
      <c r="N409" s="13">
        <f t="shared" si="47"/>
        <v>1.1807664138915896E-3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7.0890986197333019</v>
      </c>
      <c r="H410" s="10">
        <f t="shared" si="48"/>
        <v>-0.21861082566477641</v>
      </c>
      <c r="I410">
        <f t="shared" si="45"/>
        <v>-1.7488866053182113</v>
      </c>
      <c r="K410">
        <f t="shared" si="46"/>
        <v>-1.5800099816200844E-2</v>
      </c>
      <c r="M410">
        <f t="shared" si="43"/>
        <v>-0.25297259774209552</v>
      </c>
      <c r="N410" s="13">
        <f t="shared" si="47"/>
        <v>1.1807313802936271E-3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7.1026657175427728</v>
      </c>
      <c r="H411" s="10">
        <f t="shared" si="48"/>
        <v>-0.2157293669868254</v>
      </c>
      <c r="I411">
        <f t="shared" si="45"/>
        <v>-1.7258349358946032</v>
      </c>
      <c r="K411">
        <f t="shared" si="46"/>
        <v>-1.5553414794160763E-2</v>
      </c>
      <c r="M411">
        <f t="shared" si="43"/>
        <v>-0.25008779783674401</v>
      </c>
      <c r="N411" s="13">
        <f t="shared" si="47"/>
        <v>1.1805017704686384E-3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7.1162328153522427</v>
      </c>
      <c r="H412" s="10">
        <f t="shared" si="48"/>
        <v>-0.2128835862254865</v>
      </c>
      <c r="I412">
        <f t="shared" si="45"/>
        <v>-1.703068689803892</v>
      </c>
      <c r="K412">
        <f t="shared" si="46"/>
        <v>-1.5310590748656776E-2</v>
      </c>
      <c r="M412">
        <f t="shared" si="43"/>
        <v>-0.24723587659999796</v>
      </c>
      <c r="N412" s="13">
        <f t="shared" si="47"/>
        <v>1.1800798539747526E-3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7.1297999131617127</v>
      </c>
      <c r="H413" s="10">
        <f t="shared" si="48"/>
        <v>-0.21007307694736771</v>
      </c>
      <c r="I413">
        <f t="shared" si="45"/>
        <v>-1.6805846155789417</v>
      </c>
      <c r="K413">
        <f t="shared" si="46"/>
        <v>-1.507156706169425E-2</v>
      </c>
      <c r="M413">
        <f t="shared" si="43"/>
        <v>-0.2444164599185952</v>
      </c>
      <c r="N413" s="13">
        <f t="shared" si="47"/>
        <v>1.1794679539083985E-3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7.1433670109711835</v>
      </c>
      <c r="H414" s="10">
        <f t="shared" si="48"/>
        <v>-0.20729743685404528</v>
      </c>
      <c r="I414">
        <f t="shared" si="45"/>
        <v>-1.6583794948323622</v>
      </c>
      <c r="K414">
        <f t="shared" si="46"/>
        <v>-1.483628407069079E-2</v>
      </c>
      <c r="M414">
        <f t="shared" si="43"/>
        <v>-0.24162917791583396</v>
      </c>
      <c r="N414" s="13">
        <f t="shared" si="47"/>
        <v>1.1786684443337073E-3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7.1569341087806526</v>
      </c>
      <c r="H415" s="10">
        <f t="shared" si="48"/>
        <v>-0.20455626774568908</v>
      </c>
      <c r="I415">
        <f t="shared" si="45"/>
        <v>-1.6364501419655126</v>
      </c>
      <c r="K415">
        <f t="shared" si="46"/>
        <v>-1.4604683053345693E-2</v>
      </c>
      <c r="M415">
        <f t="shared" si="43"/>
        <v>-0.23887366490427484</v>
      </c>
      <c r="N415" s="13">
        <f t="shared" si="47"/>
        <v>1.1776837477401097E-3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7.1705012065901235</v>
      </c>
      <c r="H416" s="10">
        <f t="shared" si="48"/>
        <v>-0.20184917548497666</v>
      </c>
      <c r="I416">
        <f t="shared" si="45"/>
        <v>-1.6147934038798133</v>
      </c>
      <c r="K416">
        <f t="shared" si="46"/>
        <v>-1.4376706212750112E-2</v>
      </c>
      <c r="M416">
        <f t="shared" si="43"/>
        <v>-0.23614955933894566</v>
      </c>
      <c r="N416" s="13">
        <f t="shared" si="47"/>
        <v>1.176516332529617E-3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7.1840683043995934</v>
      </c>
      <c r="H417" s="10">
        <f t="shared" si="48"/>
        <v>-0.19917576996129635</v>
      </c>
      <c r="I417">
        <f t="shared" si="45"/>
        <v>-1.5934061596903708</v>
      </c>
      <c r="K417">
        <f t="shared" si="46"/>
        <v>-1.4152296662734922E-2</v>
      </c>
      <c r="M417">
        <f t="shared" si="43"/>
        <v>-0.23345650377105179</v>
      </c>
      <c r="N417" s="13">
        <f t="shared" si="47"/>
        <v>1.1751687105353095E-3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7.1976354022090634</v>
      </c>
      <c r="H418" s="10">
        <f t="shared" si="48"/>
        <v>-0.19653566505523254</v>
      </c>
      <c r="I418">
        <f t="shared" si="45"/>
        <v>-1.5722853204418603</v>
      </c>
      <c r="K418">
        <f t="shared" si="46"/>
        <v>-1.3931398413451281E-2</v>
      </c>
      <c r="M418">
        <f t="shared" si="43"/>
        <v>-0.23079414480217761</v>
      </c>
      <c r="N418" s="13">
        <f t="shared" si="47"/>
        <v>1.1736434345718456E-3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7.2112025000185325</v>
      </c>
      <c r="H419" s="10">
        <f t="shared" si="48"/>
        <v>-0.19392847860333282</v>
      </c>
      <c r="I419">
        <f t="shared" si="45"/>
        <v>-1.5514278288266625</v>
      </c>
      <c r="K419">
        <f t="shared" si="46"/>
        <v>-1.3713956357181298E-2</v>
      </c>
      <c r="M419">
        <f t="shared" si="43"/>
        <v>-0.22816213303898278</v>
      </c>
      <c r="N419" s="13">
        <f t="shared" si="47"/>
        <v>1.1719430960194963E-3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7.2247695978280024</v>
      </c>
      <c r="H420" s="10">
        <f t="shared" si="48"/>
        <v>-0.19135383236315145</v>
      </c>
      <c r="I420">
        <f t="shared" si="45"/>
        <v>-1.5308306589052116</v>
      </c>
      <c r="K420">
        <f t="shared" si="46"/>
        <v>-1.349991625437439E-2</v>
      </c>
      <c r="M420">
        <f t="shared" si="43"/>
        <v>-0.22556012304838385</v>
      </c>
      <c r="N420" s="13">
        <f t="shared" si="47"/>
        <v>1.1700703224426167E-3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7.2383366956374733</v>
      </c>
      <c r="H421" s="10">
        <f t="shared" si="48"/>
        <v>-0.18881135197856905</v>
      </c>
      <c r="I421">
        <f t="shared" si="45"/>
        <v>-1.5104908158285524</v>
      </c>
      <c r="K421">
        <f t="shared" si="46"/>
        <v>-1.3289224719905967E-2</v>
      </c>
      <c r="M421">
        <f t="shared" si="43"/>
        <v>-0.22298777331321859</v>
      </c>
      <c r="N421" s="13">
        <f t="shared" si="47"/>
        <v>1.1680277752434884E-3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7.2519037934469432</v>
      </c>
      <c r="H422" s="10">
        <f t="shared" si="48"/>
        <v>-0.18630066694538122</v>
      </c>
      <c r="I422">
        <f t="shared" si="45"/>
        <v>-1.4904053355630498</v>
      </c>
      <c r="K422">
        <f t="shared" si="46"/>
        <v>-1.3081829209554927E-2</v>
      </c>
      <c r="M422">
        <f t="shared" si="43"/>
        <v>-0.22044474618838905</v>
      </c>
      <c r="N422" s="13">
        <f t="shared" si="47"/>
        <v>1.165818147352798E-3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7.2654708912564132</v>
      </c>
      <c r="H423" s="10">
        <f t="shared" si="48"/>
        <v>-0.18382141057715834</v>
      </c>
      <c r="I423">
        <f t="shared" si="45"/>
        <v>-1.4705712846172667</v>
      </c>
      <c r="K423">
        <f t="shared" si="46"/>
        <v>-1.2877678006696265E-2</v>
      </c>
      <c r="M423">
        <f t="shared" si="43"/>
        <v>-0.21793070785747601</v>
      </c>
      <c r="N423" s="13">
        <f t="shared" si="47"/>
        <v>1.1634441609570862E-3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7.2790379890658841</v>
      </c>
      <c r="H424" s="10">
        <f t="shared" si="48"/>
        <v>-0.18137321997136882</v>
      </c>
      <c r="I424">
        <f t="shared" si="45"/>
        <v>-1.4509857597709506</v>
      </c>
      <c r="K424">
        <f t="shared" si="46"/>
        <v>-1.267672020920556E-2</v>
      </c>
      <c r="M424">
        <f t="shared" si="43"/>
        <v>-0.21544532828982385</v>
      </c>
      <c r="N424" s="13">
        <f t="shared" si="47"/>
        <v>1.1609085652645324E-3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7.2926050868753531</v>
      </c>
      <c r="H425" s="10">
        <f t="shared" si="48"/>
        <v>-0.17895573597576692</v>
      </c>
      <c r="I425">
        <f t="shared" si="45"/>
        <v>-1.4316458878061353</v>
      </c>
      <c r="K425">
        <f t="shared" si="46"/>
        <v>-1.247890571657188E-2</v>
      </c>
      <c r="M425">
        <f t="shared" si="43"/>
        <v>-0.21298828119808999</v>
      </c>
      <c r="N425" s="13">
        <f t="shared" si="47"/>
        <v>1.1582141343094651E-3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7.306172184684824</v>
      </c>
      <c r="H426" s="10">
        <f t="shared" si="48"/>
        <v>-0.17656860315503911</v>
      </c>
      <c r="I426">
        <f t="shared" si="45"/>
        <v>-1.4125488252403129</v>
      </c>
      <c r="K426">
        <f t="shared" si="46"/>
        <v>-1.2284185217215506E-2</v>
      </c>
      <c r="M426">
        <f t="shared" si="43"/>
        <v>-0.21055924399625126</v>
      </c>
      <c r="N426" s="13">
        <f t="shared" si="47"/>
        <v>1.155363664796279E-3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7.319739282494294</v>
      </c>
      <c r="H427" s="10">
        <f t="shared" si="48"/>
        <v>-0.17421146975770951</v>
      </c>
      <c r="I427">
        <f t="shared" si="45"/>
        <v>-1.3936917580616761</v>
      </c>
      <c r="K427">
        <f t="shared" si="46"/>
        <v>-1.2092510176007855E-2</v>
      </c>
      <c r="M427">
        <f t="shared" si="43"/>
        <v>-0.20815789775807109</v>
      </c>
      <c r="N427" s="13">
        <f t="shared" si="47"/>
        <v>1.1523599739837321E-3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7.3333063803037639</v>
      </c>
      <c r="H428" s="10">
        <f t="shared" si="48"/>
        <v>-0.17188398768329868</v>
      </c>
      <c r="I428">
        <f t="shared" si="45"/>
        <v>-1.3750719014663895</v>
      </c>
      <c r="K428">
        <f t="shared" si="46"/>
        <v>-1.1903832821989441E-2</v>
      </c>
      <c r="M428">
        <f t="shared" si="43"/>
        <v>-0.20578392717601166</v>
      </c>
      <c r="N428" s="13">
        <f t="shared" si="47"/>
        <v>1.1492058976096005E-3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7.3468734781132339</v>
      </c>
      <c r="H429" s="10">
        <f t="shared" si="48"/>
        <v>-0.16958581244973617</v>
      </c>
      <c r="I429">
        <f t="shared" si="45"/>
        <v>-1.3566864995978893</v>
      </c>
      <c r="K429">
        <f t="shared" si="46"/>
        <v>-1.1718106136283575E-2</v>
      </c>
      <c r="M429">
        <f t="shared" si="43"/>
        <v>-0.2034370205205969</v>
      </c>
      <c r="N429" s="13">
        <f t="shared" si="47"/>
        <v>1.1459042878567065E-3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7.3604405759227038</v>
      </c>
      <c r="H430" s="10">
        <f t="shared" si="48"/>
        <v>-0.1673166031610212</v>
      </c>
      <c r="I430">
        <f t="shared" si="45"/>
        <v>-1.3385328252881696</v>
      </c>
      <c r="K430">
        <f t="shared" si="46"/>
        <v>-1.1535283840202089E-2</v>
      </c>
      <c r="M430">
        <f t="shared" si="43"/>
        <v>-0.20111686960021627</v>
      </c>
      <c r="N430" s="13">
        <f t="shared" si="47"/>
        <v>1.1424580113605762E-3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7.3740076737321747</v>
      </c>
      <c r="H431" s="10">
        <f t="shared" si="48"/>
        <v>-0.16507602247513289</v>
      </c>
      <c r="I431">
        <f t="shared" si="45"/>
        <v>-1.3206081798010632</v>
      </c>
      <c r="K431">
        <f t="shared" si="46"/>
        <v>-1.1355320383540287E-2</v>
      </c>
      <c r="M431">
        <f t="shared" si="43"/>
        <v>-0.19882316972136652</v>
      </c>
      <c r="N431" s="13">
        <f t="shared" si="47"/>
        <v>1.1388699472589736E-3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7.3875747715416429</v>
      </c>
      <c r="H432" s="10">
        <f t="shared" si="48"/>
        <v>-0.16286373657218323</v>
      </c>
      <c r="I432">
        <f t="shared" si="45"/>
        <v>-1.3029098925774658</v>
      </c>
      <c r="K432">
        <f t="shared" si="46"/>
        <v>-1.1178170933058043E-2</v>
      </c>
      <c r="M432">
        <f t="shared" si="43"/>
        <v>-0.1965556196493278</v>
      </c>
      <c r="N432" s="13">
        <f t="shared" si="47"/>
        <v>1.1351429852839809E-3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7.4011418693511146</v>
      </c>
      <c r="H433" s="10">
        <f t="shared" si="48"/>
        <v>-0.16067941512281433</v>
      </c>
      <c r="I433">
        <f t="shared" si="45"/>
        <v>-1.2854353209825147</v>
      </c>
      <c r="K433">
        <f t="shared" si="46"/>
        <v>-1.1003791361143874E-2</v>
      </c>
      <c r="M433">
        <f t="shared" si="43"/>
        <v>-0.19431392156926683</v>
      </c>
      <c r="N433" s="13">
        <f t="shared" si="47"/>
        <v>1.1312800238964544E-3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7.4147089671605837</v>
      </c>
      <c r="H434" s="10">
        <f t="shared" si="48"/>
        <v>-0.15852273125683589</v>
      </c>
      <c r="I434">
        <f t="shared" si="45"/>
        <v>-1.2681818500546871</v>
      </c>
      <c r="K434">
        <f t="shared" si="46"/>
        <v>-1.0832138234659529E-2</v>
      </c>
      <c r="M434">
        <f t="shared" si="43"/>
        <v>-0.19209778104776926</v>
      </c>
      <c r="N434" s="13">
        <f t="shared" si="47"/>
        <v>1.1272839684636549E-3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7.4282760649700537</v>
      </c>
      <c r="H435" s="10">
        <f t="shared" si="48"/>
        <v>-0.1563933615320999</v>
      </c>
      <c r="I435">
        <f t="shared" si="45"/>
        <v>-1.2511468922567992</v>
      </c>
      <c r="K435">
        <f t="shared" si="46"/>
        <v>-1.0663168803961591E-2</v>
      </c>
      <c r="M435">
        <f t="shared" si="43"/>
        <v>-0.1899069069947884</v>
      </c>
      <c r="N435" s="13">
        <f t="shared" si="47"/>
        <v>1.1231577294796892E-3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7.4418431627795236</v>
      </c>
      <c r="H436" s="10">
        <f t="shared" si="48"/>
        <v>-0.15429098590361298</v>
      </c>
      <c r="I436">
        <f t="shared" si="45"/>
        <v>-1.2343278872289039</v>
      </c>
      <c r="K436">
        <f t="shared" si="46"/>
        <v>-1.049684099209775E-2</v>
      </c>
      <c r="M436">
        <f t="shared" si="43"/>
        <v>-0.18774101162601378</v>
      </c>
      <c r="N436" s="13">
        <f t="shared" si="47"/>
        <v>1.1189042208292752E-3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7.4554102605889945</v>
      </c>
      <c r="H437" s="10">
        <f t="shared" si="48"/>
        <v>-0.15221528769288092</v>
      </c>
      <c r="I437">
        <f t="shared" si="45"/>
        <v>-1.2177223015430474</v>
      </c>
      <c r="K437">
        <f t="shared" si="46"/>
        <v>-1.0333113384174742E-2</v>
      </c>
      <c r="M437">
        <f t="shared" si="43"/>
        <v>-0.18559981042565094</v>
      </c>
      <c r="N437" s="13">
        <f t="shared" si="47"/>
        <v>1.1145263580948377E-3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7.4689773583984644</v>
      </c>
      <c r="H438" s="10">
        <f t="shared" si="48"/>
        <v>-0.15016595355748671</v>
      </c>
      <c r="I438">
        <f t="shared" si="45"/>
        <v>-1.2013276284598937</v>
      </c>
      <c r="K438">
        <f t="shared" si="46"/>
        <v>-1.0171945216895292E-2</v>
      </c>
      <c r="M438">
        <f t="shared" si="43"/>
        <v>-0.18348302210960971</v>
      </c>
      <c r="N438" s="13">
        <f t="shared" si="47"/>
        <v>1.1100270569068629E-3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7.4825444562079344</v>
      </c>
      <c r="H439" s="10">
        <f t="shared" si="48"/>
        <v>-0.14814267346089705</v>
      </c>
      <c r="I439">
        <f t="shared" si="45"/>
        <v>-1.1851413876871764</v>
      </c>
      <c r="K439">
        <f t="shared" si="46"/>
        <v>-1.0013296368261105E-2</v>
      </c>
      <c r="M439">
        <f t="shared" si="43"/>
        <v>-0.18139036858909627</v>
      </c>
      <c r="N439" s="13">
        <f t="shared" si="47"/>
        <v>1.1054092313376824E-3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7.4961115540174044</v>
      </c>
      <c r="H440" s="10">
        <f t="shared" si="48"/>
        <v>-0.14614514064249787</v>
      </c>
      <c r="I440">
        <f t="shared" si="45"/>
        <v>-1.1691611251399829</v>
      </c>
      <c r="K440">
        <f t="shared" si="46"/>
        <v>-9.85712734743973E-3</v>
      </c>
      <c r="M440">
        <f t="shared" si="43"/>
        <v>-0.17932157493460635</v>
      </c>
      <c r="N440" s="13">
        <f t="shared" si="47"/>
        <v>1.1006757923385916E-3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7.5096786518268752</v>
      </c>
      <c r="H441" s="10">
        <f t="shared" si="48"/>
        <v>-0.14417305158785454</v>
      </c>
      <c r="I441">
        <f t="shared" si="45"/>
        <v>-1.1533844127028363</v>
      </c>
      <c r="K441">
        <f t="shared" si="46"/>
        <v>-9.7033992847921809E-3</v>
      </c>
      <c r="M441">
        <f t="shared" si="43"/>
        <v>-0.17727636934031363</v>
      </c>
      <c r="N441" s="13">
        <f t="shared" si="47"/>
        <v>1.095829646220273E-3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7.5232457496363452</v>
      </c>
      <c r="H442" s="10">
        <f t="shared" si="48"/>
        <v>-0.14222610599919772</v>
      </c>
      <c r="I442">
        <f t="shared" si="45"/>
        <v>-1.1378088479935817</v>
      </c>
      <c r="K442">
        <f t="shared" si="46"/>
        <v>-9.5520739220591108E-3</v>
      </c>
      <c r="M442">
        <f t="shared" si="43"/>
        <v>-0.17525448308885094</v>
      </c>
      <c r="N442" s="13">
        <f t="shared" si="47"/>
        <v>1.0908736931763302E-3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7.5368128474458151</v>
      </c>
      <c r="H443" s="10">
        <f t="shared" si="48"/>
        <v>-0.14030400676612931</v>
      </c>
      <c r="I443">
        <f t="shared" si="45"/>
        <v>-1.1224320541290345</v>
      </c>
      <c r="K443">
        <f t="shared" si="46"/>
        <v>-9.4031136027027187E-3</v>
      </c>
      <c r="M443">
        <f t="shared" si="43"/>
        <v>-0.17325565051647848</v>
      </c>
      <c r="N443" s="13">
        <f t="shared" si="47"/>
        <v>1.0858108258499258E-3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7.5503799452552851</v>
      </c>
      <c r="H444" s="10">
        <f t="shared" si="48"/>
        <v>-0.13840645993655118</v>
      </c>
      <c r="I444">
        <f t="shared" si="45"/>
        <v>-1.1072516794924094</v>
      </c>
      <c r="K444">
        <f t="shared" si="46"/>
        <v>-9.2564812624021421E-3</v>
      </c>
      <c r="M444">
        <f t="shared" si="43"/>
        <v>-0.17127960897863692</v>
      </c>
      <c r="N444" s="13">
        <f t="shared" si="47"/>
        <v>1.0806439279431826E-3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7.5639470430647551</v>
      </c>
      <c r="H445" s="10">
        <f t="shared" si="48"/>
        <v>-0.13653317468780993</v>
      </c>
      <c r="I445">
        <f t="shared" si="45"/>
        <v>-1.0922653975024794</v>
      </c>
      <c r="K445">
        <f t="shared" si="46"/>
        <v>-9.1121404196997362E-3</v>
      </c>
      <c r="M445">
        <f t="shared" si="43"/>
        <v>-0.16932609881588034</v>
      </c>
      <c r="N445" s="13">
        <f t="shared" si="47"/>
        <v>1.0753758728693828E-3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7.577514140874225</v>
      </c>
      <c r="H446" s="10">
        <f t="shared" si="48"/>
        <v>-0.13468386329806092</v>
      </c>
      <c r="I446">
        <f t="shared" si="45"/>
        <v>-1.0774709063844874</v>
      </c>
      <c r="K446">
        <f t="shared" si="46"/>
        <v>-8.9700551667958768E-3</v>
      </c>
      <c r="M446">
        <f t="shared" si="43"/>
        <v>-0.16739486332018594</v>
      </c>
      <c r="N446" s="13">
        <f t="shared" si="47"/>
        <v>1.0700095224474627E-3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7.5910812386836959</v>
      </c>
      <c r="H447" s="10">
        <f t="shared" si="48"/>
        <v>-0.13285824111784542</v>
      </c>
      <c r="I447">
        <f t="shared" si="45"/>
        <v>-1.0628659289427633</v>
      </c>
      <c r="K447">
        <f t="shared" si="46"/>
        <v>-8.830190160489847E-3</v>
      </c>
      <c r="M447">
        <f t="shared" si="43"/>
        <v>-0.16548564870163468</v>
      </c>
      <c r="N447" s="13">
        <f t="shared" si="47"/>
        <v>1.0645477256387092E-3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7.6046483364931658</v>
      </c>
      <c r="H448" s="10">
        <f t="shared" si="48"/>
        <v>-0.13105602654188286</v>
      </c>
      <c r="I448">
        <f t="shared" si="45"/>
        <v>-1.0484482123350629</v>
      </c>
      <c r="K448">
        <f t="shared" si="46"/>
        <v>-8.6925106132647121E-3</v>
      </c>
      <c r="M448">
        <f t="shared" si="43"/>
        <v>-0.16359820405546241</v>
      </c>
      <c r="N448" s="13">
        <f t="shared" si="47"/>
        <v>1.0589933173253223E-3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7.6182154343026349</v>
      </c>
      <c r="H449" s="10">
        <f t="shared" si="48"/>
        <v>-0.12927694098107337</v>
      </c>
      <c r="I449">
        <f t="shared" si="45"/>
        <v>-1.0342155278485869</v>
      </c>
      <c r="K449">
        <f t="shared" si="46"/>
        <v>-8.556982284513414E-3</v>
      </c>
      <c r="M449">
        <f t="shared" si="43"/>
        <v>-0.16173228132947359</v>
      </c>
      <c r="N449" s="13">
        <f t="shared" si="47"/>
        <v>1.0533491171304957E-3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7.6317825321121049</v>
      </c>
      <c r="H450" s="10">
        <f t="shared" si="48"/>
        <v>-0.12752070883471237</v>
      </c>
      <c r="I450">
        <f t="shared" si="45"/>
        <v>-1.0201656706776989</v>
      </c>
      <c r="K450">
        <f t="shared" si="46"/>
        <v>-8.4235714719043935E-3</v>
      </c>
      <c r="M450">
        <f t="shared" si="43"/>
        <v>-0.15988763529181751</v>
      </c>
      <c r="N450" s="13">
        <f t="shared" si="47"/>
        <v>1.0476179282796533E-3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7.6453496299215757</v>
      </c>
      <c r="H451" s="10">
        <f t="shared" si="48"/>
        <v>-0.12578705746291172</v>
      </c>
      <c r="I451">
        <f t="shared" si="45"/>
        <v>-1.0062964597032937</v>
      </c>
      <c r="K451">
        <f t="shared" si="46"/>
        <v>-8.2922450028840803E-3</v>
      </c>
      <c r="M451">
        <f t="shared" si="43"/>
        <v>-0.15806402349912077</v>
      </c>
      <c r="N451" s="13">
        <f t="shared" si="47"/>
        <v>1.0418025365025929E-3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7.6589167277310457</v>
      </c>
      <c r="H452" s="10">
        <f t="shared" si="48"/>
        <v>-0.12407571715923039</v>
      </c>
      <c r="I452">
        <f t="shared" si="45"/>
        <v>-0.99260573727384316</v>
      </c>
      <c r="K452">
        <f t="shared" si="46"/>
        <v>-8.1629702263142905E-3</v>
      </c>
      <c r="M452">
        <f t="shared" si="43"/>
        <v>-0.15626120626497395</v>
      </c>
      <c r="N452" s="13">
        <f t="shared" si="47"/>
        <v>1.0359057089759367E-3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7.6724838255405157</v>
      </c>
      <c r="H453" s="10">
        <f t="shared" si="48"/>
        <v>-0.12238642112350837</v>
      </c>
      <c r="I453">
        <f t="shared" si="45"/>
        <v>-0.97909136898806692</v>
      </c>
      <c r="K453">
        <f t="shared" si="46"/>
        <v>-8.0357150042422408E-3</v>
      </c>
      <c r="M453">
        <f t="shared" si="43"/>
        <v>-0.15447894662876663</v>
      </c>
      <c r="N453" s="13">
        <f t="shared" si="47"/>
        <v>1.0299301933056522E-3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7.6860509233499856</v>
      </c>
      <c r="H454" s="10">
        <f t="shared" si="48"/>
        <v>-0.12071890543490678</v>
      </c>
      <c r="I454">
        <f t="shared" si="45"/>
        <v>-0.96575124347925423</v>
      </c>
      <c r="K454">
        <f t="shared" si="46"/>
        <v>-7.9104477038012076E-3</v>
      </c>
      <c r="M454">
        <f t="shared" si="43"/>
        <v>-0.15271701032486995</v>
      </c>
      <c r="N454" s="13">
        <f t="shared" si="47"/>
        <v>1.023878716549085E-3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7.6996180211594556</v>
      </c>
      <c r="H455" s="10">
        <f t="shared" si="48"/>
        <v>-0.11907290902514917</v>
      </c>
      <c r="I455">
        <f t="shared" si="45"/>
        <v>-0.95258327220119332</v>
      </c>
      <c r="K455">
        <f t="shared" si="46"/>
        <v>-7.7871371892396192E-3</v>
      </c>
      <c r="M455">
        <f t="shared" si="43"/>
        <v>-0.15097516575216052</v>
      </c>
      <c r="N455" s="13">
        <f t="shared" si="47"/>
        <v>1.0177539842761414E-3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7.7131851189689256</v>
      </c>
      <c r="H456" s="10">
        <f t="shared" si="48"/>
        <v>-0.11744817365196529</v>
      </c>
      <c r="I456">
        <f t="shared" si="45"/>
        <v>-0.93958538921572232</v>
      </c>
      <c r="K456">
        <f t="shared" si="46"/>
        <v>-7.6657528140765844E-3</v>
      </c>
      <c r="M456">
        <f t="shared" si="43"/>
        <v>-0.14925318394388409</v>
      </c>
      <c r="N456" s="13">
        <f t="shared" si="47"/>
        <v>1.0115586796690609E-3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7.7267522167783955</v>
      </c>
      <c r="H457" s="10">
        <f t="shared" si="48"/>
        <v>-0.11584444387273379</v>
      </c>
      <c r="I457">
        <f t="shared" si="45"/>
        <v>-0.92675555098187035</v>
      </c>
      <c r="K457">
        <f t="shared" si="46"/>
        <v>-7.5462644133818648E-3</v>
      </c>
      <c r="M457">
        <f t="shared" si="43"/>
        <v>-0.14755083853785317</v>
      </c>
      <c r="N457" s="13">
        <f t="shared" si="47"/>
        <v>1.0052954626603105E-3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7.7403193145878664</v>
      </c>
      <c r="H458" s="10">
        <f t="shared" si="48"/>
        <v>-0.11426146701832383</v>
      </c>
      <c r="I458">
        <f t="shared" si="45"/>
        <v>-0.91409173614659067</v>
      </c>
      <c r="K458">
        <f t="shared" si="46"/>
        <v>-7.4286422961782035E-3</v>
      </c>
      <c r="M458">
        <f t="shared" si="43"/>
        <v>-0.14586790574697756</v>
      </c>
      <c r="N458" s="13">
        <f t="shared" si="47"/>
        <v>9.9896696910814183E-4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7.7538864123973363</v>
      </c>
      <c r="H459" s="10">
        <f t="shared" si="48"/>
        <v>-0.11269899316713443</v>
      </c>
      <c r="I459">
        <f t="shared" si="45"/>
        <v>-0.90159194533707543</v>
      </c>
      <c r="K459">
        <f t="shared" si="46"/>
        <v>-7.3128572379642792E-3</v>
      </c>
      <c r="M459">
        <f t="shared" si="43"/>
        <v>-0.14420416433012273</v>
      </c>
      <c r="N459" s="13">
        <f t="shared" si="47"/>
        <v>9.9257581000918959E-4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7.7674535102068063</v>
      </c>
      <c r="H460" s="10">
        <f t="shared" si="48"/>
        <v>-0.11115677511932837</v>
      </c>
      <c r="I460">
        <f t="shared" si="45"/>
        <v>-0.88925420095462693</v>
      </c>
      <c r="K460">
        <f t="shared" si="46"/>
        <v>-7.1988804733559815E-3</v>
      </c>
      <c r="M460">
        <f t="shared" si="43"/>
        <v>-0.14255939556329228</v>
      </c>
      <c r="N460" s="13">
        <f t="shared" si="47"/>
        <v>9.861245707476604E-4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7.7810206080162754</v>
      </c>
      <c r="H461" s="10">
        <f t="shared" si="48"/>
        <v>-0.10963456837126219</v>
      </c>
      <c r="I461">
        <f t="shared" si="45"/>
        <v>-0.87707654697009751</v>
      </c>
      <c r="K461">
        <f t="shared" si="46"/>
        <v>-7.0866836888445793E-3</v>
      </c>
      <c r="M461">
        <f t="shared" si="43"/>
        <v>-0.14093338321113244</v>
      </c>
      <c r="N461" s="13">
        <f t="shared" si="47"/>
        <v>9.7961581038048221E-4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7.7945877058257471</v>
      </c>
      <c r="H462" s="10">
        <f t="shared" si="48"/>
        <v>-0.10813213109010793</v>
      </c>
      <c r="I462">
        <f t="shared" si="45"/>
        <v>-0.86505704872086342</v>
      </c>
      <c r="K462">
        <f t="shared" si="46"/>
        <v>-6.976239015669539E-3</v>
      </c>
      <c r="M462">
        <f t="shared" si="43"/>
        <v>-0.13932591349875409</v>
      </c>
      <c r="N462" s="13">
        <f t="shared" si="47"/>
        <v>9.7305206095796271E-4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7.8081548036352162</v>
      </c>
      <c r="H463" s="10">
        <f t="shared" si="48"/>
        <v>-0.1066492240886683</v>
      </c>
      <c r="I463">
        <f t="shared" si="45"/>
        <v>-0.85319379270934637</v>
      </c>
      <c r="K463">
        <f t="shared" si="46"/>
        <v>-6.8675190228044058E-3</v>
      </c>
      <c r="M463">
        <f t="shared" si="43"/>
        <v>-0.13773677508386958</v>
      </c>
      <c r="N463" s="13">
        <f t="shared" si="47"/>
        <v>9.6643582687924061E-4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7.8217219014446862</v>
      </c>
      <c r="H464" s="10">
        <f t="shared" si="48"/>
        <v>-0.10518561080038143</v>
      </c>
      <c r="I464">
        <f t="shared" si="45"/>
        <v>-0.84148488640305141</v>
      </c>
      <c r="K464">
        <f t="shared" si="46"/>
        <v>-6.7604967100537618E-3</v>
      </c>
      <c r="M464">
        <f t="shared" si="43"/>
        <v>-0.1361657590292398</v>
      </c>
      <c r="N464" s="13">
        <f t="shared" si="47"/>
        <v>9.5976958428203678E-4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7.8352889992541561</v>
      </c>
      <c r="H465" s="10">
        <f t="shared" si="48"/>
        <v>-0.10374105725451624</v>
      </c>
      <c r="I465">
        <f t="shared" si="45"/>
        <v>-0.82992845803612991</v>
      </c>
      <c r="K465">
        <f t="shared" si="46"/>
        <v>-6.6551455012596634E-3</v>
      </c>
      <c r="M465">
        <f t="shared" si="43"/>
        <v>-0.13461265877542966</v>
      </c>
      <c r="N465" s="13">
        <f t="shared" si="47"/>
        <v>9.5305578046606392E-4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7.8488560970636261</v>
      </c>
      <c r="H466" s="10">
        <f t="shared" si="48"/>
        <v>-0.10231533205155517</v>
      </c>
      <c r="I466">
        <f t="shared" si="45"/>
        <v>-0.81852265641244137</v>
      </c>
      <c r="K466">
        <f t="shared" si="46"/>
        <v>-6.5514392376156902E-3</v>
      </c>
      <c r="M466">
        <f t="shared" si="43"/>
        <v>-0.13307727011386877</v>
      </c>
      <c r="N466" s="13">
        <f t="shared" si="47"/>
        <v>9.4629683334961827E-4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7.862423194873096</v>
      </c>
      <c r="H467" s="10">
        <f t="shared" si="48"/>
        <v>-0.1009082063387651</v>
      </c>
      <c r="I467">
        <f t="shared" si="45"/>
        <v>-0.8072656507101208</v>
      </c>
      <c r="K467">
        <f t="shared" si="46"/>
        <v>-6.44935217108694E-3</v>
      </c>
      <c r="M467">
        <f t="shared" si="43"/>
        <v>-0.13155939116021137</v>
      </c>
      <c r="N467" s="13">
        <f t="shared" si="47"/>
        <v>9.3949513095845821E-4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$L$9*$L$4*EXP(-$L$6*(G468/$L$10-1))+6*$L$4*EXP(-$L$6*(2/SQRT(3)*G468/$L$10-1))-SQRT($L$9*$L$5^2*EXP(-2*$L$7*(G468/$L$10-1))+6*$L$5^2*EXP(-2*$L$7*(2/SQRT(3)*G468/$L$10-1)))</f>
        <v>-6.348858957934243E-3</v>
      </c>
      <c r="M468">
        <f t="shared" si="43"/>
        <v>-0.13005882232799609</v>
      </c>
      <c r="N468" s="13">
        <f t="shared" ref="N468:N469" si="52">(M468-H468)^2*O468</f>
        <v>9.3265303094671403E-4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-6.2499346523410531E-3</v>
      </c>
      <c r="M469">
        <f t="shared" si="43"/>
        <v>-0.12857536630260008</v>
      </c>
      <c r="N469" s="13">
        <f t="shared" si="52"/>
        <v>9.2577286014893434E-4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G8" sqref="G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258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3.1230116535188581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7.3078657275525913E-2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0.71315339138265699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2.927550017735479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3.1230116535188581</v>
      </c>
      <c r="U9" s="29">
        <f>O6</f>
        <v>7.3078657275525913E-2</v>
      </c>
      <c r="V9" s="29">
        <f>O7</f>
        <v>0.71315339138265699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7.3036317910802451E-2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 t="shared" ref="K19:K82" si="2">($L$9/2)*$L$4*EXP(-$L$6*(G19/$L$10-1))+($L$9/2)*$L$4*EXP(-$L$6*(($I$13/$E$4)*G19/$L$10-1))-SQRT(($L$9/2)*$L$5^2*EXP(-2*$L$7*(G19/$L$10-1))+($L$9/2)*$L$5^2*EXP(-2*$L$7*(($I$13/$E$4)*G19/$L$10-1)))</f>
        <v>1.4103747214175977</v>
      </c>
      <c r="M19">
        <f t="shared" ref="M19:M82" si="3">($L$9/2)*$O$6*EXP(-$O$4*(G19/$L$10-1))+($L$9/2)*$O$6*EXP(-$O$4*(($I$13/$E$4)*G19/$L$10-1))-SQRT(($L$9/2)*$O$7^2*EXP(-2*$O$5*(G19/$L$10-1))+($L$9/2)*$O$7^2*EXP(-2*$O$5*(($I$13/$E$4)*G19/$L$10-1)))</f>
        <v>0.20958944476044916</v>
      </c>
      <c r="N19" s="13">
        <f>(M19-H19)^2*O19</f>
        <v>4.9809957263285543E-5</v>
      </c>
      <c r="O19" s="13">
        <v>1</v>
      </c>
      <c r="P19" s="14">
        <f>SUMSQ(N26:N295)</f>
        <v>2.2815575091260485E-7</v>
      </c>
      <c r="Q19" s="1" t="s">
        <v>68</v>
      </c>
      <c r="R19" s="19">
        <f>O4/(O4-O5)*-B4/SQRT(L9)</f>
        <v>0.69886994105332056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4">H20*$E$6</f>
        <v>1.3791119697340375</v>
      </c>
      <c r="K20">
        <f t="shared" si="2"/>
        <v>1.1486357751447898</v>
      </c>
      <c r="M20">
        <f t="shared" si="3"/>
        <v>0.10756987696274312</v>
      </c>
      <c r="N20" s="13">
        <f t="shared" ref="N20:N83" si="5">(M20-H20)^2*O20</f>
        <v>5.4112509032577055E-5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4"/>
        <v>0.21165582691256118</v>
      </c>
      <c r="K21">
        <f t="shared" si="2"/>
        <v>0.90005802222065245</v>
      </c>
      <c r="M21">
        <f t="shared" si="3"/>
        <v>1.0067990958369855E-2</v>
      </c>
      <c r="N21" s="13">
        <f t="shared" si="5"/>
        <v>5.7304818511657384E-5</v>
      </c>
      <c r="O21" s="13">
        <v>1</v>
      </c>
      <c r="Q21" s="16" t="s">
        <v>60</v>
      </c>
      <c r="R21" s="19">
        <f>(O7/O6)/(O4/O5)</f>
        <v>3.333404895160113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-0.13069671997764143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4"/>
        <v>-0.90446565866390727</v>
      </c>
      <c r="K22">
        <f t="shared" si="2"/>
        <v>0.66406413838693101</v>
      </c>
      <c r="M22">
        <f t="shared" si="3"/>
        <v>-8.3080311490218328E-2</v>
      </c>
      <c r="N22" s="13">
        <f t="shared" si="5"/>
        <v>5.9415935132994687E-5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4"/>
        <v>-1.9710546192783225</v>
      </c>
      <c r="K23">
        <f t="shared" si="2"/>
        <v>0.44010138100881679</v>
      </c>
      <c r="M23">
        <f t="shared" si="3"/>
        <v>-0.17203348272205199</v>
      </c>
      <c r="N23" s="13">
        <f t="shared" si="5"/>
        <v>6.0511769300084672E-5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4"/>
        <v>-2.9898551721138524</v>
      </c>
      <c r="K24">
        <f t="shared" si="2"/>
        <v>0.22764054989458771</v>
      </c>
      <c r="M24">
        <f t="shared" si="3"/>
        <v>-0.2569445200728353</v>
      </c>
      <c r="N24" s="13">
        <f t="shared" si="5"/>
        <v>6.0682890946310929E-5</v>
      </c>
      <c r="O24" s="13">
        <v>1</v>
      </c>
      <c r="Q24" s="17" t="s">
        <v>64</v>
      </c>
      <c r="R24" s="19">
        <f>O5/(O4-O5)*-B4/L9</f>
        <v>6.8913040964502917E-2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4"/>
        <v>-3.9625551895005531</v>
      </c>
      <c r="K25">
        <f t="shared" si="2"/>
        <v>2.6174991970006722E-2</v>
      </c>
      <c r="M25">
        <f t="shared" si="3"/>
        <v>-0.33796115035334218</v>
      </c>
      <c r="N25" s="13">
        <f t="shared" si="5"/>
        <v>6.0034880547821332E-5</v>
      </c>
      <c r="O25" s="13">
        <v>1</v>
      </c>
      <c r="Q25" s="17" t="s">
        <v>65</v>
      </c>
      <c r="R25" s="19">
        <f>O4/(O4-O5)*-B4/SQRT(L9)</f>
        <v>0.69886994105332056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4"/>
        <v>-4.8907880173582239</v>
      </c>
      <c r="K26">
        <f t="shared" si="2"/>
        <v>-0.16478035204268338</v>
      </c>
      <c r="M26">
        <f t="shared" si="3"/>
        <v>-0.41522600812636989</v>
      </c>
      <c r="N26" s="13">
        <f t="shared" si="5"/>
        <v>5.8680809117596308E-5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4"/>
        <v>-5.7761341432985605</v>
      </c>
      <c r="K27">
        <f t="shared" si="2"/>
        <v>-0.34568986071281227</v>
      </c>
      <c r="M27">
        <f t="shared" si="3"/>
        <v>-0.48887680799019684</v>
      </c>
      <c r="N27" s="13">
        <f t="shared" si="5"/>
        <v>5.6735483764510409E-5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4"/>
        <v>-6.6201228158097454</v>
      </c>
      <c r="K28">
        <f t="shared" si="2"/>
        <v>-0.51699810645393818</v>
      </c>
      <c r="M28">
        <f t="shared" si="3"/>
        <v>-0.55904651106971404</v>
      </c>
      <c r="N28" s="13">
        <f t="shared" si="5"/>
        <v>5.4311147900240431E-5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4"/>
        <v>-7.4242336159075633</v>
      </c>
      <c r="K29">
        <f t="shared" si="2"/>
        <v>-0.67913069316639518</v>
      </c>
      <c r="M29">
        <f t="shared" si="3"/>
        <v>-0.62586348590948226</v>
      </c>
      <c r="N29" s="13">
        <f t="shared" si="5"/>
        <v>5.1514370973321772E-5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4"/>
        <v>-8.1898979825992058</v>
      </c>
      <c r="K30">
        <f t="shared" si="2"/>
        <v>-0.832495058527015</v>
      </c>
      <c r="M30">
        <f t="shared" si="3"/>
        <v>-0.6894516639566044</v>
      </c>
      <c r="N30" s="13">
        <f t="shared" si="5"/>
        <v>4.8443902488213403E-5</v>
      </c>
      <c r="O30" s="13">
        <v>1</v>
      </c>
      <c r="V30" s="22" t="s">
        <v>23</v>
      </c>
      <c r="W30" s="1">
        <f>1/(O5*W25^2)</f>
        <v>2.4025411100367324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4"/>
        <v>-8.9185006934689035</v>
      </c>
      <c r="K31">
        <f t="shared" si="2"/>
        <v>-0.97748124241723655</v>
      </c>
      <c r="M31">
        <f t="shared" si="3"/>
        <v>-0.74993068981487365</v>
      </c>
      <c r="N31" s="13">
        <f t="shared" si="5"/>
        <v>4.5189299710716508E-5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4"/>
        <v>-9.6113813016586178</v>
      </c>
      <c r="K32">
        <f t="shared" si="2"/>
        <v>-1.1144626229181318</v>
      </c>
      <c r="M32">
        <f t="shared" si="3"/>
        <v>-0.80741606644567465</v>
      </c>
      <c r="N32" s="13">
        <f t="shared" si="5"/>
        <v>4.1830168494150867E-5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4"/>
        <v>-10.269835530482029</v>
      </c>
      <c r="K33">
        <f t="shared" si="2"/>
        <v>-1.243796621240576</v>
      </c>
      <c r="M33">
        <f t="shared" si="3"/>
        <v>-0.86201929548518885</v>
      </c>
      <c r="N33" s="13">
        <f t="shared" si="5"/>
        <v>3.8435882628506084E-5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4"/>
        <v>-10.895116626875891</v>
      </c>
      <c r="K34">
        <f t="shared" si="2"/>
        <v>-1.365825376900963</v>
      </c>
      <c r="M34">
        <f t="shared" si="3"/>
        <v>-0.91384801284175055</v>
      </c>
      <c r="N34" s="13">
        <f t="shared" si="5"/>
        <v>3.506566951011675E-5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4"/>
        <v>-11.488436674859786</v>
      </c>
      <c r="K35">
        <f t="shared" si="2"/>
        <v>-1.4808763943977294</v>
      </c>
      <c r="M35">
        <f t="shared" si="3"/>
        <v>-0.963006119731733</v>
      </c>
      <c r="N35" s="13">
        <f t="shared" si="5"/>
        <v>3.1768969188607365E-5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4"/>
        <v>-12.050967870143001</v>
      </c>
      <c r="K36">
        <f t="shared" si="2"/>
        <v>-1.589263162590997</v>
      </c>
      <c r="M36">
        <f t="shared" si="3"/>
        <v>-1.0095939093070672</v>
      </c>
      <c r="N36" s="13">
        <f t="shared" si="5"/>
        <v>2.8585990358075782E-5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4"/>
        <v>-12.583843756985754</v>
      </c>
      <c r="K37">
        <f t="shared" si="2"/>
        <v>-1.6912857479368064</v>
      </c>
      <c r="M37">
        <f t="shared" si="3"/>
        <v>-1.053708189022275</v>
      </c>
      <c r="N37" s="13">
        <f t="shared" si="5"/>
        <v>2.5548400963912151E-5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4"/>
        <v>-13.088160428391614</v>
      </c>
      <c r="K38">
        <f t="shared" si="2"/>
        <v>-1.7872313626789182</v>
      </c>
      <c r="M38">
        <f t="shared" si="3"/>
        <v>-1.0954423988840025</v>
      </c>
      <c r="N38" s="13">
        <f t="shared" si="5"/>
        <v>2.2680103102998852E-5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4"/>
        <v>-13.56497769067807</v>
      </c>
      <c r="K39">
        <f t="shared" si="2"/>
        <v>-1.8773749090547929</v>
      </c>
      <c r="M39">
        <f t="shared" si="3"/>
        <v>-1.1348867257212913</v>
      </c>
      <c r="N39" s="13">
        <f t="shared" si="5"/>
        <v>1.9998052072537858E-5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4"/>
        <v>-14.015320193443307</v>
      </c>
      <c r="K40">
        <f t="shared" si="2"/>
        <v>-1.9619795005273586</v>
      </c>
      <c r="M40">
        <f t="shared" si="3"/>
        <v>-1.1721282136100206</v>
      </c>
      <c r="N40" s="13">
        <f t="shared" si="5"/>
        <v>1.7513088007619638E-5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4"/>
        <v>-14.440178525919086</v>
      </c>
      <c r="K41">
        <f t="shared" si="2"/>
        <v>-2.0412969610120513</v>
      </c>
      <c r="M41">
        <f t="shared" si="3"/>
        <v>-1.2072508705807041</v>
      </c>
      <c r="N41" s="13">
        <f t="shared" si="5"/>
        <v>1.5230755758151797E-5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4"/>
        <v>-14.840510280672284</v>
      </c>
      <c r="K42">
        <f t="shared" si="2"/>
        <v>-2.115568303027302</v>
      </c>
      <c r="M42">
        <f t="shared" si="3"/>
        <v>-1.2403357717343115</v>
      </c>
      <c r="N42" s="13">
        <f t="shared" si="5"/>
        <v>1.3152094669293394E-5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4"/>
        <v>-15.217241085590803</v>
      </c>
      <c r="K43">
        <f t="shared" si="2"/>
        <v>-2.1850241856576655</v>
      </c>
      <c r="M43">
        <f t="shared" si="3"/>
        <v>-1.2714611588866944</v>
      </c>
      <c r="N43" s="13">
        <f t="shared" si="5"/>
        <v>1.1274384917564942E-5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4"/>
        <v>-15.571265605063829</v>
      </c>
      <c r="K44">
        <f t="shared" si="2"/>
        <v>-2.2498853531812459</v>
      </c>
      <c r="M44">
        <f t="shared" si="3"/>
        <v>-1.3007025368581298</v>
      </c>
      <c r="N44" s="13">
        <f t="shared" si="5"/>
        <v>9.5918411570110067E-6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4"/>
        <v>-15.903448511240958</v>
      </c>
      <c r="K45">
        <f t="shared" si="2"/>
        <v>-2.3103630551772181</v>
      </c>
      <c r="M45">
        <f t="shared" si="3"/>
        <v>-1.3281327665206077</v>
      </c>
      <c r="N45" s="13">
        <f t="shared" si="5"/>
        <v>8.096247574726211E-6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4"/>
        <v>-16.214625426230374</v>
      </c>
      <c r="K46">
        <f t="shared" si="2"/>
        <v>-2.3666594488946737</v>
      </c>
      <c r="M46">
        <f t="shared" si="3"/>
        <v>-1.353822154711656</v>
      </c>
      <c r="N46" s="13">
        <f t="shared" si="5"/>
        <v>6.7775311522409472E-6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4"/>
        <v>-16.505603836072034</v>
      </c>
      <c r="K47">
        <f t="shared" si="2"/>
        <v>-2.4189679846312409</v>
      </c>
      <c r="M47">
        <f t="shared" si="3"/>
        <v>-1.3778385411199312</v>
      </c>
      <c r="N47" s="13">
        <f t="shared" si="5"/>
        <v>5.6242720773636718E-6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4"/>
        <v>-16.777163977298958</v>
      </c>
      <c r="K48">
        <f t="shared" si="2"/>
        <v>-2.4674737748382576</v>
      </c>
      <c r="M48">
        <f t="shared" si="3"/>
        <v>-1.4002473822442025</v>
      </c>
      <c r="N48" s="13">
        <f t="shared" si="5"/>
        <v>4.6241519321713593E-6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4"/>
        <v>-17.030059696876599</v>
      </c>
      <c r="K49">
        <f t="shared" si="2"/>
        <v>-2.5123539476390313</v>
      </c>
      <c r="M49">
        <f t="shared" si="3"/>
        <v>-1.4211118325239795</v>
      </c>
      <c r="N49" s="13">
        <f t="shared" si="5"/>
        <v>3.7643415727993705E-6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4"/>
        <v>-17.265019286288869</v>
      </c>
      <c r="K50">
        <f t="shared" si="2"/>
        <v>-2.5537779854178768</v>
      </c>
      <c r="M50">
        <f t="shared" si="3"/>
        <v>-1.4404928227367628</v>
      </c>
      <c r="N50" s="13">
        <f t="shared" si="5"/>
        <v>3.0318315777145731E-6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4"/>
        <v>-17.482746290517227</v>
      </c>
      <c r="K51">
        <f t="shared" si="2"/>
        <v>-2.5919080491096906</v>
      </c>
      <c r="M51">
        <f t="shared" si="3"/>
        <v>-1.458449135753642</v>
      </c>
      <c r="N51" s="13">
        <f t="shared" si="5"/>
        <v>2.4137088292554855E-6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4"/>
        <v>-17.683920292639119</v>
      </c>
      <c r="K52">
        <f t="shared" si="2"/>
        <v>-2.6268992887934703</v>
      </c>
      <c r="M52">
        <f t="shared" si="3"/>
        <v>-1.4750374797419803</v>
      </c>
      <c r="N52" s="13">
        <f t="shared" si="5"/>
        <v>1.8973832560847012E-6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4"/>
        <v>-17.869197674751177</v>
      </c>
      <c r="K53">
        <f t="shared" si="2"/>
        <v>-2.6589001411675377</v>
      </c>
      <c r="M53">
        <f t="shared" si="3"/>
        <v>-1.4903125589008646</v>
      </c>
      <c r="N53" s="13">
        <f t="shared" si="5"/>
        <v>1.4707690424722193E-6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4"/>
        <v>-18.039212355903388</v>
      </c>
      <c r="K54">
        <f t="shared" si="2"/>
        <v>-2.6880526144600125</v>
      </c>
      <c r="M54">
        <f t="shared" si="3"/>
        <v>-1.5043271418121891</v>
      </c>
      <c r="N54" s="13">
        <f t="shared" si="5"/>
        <v>1.1224247397268016E-6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4"/>
        <v>-18.194576507710654</v>
      </c>
      <c r="K55">
        <f t="shared" si="2"/>
        <v>-2.7144925613046258</v>
      </c>
      <c r="M55">
        <f t="shared" si="3"/>
        <v>-1.5171321274874265</v>
      </c>
      <c r="N55" s="13">
        <f t="shared" si="5"/>
        <v>8.4165672531409386E-7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4"/>
        <v>-18.335881248290164</v>
      </c>
      <c r="K56">
        <f t="shared" si="2"/>
        <v>-2.7383499400896647</v>
      </c>
      <c r="M56">
        <f t="shared" si="3"/>
        <v>-1.5287766091874717</v>
      </c>
      <c r="N56" s="13">
        <f t="shared" si="5"/>
        <v>6.1859037188398985E-7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4"/>
        <v>-18.463697315154189</v>
      </c>
      <c r="K57">
        <f t="shared" si="2"/>
        <v>-2.759749065266377</v>
      </c>
      <c r="M57">
        <f t="shared" si="3"/>
        <v>-1.5393079360903359</v>
      </c>
      <c r="N57" s="13">
        <f t="shared" si="5"/>
        <v>4.4421313342014927E-7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4"/>
        <v>-18.578575717670731</v>
      </c>
      <c r="K58">
        <f t="shared" si="2"/>
        <v>-2.7788088470826939</v>
      </c>
      <c r="M58">
        <f t="shared" si="3"/>
        <v>-1.5487717728789754</v>
      </c>
      <c r="N58" s="13">
        <f t="shared" si="5"/>
        <v>3.1039354691139852E-7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4"/>
        <v>-18.681048369686948</v>
      </c>
      <c r="K59">
        <f t="shared" si="2"/>
        <v>-2.7956430211884409</v>
      </c>
      <c r="M59">
        <f t="shared" si="3"/>
        <v>-1.5572121573191042</v>
      </c>
      <c r="N59" s="13">
        <f t="shared" si="5"/>
        <v>2.0987990086753753E-7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4"/>
        <v>-18.7716287028938</v>
      </c>
      <c r="K60">
        <f t="shared" si="2"/>
        <v>-2.8103603685394045</v>
      </c>
      <c r="M60">
        <f t="shared" si="3"/>
        <v>-1.5646715558945024</v>
      </c>
      <c r="N60" s="13">
        <f t="shared" si="5"/>
        <v>1.3628204906579031E-7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4"/>
        <v>-18.850812261493758</v>
      </c>
      <c r="K61">
        <f t="shared" si="2"/>
        <v>-2.8230649260095957</v>
      </c>
      <c r="M61">
        <f t="shared" si="3"/>
        <v>-1.5711909175650653</v>
      </c>
      <c r="N61" s="13">
        <f t="shared" si="5"/>
        <v>8.4039559736110123E-8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4"/>
        <v>-18.919077278718092</v>
      </c>
      <c r="K62">
        <f t="shared" si="2"/>
        <v>-2.8338561881037787</v>
      </c>
      <c r="M62">
        <f t="shared" si="3"/>
        <v>-1.5768097257106499</v>
      </c>
      <c r="N62" s="13">
        <f t="shared" si="5"/>
        <v>4.8379095280322119E-8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4"/>
        <v>-18.976885235724332</v>
      </c>
      <c r="K63">
        <f t="shared" si="2"/>
        <v>-2.8428293001457918</v>
      </c>
      <c r="M63">
        <f t="shared" si="3"/>
        <v>-1.581566048321664</v>
      </c>
      <c r="N63" s="13">
        <f t="shared" si="5"/>
        <v>2.5263622581529893E-8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4"/>
        <v>-19.024681403389849</v>
      </c>
      <c r="K64">
        <f t="shared" si="2"/>
        <v>-2.8500752433023679</v>
      </c>
      <c r="M64">
        <f t="shared" si="3"/>
        <v>-1.5854965864952955</v>
      </c>
      <c r="N64" s="13">
        <f t="shared" si="5"/>
        <v>1.1335764255569185E-8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4"/>
        <v>-19.062895367502904</v>
      </c>
      <c r="K65">
        <f t="shared" si="2"/>
        <v>-2.855681011786948</v>
      </c>
      <c r="M65">
        <f t="shared" si="3"/>
        <v>-1.5886367212943067</v>
      </c>
      <c r="N65" s="13">
        <f t="shared" si="5"/>
        <v>3.8573211516553911E-9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4"/>
        <v>-19.091941537838274</v>
      </c>
      <c r="K66">
        <f t="shared" si="2"/>
        <v>-2.8597297825735035</v>
      </c>
      <c r="M66">
        <f t="shared" si="3"/>
        <v>-1.5910205590234043</v>
      </c>
      <c r="N66" s="13">
        <f t="shared" si="5"/>
        <v>6.4672915988109008E-10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4"/>
        <v>-19.112219641590759</v>
      </c>
      <c r="K67">
        <f t="shared" si="2"/>
        <v>-2.8623010779364075</v>
      </c>
      <c r="M67">
        <f t="shared" si="3"/>
        <v>-1.5926809749763602</v>
      </c>
      <c r="N67" s="13">
        <f t="shared" si="5"/>
        <v>1.5961273086160506E-11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4"/>
        <v>-19.124115201626658</v>
      </c>
      <c r="K68">
        <f t="shared" si="2"/>
        <v>-2.8634709211191107</v>
      </c>
      <c r="M68">
        <f t="shared" si="3"/>
        <v>-1.5936496557052562</v>
      </c>
      <c r="N68" s="13">
        <f t="shared" si="5"/>
        <v>7.0815048169842806E-6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4"/>
        <v>-19.128</v>
      </c>
      <c r="J69" s="60"/>
      <c r="K69">
        <f t="shared" si="2"/>
        <v>-2.8633119854215687</v>
      </c>
      <c r="M69">
        <f t="shared" si="3"/>
        <v>-1.5939571398615346</v>
      </c>
      <c r="N69" s="62">
        <f t="shared" si="5"/>
        <v>1.8369914692766238E-5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4"/>
        <v>-19.124232527167937</v>
      </c>
      <c r="K70">
        <f t="shared" si="2"/>
        <v>-2.8618937369841642</v>
      </c>
      <c r="M70">
        <f t="shared" si="3"/>
        <v>-1.5936328576568266</v>
      </c>
      <c r="N70" s="13">
        <f t="shared" si="5"/>
        <v>2.82877972443906E-5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4"/>
        <v>-19.113158417327121</v>
      </c>
      <c r="K71">
        <f t="shared" si="2"/>
        <v>-2.8592825715341363</v>
      </c>
      <c r="M71">
        <f t="shared" si="3"/>
        <v>-1.5927051689899656</v>
      </c>
      <c r="N71" s="13">
        <f t="shared" si="5"/>
        <v>3.3677657127573598E-9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4"/>
        <v>-19.095110870281061</v>
      </c>
      <c r="K72">
        <f t="shared" si="2"/>
        <v>-2.8555419453493203</v>
      </c>
      <c r="M72">
        <f t="shared" si="3"/>
        <v>-1.5912014002850015</v>
      </c>
      <c r="N72" s="13">
        <f t="shared" si="5"/>
        <v>3.3453389416801864E-9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4"/>
        <v>-19.070411060236783</v>
      </c>
      <c r="K73">
        <f t="shared" si="2"/>
        <v>-2.8507325006832236</v>
      </c>
      <c r="M73">
        <f t="shared" si="3"/>
        <v>-1.5891478800835483</v>
      </c>
      <c r="N73" s="13">
        <f t="shared" si="5"/>
        <v>2.8134116329114062E-9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4"/>
        <v>-19.039368531917631</v>
      </c>
      <c r="K74">
        <f t="shared" si="2"/>
        <v>-2.8449121858852244</v>
      </c>
      <c r="M74">
        <f t="shared" si="3"/>
        <v>-1.5865699734333367</v>
      </c>
      <c r="N74" s="13">
        <f t="shared" si="5"/>
        <v>1.9422436215077448E-9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4"/>
        <v>-19.002281584368294</v>
      </c>
      <c r="K75">
        <f t="shared" si="2"/>
        <v>-2.8381363704397522</v>
      </c>
      <c r="M75">
        <f t="shared" si="3"/>
        <v>-1.5834921151134389</v>
      </c>
      <c r="N75" s="13">
        <f t="shared" si="5"/>
        <v>9.8283821177601714E-10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4"/>
        <v>-18.959437642817157</v>
      </c>
      <c r="K76">
        <f t="shared" si="2"/>
        <v>-2.8304579551389208</v>
      </c>
      <c r="M76">
        <f t="shared" si="3"/>
        <v>-1.5799378417352754</v>
      </c>
      <c r="N76" s="13">
        <f t="shared" si="5"/>
        <v>2.3394210768713276E-10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4"/>
        <v>-18.911113618950768</v>
      </c>
      <c r="K77">
        <f t="shared" si="2"/>
        <v>-2.8219274775940013</v>
      </c>
      <c r="M77">
        <f t="shared" si="3"/>
        <v>-1.5759298227572036</v>
      </c>
      <c r="N77" s="13">
        <f t="shared" si="5"/>
        <v>1.360019808631312E-11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4"/>
        <v>-18.857576259945166</v>
      </c>
      <c r="K78">
        <f t="shared" si="2"/>
        <v>-2.8125932132824771</v>
      </c>
      <c r="M78">
        <f t="shared" si="3"/>
        <v>-1.5714898904492194</v>
      </c>
      <c r="N78" s="13">
        <f t="shared" si="5"/>
        <v>6.3514687546096124E-10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4"/>
        <v>-18.799082486588713</v>
      </c>
      <c r="K79">
        <f t="shared" si="2"/>
        <v>-2.8025012723191272</v>
      </c>
      <c r="M79">
        <f t="shared" si="3"/>
        <v>-1.5666390688430696</v>
      </c>
      <c r="N79" s="13">
        <f t="shared" si="5"/>
        <v>2.3874586266571793E-9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4"/>
        <v>-18.735879720821771</v>
      </c>
      <c r="K80">
        <f t="shared" si="2"/>
        <v>-2.7916956921315998</v>
      </c>
      <c r="M80">
        <f t="shared" si="3"/>
        <v>-1.5613976017019038</v>
      </c>
      <c r="N80" s="13">
        <f t="shared" si="5"/>
        <v>5.519246796638662E-9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4"/>
        <v>-18.668206203009028</v>
      </c>
      <c r="K81">
        <f t="shared" si="2"/>
        <v>-2.7802185262133894</v>
      </c>
      <c r="M81">
        <f t="shared" si="3"/>
        <v>-1.555784979542439</v>
      </c>
      <c r="N81" s="13">
        <f t="shared" si="5"/>
        <v>1.0227133637077707E-8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4"/>
        <v>-18.596291299251359</v>
      </c>
      <c r="K82">
        <f t="shared" si="2"/>
        <v>-2.7681099291197597</v>
      </c>
      <c r="M82">
        <f t="shared" si="3"/>
        <v>-1.5498199657414968</v>
      </c>
      <c r="N82" s="13">
        <f t="shared" si="5"/>
        <v>1.6647227984575146E-8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4"/>
        <v>-18.520355799035194</v>
      </c>
      <c r="K83">
        <f t="shared" ref="K83:K146" si="9">($L$9/2)*$L$4*EXP(-$L$6*(G83/$L$10-1))+($L$9/2)*$L$4*EXP(-$L$6*(($I$13/$E$4)*G83/$L$10-1))-SQRT(($L$9/2)*$L$5^2*EXP(-2*$L$7*(G83/$L$10-1))+($L$9/2)*$L$5^2*EXP(-2*$L$7*(($I$13/$E$4)*G83/$L$10-1)))</f>
        <v>-2.7554082378652356</v>
      </c>
      <c r="M83">
        <f t="shared" ref="M83:M146" si="10">($L$9/2)*$O$6*EXP(-$O$4*(G83/$L$10-1))+($L$9/2)*$O$6*EXP(-$O$4*(($I$13/$E$4)*G83/$L$10-1))-SQRT(($L$9/2)*$O$7^2*EXP(-2*$O$5*(G83/$L$10-1))+($L$9/2)*$O$7^2*EXP(-2*$O$5*(($I$13/$E$4)*G83/$L$10-1)))</f>
        <v>-1.543520621757728</v>
      </c>
      <c r="N83" s="13">
        <f t="shared" si="5"/>
        <v>2.4849898194002949E-8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11">H84*$E$6</f>
        <v>-18.440612203508891</v>
      </c>
      <c r="K84">
        <f t="shared" si="9"/>
        <v>-2.7421500498745677</v>
      </c>
      <c r="M84">
        <f t="shared" si="10"/>
        <v>-1.5369043314982753</v>
      </c>
      <c r="N84" s="13">
        <f t="shared" ref="N84:N147" si="12">(M84-H84)^2*O84</f>
        <v>3.4837428321665732E-8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11"/>
        <v>-18.357265004667173</v>
      </c>
      <c r="K85">
        <f t="shared" si="9"/>
        <v>-2.7283702976326483</v>
      </c>
      <c r="M85">
        <f t="shared" si="10"/>
        <v>-1.5299878248591514</v>
      </c>
      <c r="N85" s="13">
        <f t="shared" si="12"/>
        <v>4.6544238145316317E-8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11"/>
        <v>-18.270510955716759</v>
      </c>
      <c r="K86">
        <f t="shared" si="9"/>
        <v>-2.7141023201727652</v>
      </c>
      <c r="M86">
        <f t="shared" si="10"/>
        <v>-1.5227872004671328</v>
      </c>
      <c r="N86" s="13">
        <f t="shared" si="12"/>
        <v>5.9839347568499515E-8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11"/>
        <v>-18.18053933288828</v>
      </c>
      <c r="K87">
        <f t="shared" si="9"/>
        <v>-2.6993779315366568</v>
      </c>
      <c r="M87">
        <f t="shared" si="10"/>
        <v>-1.5153179476500314</v>
      </c>
      <c r="N87" s="13">
        <f t="shared" si="12"/>
        <v>7.453077051081433E-8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11"/>
        <v>-18.087532188952004</v>
      </c>
      <c r="K88">
        <f t="shared" si="9"/>
        <v>-2.6842274863342244</v>
      </c>
      <c r="M88">
        <f t="shared" si="10"/>
        <v>-1.5075949676613229</v>
      </c>
      <c r="N88" s="13">
        <f t="shared" si="12"/>
        <v>9.0371531837303096E-8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11"/>
        <v>-17.991664598687414</v>
      </c>
      <c r="K89">
        <f t="shared" si="9"/>
        <v>-2.6686799425253502</v>
      </c>
      <c r="M89">
        <f t="shared" si="10"/>
        <v>-1.4996325941842126</v>
      </c>
      <c r="N89" s="13">
        <f t="shared" si="12"/>
        <v>1.0706701251507369E-7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11"/>
        <v>-17.89310489654958</v>
      </c>
      <c r="K90">
        <f t="shared" si="9"/>
        <v>-2.6527629215411381</v>
      </c>
      <c r="M90">
        <f t="shared" si="10"/>
        <v>-1.4914446131394097</v>
      </c>
      <c r="N90" s="13">
        <f t="shared" si="12"/>
        <v>1.2428334247249771E-7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11"/>
        <v>-17.792014906768021</v>
      </c>
      <c r="K91">
        <f t="shared" si="9"/>
        <v>-2.6365027658568745</v>
      </c>
      <c r="M91">
        <f t="shared" si="10"/>
        <v>-1.4830442818200309</v>
      </c>
      <c r="N91" s="13">
        <f t="shared" si="12"/>
        <v>1.4165657693855367E-7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11"/>
        <v>-17.688550166107053</v>
      </c>
      <c r="K92">
        <f t="shared" si="9"/>
        <v>-2.6199245941243543</v>
      </c>
      <c r="M92">
        <f t="shared" si="10"/>
        <v>-1.4744443473763043</v>
      </c>
      <c r="N92" s="13">
        <f t="shared" si="12"/>
        <v>1.5880240997110898E-7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11"/>
        <v>-17.582860139510075</v>
      </c>
      <c r="K93">
        <f t="shared" si="9"/>
        <v>-2.6030523539666142</v>
      </c>
      <c r="M93">
        <f t="shared" si="10"/>
        <v>-1.4656570646719493</v>
      </c>
      <c r="N93" s="13">
        <f t="shared" si="12"/>
        <v>1.7532619786746237E-7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11"/>
        <v>-17.475088428843527</v>
      </c>
      <c r="K94">
        <f t="shared" si="9"/>
        <v>-2.5859088725337891</v>
      </c>
      <c r="M94">
        <f t="shared" si="10"/>
        <v>-1.4566942135334044</v>
      </c>
      <c r="N94" s="13">
        <f t="shared" si="12"/>
        <v>1.9083308495043443E-7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11"/>
        <v>-17.365372974950176</v>
      </c>
      <c r="K95">
        <f t="shared" si="9"/>
        <v>-2.5685159049146447</v>
      </c>
      <c r="M95">
        <f t="shared" si="10"/>
        <v>-1.4475671154123384</v>
      </c>
      <c r="N95" s="13">
        <f t="shared" si="12"/>
        <v>2.049380443410061E-7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11"/>
        <v>-17.253846253215322</v>
      </c>
      <c r="K96">
        <f t="shared" si="9"/>
        <v>-2.5508941804943537</v>
      </c>
      <c r="M96">
        <f t="shared" si="10"/>
        <v>-1.4382866494812157</v>
      </c>
      <c r="N96" s="13">
        <f t="shared" si="12"/>
        <v>2.1727566658433042E-7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11"/>
        <v>-17.14063546284336</v>
      </c>
      <c r="K97">
        <f t="shared" si="9"/>
        <v>-2.5330634473452522</v>
      </c>
      <c r="M97">
        <f t="shared" si="10"/>
        <v>-1.4288632681810092</v>
      </c>
      <c r="N97" s="13">
        <f t="shared" si="12"/>
        <v>2.2750954905130517E-7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11"/>
        <v>-17.025862710036623</v>
      </c>
      <c r="K98">
        <f t="shared" si="9"/>
        <v>-2.5150425147336382</v>
      </c>
      <c r="M98">
        <f t="shared" si="10"/>
        <v>-1.4193070122395106</v>
      </c>
      <c r="N98" s="13">
        <f t="shared" si="12"/>
        <v>2.3534115870165632E-7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11"/>
        <v>-16.90964518526269</v>
      </c>
      <c r="K99">
        <f t="shared" si="9"/>
        <v>-2.4968492938222355</v>
      </c>
      <c r="M99">
        <f t="shared" si="10"/>
        <v>-1.4096275251780939</v>
      </c>
      <c r="N99" s="13">
        <f t="shared" si="12"/>
        <v>2.405180599013027E-7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11"/>
        <v>-16.792095334790933</v>
      </c>
      <c r="K100">
        <f t="shared" si="9"/>
        <v>-2.478500836644483</v>
      </c>
      <c r="M100">
        <f t="shared" si="10"/>
        <v>-1.3998340673241449</v>
      </c>
      <c r="N100" s="13">
        <f t="shared" si="12"/>
        <v>2.428414172937627E-7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11"/>
        <v>-16.673321026673769</v>
      </c>
      <c r="K101">
        <f t="shared" si="9"/>
        <v>-2.4600133734237022</v>
      </c>
      <c r="M101">
        <f t="shared" si="10"/>
        <v>-1.3899355293458391</v>
      </c>
      <c r="N101" s="13">
        <f t="shared" si="12"/>
        <v>2.4217270125709462E-7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11"/>
        <v>-16.553425711343035</v>
      </c>
      <c r="K102">
        <f t="shared" si="9"/>
        <v>-2.44140234830703</v>
      </c>
      <c r="M102">
        <f t="shared" si="10"/>
        <v>-1.3799404453253514</v>
      </c>
      <c r="N102" s="13">
        <f t="shared" si="12"/>
        <v>2.3843953994497646E-7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11"/>
        <v>-16.432508576986759</v>
      </c>
      <c r="K103">
        <f t="shared" si="9"/>
        <v>-2.422682453581122</v>
      </c>
      <c r="M103">
        <f t="shared" si="10"/>
        <v>-1.3698570053860717</v>
      </c>
      <c r="N103" s="13">
        <f t="shared" si="12"/>
        <v>2.3164067743248022E-7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11"/>
        <v>-16.310664699866852</v>
      </c>
      <c r="K104">
        <f t="shared" si="9"/>
        <v>-2.4038676624337247</v>
      </c>
      <c r="M104">
        <f t="shared" si="10"/>
        <v>-1.3596930678888426</v>
      </c>
      <c r="N104" s="13">
        <f t="shared" si="12"/>
        <v>2.2185001183338458E-7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11"/>
        <v>-16.187985189733553</v>
      </c>
      <c r="K105">
        <f t="shared" si="9"/>
        <v>-2.384971260322625</v>
      </c>
      <c r="M105">
        <f t="shared" si="10"/>
        <v>-1.3494561712117772</v>
      </c>
      <c r="N105" s="13">
        <f t="shared" si="12"/>
        <v>2.0921970054183852E-7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11"/>
        <v>-16.064557330487723</v>
      </c>
      <c r="K106">
        <f t="shared" si="9"/>
        <v>-2.3660058750107518</v>
      </c>
      <c r="M106">
        <f t="shared" si="10"/>
        <v>-1.339153545127679</v>
      </c>
      <c r="N106" s="13">
        <f t="shared" si="12"/>
        <v>1.9398233183412968E-7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11"/>
        <v>-15.940464716237869</v>
      </c>
      <c r="K107">
        <f t="shared" si="9"/>
        <v>-2.3469835053238559</v>
      </c>
      <c r="M107">
        <f t="shared" si="10"/>
        <v>-1.3287921217926488</v>
      </c>
      <c r="N107" s="13">
        <f t="shared" si="12"/>
        <v>1.7645217303126885E-7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11"/>
        <v>-15.815787382894165</v>
      </c>
      <c r="K108">
        <f t="shared" si="9"/>
        <v>-2.3279155486847061</v>
      </c>
      <c r="M108">
        <f t="shared" si="10"/>
        <v>-1.3183785463589848</v>
      </c>
      <c r="N108" s="13">
        <f t="shared" si="12"/>
        <v>1.5702551523547673E-7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11"/>
        <v>-15.690601935437822</v>
      </c>
      <c r="K109">
        <f t="shared" si="9"/>
        <v>-2.3088128274755526</v>
      </c>
      <c r="M109">
        <f t="shared" si="10"/>
        <v>-1.3079191872250693</v>
      </c>
      <c r="N109" s="13">
        <f t="shared" si="12"/>
        <v>1.3618014334781034E-7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11"/>
        <v>-15.564981670999838</v>
      </c>
      <c r="K110">
        <f t="shared" si="9"/>
        <v>-2.289685614278345</v>
      </c>
      <c r="M110">
        <f t="shared" si="10"/>
        <v>-1.2974201459344696</v>
      </c>
      <c r="N110" s="13">
        <f t="shared" si="12"/>
        <v>1.144739676560821E-7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11"/>
        <v>-15.438996697879331</v>
      </c>
      <c r="K111">
        <f t="shared" si="9"/>
        <v>-2.2705436560401697</v>
      </c>
      <c r="M111">
        <f t="shared" si="10"/>
        <v>-1.2868872667361053</v>
      </c>
      <c r="N111" s="13">
        <f t="shared" si="12"/>
        <v>9.2542859838015846E-8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11"/>
        <v>-15.312714050627772</v>
      </c>
      <c r="K112">
        <f t="shared" si="9"/>
        <v>-2.2513961972093335</v>
      </c>
      <c r="M112">
        <f t="shared" si="10"/>
        <v>-1.2763261458169299</v>
      </c>
      <c r="N112" s="13">
        <f t="shared" si="12"/>
        <v>7.10977417567263E-5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11"/>
        <v>-15.186197801321633</v>
      </c>
      <c r="K113">
        <f t="shared" si="9"/>
        <v>-2.2322520018855996</v>
      </c>
      <c r="M113">
        <f t="shared" si="10"/>
        <v>-1.2657421402181597</v>
      </c>
      <c r="N113" s="13">
        <f t="shared" si="12"/>
        <v>5.0920979963642542E-5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11"/>
        <v>-15.05950916714238</v>
      </c>
      <c r="K114">
        <f t="shared" si="9"/>
        <v>-2.2131193750262774</v>
      </c>
      <c r="M114">
        <f t="shared" si="10"/>
        <v>-1.25514037644576</v>
      </c>
      <c r="N114" s="13">
        <f t="shared" si="12"/>
        <v>3.2862142513673481E-5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11"/>
        <v>-14.932706614379232</v>
      </c>
      <c r="K115">
        <f t="shared" si="9"/>
        <v>-2.1940061827480686</v>
      </c>
      <c r="M115">
        <f t="shared" si="10"/>
        <v>-1.2445257587855005</v>
      </c>
      <c r="N115" s="13">
        <f t="shared" si="12"/>
        <v>1.7833177465214382E-8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11"/>
        <v>-14.805845958966591</v>
      </c>
      <c r="K116">
        <f t="shared" si="9"/>
        <v>-2.1749198717629281</v>
      </c>
      <c r="M116">
        <f t="shared" si="10"/>
        <v>-1.2339029773325645</v>
      </c>
      <c r="N116" s="13">
        <f t="shared" si="12"/>
        <v>6.8030744529968377E-9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11"/>
        <v>-14.678980463664727</v>
      </c>
      <c r="K117">
        <f t="shared" si="9"/>
        <v>-2.1558674879845321</v>
      </c>
      <c r="M117">
        <f t="shared" si="10"/>
        <v>-1.2232765157453489</v>
      </c>
      <c r="N117" s="13">
        <f t="shared" si="12"/>
        <v>7.9207197490338359E-10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11"/>
        <v>-14.552160931989189</v>
      </c>
      <c r="K118">
        <f t="shared" si="9"/>
        <v>-2.1368556943404782</v>
      </c>
      <c r="M118">
        <f t="shared" si="10"/>
        <v>-1.2126506587327901</v>
      </c>
      <c r="N118" s="13">
        <f t="shared" si="12"/>
        <v>8.6547361742872737E-10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11"/>
        <v>-14.425435798991066</v>
      </c>
      <c r="K119">
        <f t="shared" si="9"/>
        <v>-2.1178907878237583</v>
      </c>
      <c r="M119">
        <f t="shared" si="10"/>
        <v>-1.2020294992842</v>
      </c>
      <c r="N119" s="13">
        <f t="shared" si="12"/>
        <v>8.127136399899133E-9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11"/>
        <v>-14.298851218987265</v>
      </c>
      <c r="K120">
        <f t="shared" si="9"/>
        <v>-2.0989787158157411</v>
      </c>
      <c r="M120">
        <f t="shared" si="10"/>
        <v>-1.191416945650341</v>
      </c>
      <c r="N120" s="13">
        <f t="shared" si="12"/>
        <v>2.3712693816682857E-8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11"/>
        <v>-14.172451150337082</v>
      </c>
      <c r="K121">
        <f t="shared" si="9"/>
        <v>-2.0801250917114387</v>
      </c>
      <c r="M121">
        <f t="shared" si="10"/>
        <v>-1.1808167280841262</v>
      </c>
      <c r="N121" s="13">
        <f t="shared" si="12"/>
        <v>4.8782575048223228E-8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11"/>
        <v>-14.046277437358272</v>
      </c>
      <c r="K122">
        <f t="shared" si="9"/>
        <v>-2.0613352098766113</v>
      </c>
      <c r="M122">
        <f t="shared" si="10"/>
        <v>-1.170232405349098</v>
      </c>
      <c r="N122" s="13">
        <f t="shared" si="12"/>
        <v>8.4514880250953827E-8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11"/>
        <v>-13.920369889473207</v>
      </c>
      <c r="K123">
        <f t="shared" si="9"/>
        <v>-2.0426140599649623</v>
      </c>
      <c r="M123">
        <f t="shared" si="10"/>
        <v>-1.1596673710035195</v>
      </c>
      <c r="N123" s="13">
        <f t="shared" si="12"/>
        <v>1.3209816989094962E-7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11"/>
        <v>-13.794766357672827</v>
      </c>
      <c r="K124">
        <f t="shared" si="9"/>
        <v>-2.0239663406225166</v>
      </c>
      <c r="M124">
        <f t="shared" si="10"/>
        <v>-1.1491248594676802</v>
      </c>
      <c r="N124" s="13">
        <f t="shared" si="12"/>
        <v>1.9272422378549917E-7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11"/>
        <v>-13.66950280838361</v>
      </c>
      <c r="K125">
        <f t="shared" si="9"/>
        <v>-2.0053964726051294</v>
      </c>
      <c r="M125">
        <f t="shared" si="10"/>
        <v>-1.1386079518817598</v>
      </c>
      <c r="N125" s="13">
        <f t="shared" si="12"/>
        <v>2.6758082292354594E-7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11"/>
        <v>-13.544613394820052</v>
      </c>
      <c r="K126">
        <f t="shared" si="9"/>
        <v>-1.9869086113339336</v>
      </c>
      <c r="M126">
        <f t="shared" si="10"/>
        <v>-1.1281195817613137</v>
      </c>
      <c r="N126" s="13">
        <f t="shared" si="12"/>
        <v>3.5784460432484265E-7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11"/>
        <v>-13.420130525902824</v>
      </c>
      <c r="K127">
        <f t="shared" si="9"/>
        <v>-1.9685066589125735</v>
      </c>
      <c r="M127">
        <f t="shared" si="10"/>
        <v>-1.1176625404572678</v>
      </c>
      <c r="N127" s="13">
        <f t="shared" si="12"/>
        <v>4.6467403611812596E-7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11"/>
        <v>-13.29608493282017</v>
      </c>
      <c r="K128">
        <f t="shared" si="9"/>
        <v>-1.9501942756289568</v>
      </c>
      <c r="M128">
        <f t="shared" si="10"/>
        <v>-1.1072394824270051</v>
      </c>
      <c r="N128" s="13">
        <f t="shared" si="12"/>
        <v>5.8920255687754283E-7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11"/>
        <v>-13.172505733307977</v>
      </c>
      <c r="K129">
        <f t="shared" si="9"/>
        <v>-1.93197489096341</v>
      </c>
      <c r="M129">
        <f t="shared" si="10"/>
        <v>-1.0968529303229764</v>
      </c>
      <c r="N129" s="13">
        <f t="shared" si="12"/>
        <v>7.325319198811628E-7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11"/>
        <v>-13.049420493721403</v>
      </c>
      <c r="K130">
        <f t="shared" si="9"/>
        <v>-1.9138517141240903</v>
      </c>
      <c r="M130">
        <f t="shared" si="10"/>
        <v>-1.086505279904989</v>
      </c>
      <c r="N130" s="13">
        <f t="shared" si="12"/>
        <v>8.9572577960476445E-7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11"/>
        <v>-12.926855288969033</v>
      </c>
      <c r="K131">
        <f t="shared" si="9"/>
        <v>-1.8958277441297267</v>
      </c>
      <c r="M131">
        <f t="shared" si="10"/>
        <v>-1.076198804782172</v>
      </c>
      <c r="N131" s="13">
        <f t="shared" si="12"/>
        <v>1.0798035542708896E-6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11"/>
        <v>-12.804834760378071</v>
      </c>
      <c r="K132">
        <f t="shared" si="9"/>
        <v>-1.8779057794588274</v>
      </c>
      <c r="M132">
        <f t="shared" si="10"/>
        <v>-1.0659356609903743</v>
      </c>
      <c r="N132" s="13">
        <f t="shared" si="12"/>
        <v>1.2857345948173175E-6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11"/>
        <v>-12.683382171557255</v>
      </c>
      <c r="K133">
        <f t="shared" si="9"/>
        <v>-1.860088427283751</v>
      </c>
      <c r="M133">
        <f t="shared" si="10"/>
        <v>-1.0557178914105834</v>
      </c>
      <c r="N133" s="13">
        <f t="shared" si="12"/>
        <v>1.5144326871888957E-6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11"/>
        <v>-12.562519462321998</v>
      </c>
      <c r="K134">
        <f t="shared" si="9"/>
        <v>-1.8423781123072236</v>
      </c>
      <c r="M134">
        <f t="shared" si="10"/>
        <v>-1.0455474300337582</v>
      </c>
      <c r="N134" s="13">
        <f t="shared" si="12"/>
        <v>1.7667509113904382E-6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11"/>
        <v>-12.442267300744295</v>
      </c>
      <c r="K135">
        <f t="shared" si="9"/>
        <v>-1.824777085218154</v>
      </c>
      <c r="M135">
        <f t="shared" si="10"/>
        <v>-1.035426106077284</v>
      </c>
      <c r="N135" s="13">
        <f t="shared" si="12"/>
        <v>2.043476877378732E-6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11"/>
        <v>-12.322645133388125</v>
      </c>
      <c r="K136">
        <f t="shared" si="9"/>
        <v>-1.8072874307828821</v>
      </c>
      <c r="M136">
        <f t="shared" si="10"/>
        <v>-1.0253556479580797</v>
      </c>
      <c r="N136" s="13">
        <f t="shared" si="12"/>
        <v>2.3453283545843938E-6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11"/>
        <v>-12.203671233789093</v>
      </c>
      <c r="K137">
        <f t="shared" si="9"/>
        <v>-1.7899110755873191</v>
      </c>
      <c r="M137">
        <f t="shared" si="10"/>
        <v>-1.0153376871272295</v>
      </c>
      <c r="N137" s="13">
        <f t="shared" si="12"/>
        <v>2.6729493085957983E-6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11"/>
        <v>-12.085362749235355</v>
      </c>
      <c r="K138">
        <f t="shared" si="9"/>
        <v>-1.7726497954448013</v>
      </c>
      <c r="M138">
        <f t="shared" si="10"/>
        <v>-1.005373761770846</v>
      </c>
      <c r="N138" s="13">
        <f t="shared" si="12"/>
        <v>3.0269063554426548E-6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11"/>
        <v>-11.967735745905053</v>
      </c>
      <c r="K139">
        <f t="shared" si="9"/>
        <v>-1.7555052224837988</v>
      </c>
      <c r="M139">
        <f t="shared" si="10"/>
        <v>-0.995465320381688</v>
      </c>
      <c r="N139" s="13">
        <f t="shared" si="12"/>
        <v>3.4076856409969798E-6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11"/>
        <v>-11.850805252413872</v>
      </c>
      <c r="K140">
        <f t="shared" si="9"/>
        <v>-1.7384788519291097</v>
      </c>
      <c r="M140">
        <f t="shared" si="10"/>
        <v>-0.98561372520595303</v>
      </c>
      <c r="N140" s="13">
        <f t="shared" si="12"/>
        <v>3.815690150026622E-6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11"/>
        <v>-11.734585301824525</v>
      </c>
      <c r="K141">
        <f t="shared" si="9"/>
        <v>-1.7215720485894948</v>
      </c>
      <c r="M141">
        <f t="shared" si="10"/>
        <v>-0.97582025556945784</v>
      </c>
      <c r="N141" s="13">
        <f t="shared" si="12"/>
        <v>4.251237446884984E-6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11"/>
        <v>-11.61908897216858</v>
      </c>
      <c r="K142">
        <f t="shared" si="9"/>
        <v>-1.704786053064258</v>
      </c>
      <c r="M142">
        <f t="shared" si="10"/>
        <v>-0.96608611108733022</v>
      </c>
      <c r="N142" s="13">
        <f t="shared" si="12"/>
        <v>4.7145578471100031E-6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11"/>
        <v>-11.504328425529341</v>
      </c>
      <c r="K143">
        <f t="shared" si="9"/>
        <v>-1.6881219876806646</v>
      </c>
      <c r="M143">
        <f t="shared" si="10"/>
        <v>-0.95641241476115857</v>
      </c>
      <c r="N143" s="13">
        <f t="shared" si="12"/>
        <v>5.20579301693401E-6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11"/>
        <v>-11.390314945733026</v>
      </c>
      <c r="K144">
        <f t="shared" si="9"/>
        <v>-1.6715808621736588</v>
      </c>
      <c r="M144">
        <f t="shared" si="10"/>
        <v>-0.94680021596743891</v>
      </c>
      <c r="N144" s="13">
        <f t="shared" si="12"/>
        <v>5.7249949953342417E-6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11"/>
        <v>-11.277058974694018</v>
      </c>
      <c r="K145">
        <f t="shared" si="9"/>
        <v>-1.655163579118796</v>
      </c>
      <c r="M145">
        <f t="shared" si="10"/>
        <v>-0.93725049334100863</v>
      </c>
      <c r="N145" s="13">
        <f t="shared" si="12"/>
        <v>6.2721256312889593E-6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11"/>
        <v>-11.164570147458631</v>
      </c>
      <c r="K146">
        <f t="shared" si="9"/>
        <v>-1.6388709391288949</v>
      </c>
      <c r="M146">
        <f t="shared" si="10"/>
        <v>-0.92776415755705333</v>
      </c>
      <c r="N146" s="13">
        <f t="shared" si="12"/>
        <v>6.8470564268932413E-6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11"/>
        <v>-11.052857325990256</v>
      </c>
      <c r="K147">
        <f t="shared" ref="K147:K210" si="16">($L$9/2)*$L$4*EXP(-$L$6*(G147/$L$10-1))+($L$9/2)*$L$4*EXP(-$L$6*(($I$13/$E$4)*G147/$L$10-1))-SQRT(($L$9/2)*$L$5^2*EXP(-2*$L$7*(G147/$L$10-1))+($L$9/2)*$L$5^2*EXP(-2*$L$7*(($I$13/$E$4)*G147/$L$10-1)))</f>
        <v>-1.6227036458244297</v>
      </c>
      <c r="M147">
        <f t="shared" ref="M147:M210" si="17">($L$9/2)*$O$6*EXP(-$O$4*(G147/$L$10-1))+($L$9/2)*$O$6*EXP(-$O$4*(($I$13/$E$4)*G147/$L$10-1))-SQRT(($L$9/2)*$O$7^2*EXP(-2*$O$5*(G147/$L$10-1))+($L$9/2)*$O$7^2*EXP(-2*$O$5*(($I$13/$E$4)*G147/$L$10-1)))</f>
        <v>-0.91834205401512525</v>
      </c>
      <c r="N147" s="13">
        <f t="shared" si="12"/>
        <v>7.4495687753056346E-6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8">H148*$E$6</f>
        <v>-10.941928631737657</v>
      </c>
      <c r="K148">
        <f t="shared" si="16"/>
        <v>-1.6066623105873001</v>
      </c>
      <c r="M148">
        <f t="shared" si="17"/>
        <v>-0.90898496542853124</v>
      </c>
      <c r="N148" s="13">
        <f t="shared" ref="N148:N211" si="19">(M148-H148)^2*O148</f>
        <v>8.0793545808271176E-6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8"/>
        <v>-10.831791477026719</v>
      </c>
      <c r="K149">
        <f t="shared" si="16"/>
        <v>-1.5907474571071698</v>
      </c>
      <c r="M149">
        <f t="shared" si="17"/>
        <v>-0.89969361432230222</v>
      </c>
      <c r="N149" s="13">
        <f t="shared" si="19"/>
        <v>8.736017247059235E-6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8"/>
        <v>-10.722452595314735</v>
      </c>
      <c r="K150">
        <f t="shared" si="16"/>
        <v>-1.5749595257291913</v>
      </c>
      <c r="M150">
        <f t="shared" si="17"/>
        <v>-0.89046866544285697</v>
      </c>
      <c r="N150" s="13">
        <f t="shared" si="19"/>
        <v>9.419073017814894E-6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8"/>
        <v>-10.613918070345136</v>
      </c>
      <c r="K151">
        <f t="shared" si="16"/>
        <v>-1.5592988776115988</v>
      </c>
      <c r="M151">
        <f t="shared" si="17"/>
        <v>-0.88131072808239774</v>
      </c>
      <c r="N151" s="13">
        <f t="shared" si="19"/>
        <v>1.0127952654189936E-5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8"/>
        <v>-10.506193364239341</v>
      </c>
      <c r="K152">
        <f t="shared" si="16"/>
        <v>-1.5437657987011961</v>
      </c>
      <c r="M152">
        <f t="shared" si="17"/>
        <v>-0.87222035832090461</v>
      </c>
      <c r="N152" s="13">
        <f t="shared" si="19"/>
        <v>1.086200343058742E-5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8"/>
        <v>-10.399283344561264</v>
      </c>
      <c r="K153">
        <f t="shared" si="16"/>
        <v>-1.5283605035345613</v>
      </c>
      <c r="M153">
        <f t="shared" si="17"/>
        <v>-0.86319806118859077</v>
      </c>
      <c r="N153" s="13">
        <f t="shared" si="19"/>
        <v>1.1620491431157653E-5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8"/>
        <v>-10.293192310388941</v>
      </c>
      <c r="K154">
        <f t="shared" si="16"/>
        <v>-1.5130831388723316</v>
      </c>
      <c r="M154">
        <f t="shared" si="17"/>
        <v>-0.85424429275149427</v>
      </c>
      <c r="N154" s="13">
        <f t="shared" si="19"/>
        <v>1.2402604128010265E-5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8"/>
        <v>-10.187924017426511</v>
      </c>
      <c r="K155">
        <f t="shared" si="16"/>
        <v>-1.4979337871737062</v>
      </c>
      <c r="M155">
        <f t="shared" si="17"/>
        <v>-0.84535946212285695</v>
      </c>
      <c r="N155" s="13">
        <f t="shared" si="19"/>
        <v>1.3207453221499983E-5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8"/>
        <v>-10.083481702189024</v>
      </c>
      <c r="K156">
        <f t="shared" si="16"/>
        <v>-1.4829124699179554</v>
      </c>
      <c r="M156">
        <f t="shared" si="17"/>
        <v>-0.83654393340281352</v>
      </c>
      <c r="N156" s="13">
        <f t="shared" si="19"/>
        <v>1.4034077722918369E-5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8"/>
        <v>-9.9798681052911515</v>
      </c>
      <c r="K157">
        <f t="shared" si="16"/>
        <v>-1.4680191507794889</v>
      </c>
      <c r="M157">
        <f t="shared" si="17"/>
        <v>-0.82779802754886189</v>
      </c>
      <c r="N157" s="13">
        <f t="shared" si="19"/>
        <v>1.4881447259172359E-5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8"/>
        <v>-9.8770854938702506</v>
      </c>
      <c r="K158">
        <f t="shared" si="16"/>
        <v>-1.453253738662668</v>
      </c>
      <c r="M158">
        <f t="shared" si="17"/>
        <v>-0.81912202417944935</v>
      </c>
      <c r="N158" s="13">
        <f t="shared" si="19"/>
        <v>1.5748465579462006E-5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8"/>
        <v>-9.7751356831729908</v>
      </c>
      <c r="K159">
        <f t="shared" si="16"/>
        <v>-1.4386160906024021</v>
      </c>
      <c r="M159">
        <f t="shared" si="17"/>
        <v>-0.81051616331300047</v>
      </c>
      <c r="N159" s="13">
        <f t="shared" si="19"/>
        <v>1.663397424322656E-5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8"/>
        <v>-9.6740200573340278</v>
      </c>
      <c r="K160">
        <f t="shared" si="16"/>
        <v>-1.4241060145362185</v>
      </c>
      <c r="M160">
        <f t="shared" si="17"/>
        <v>-0.80198064704457639</v>
      </c>
      <c r="N160" s="13">
        <f t="shared" si="19"/>
        <v>1.7536756469219116E-5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8"/>
        <v>-9.5737395893741528</v>
      </c>
      <c r="K161">
        <f t="shared" si="16"/>
        <v>-1.4097232719533079</v>
      </c>
      <c r="M161">
        <f t="shared" si="17"/>
        <v>-0.79351564116230966</v>
      </c>
      <c r="N161" s="13">
        <f t="shared" si="19"/>
        <v>1.8455541125405398E-5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8"/>
        <v>-9.474294860444596</v>
      </c>
      <c r="K162">
        <f t="shared" si="16"/>
        <v>-1.3954675804257852</v>
      </c>
      <c r="M162">
        <f t="shared" si="17"/>
        <v>-0.78512127670567522</v>
      </c>
      <c r="N162" s="13">
        <f t="shared" si="19"/>
        <v>1.9389006839774227E-5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8"/>
        <v>-9.3756860783431968</v>
      </c>
      <c r="K163">
        <f t="shared" si="16"/>
        <v>-1.3813386160272034</v>
      </c>
      <c r="M163">
        <f t="shared" si="17"/>
        <v>-0.77679765146759794</v>
      </c>
      <c r="N163" s="13">
        <f t="shared" si="19"/>
        <v>2.0335786212314268E-5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8"/>
        <v>-9.2779130953274738</v>
      </c>
      <c r="K164">
        <f t="shared" si="16"/>
        <v>-1.3673360156431347</v>
      </c>
      <c r="M164">
        <f t="shared" si="17"/>
        <v>-0.768544831442318</v>
      </c>
      <c r="N164" s="13">
        <f t="shared" si="19"/>
        <v>2.1294470108965468E-5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8"/>
        <v>-9.1809754252486471</v>
      </c>
      <c r="K165">
        <f t="shared" si="16"/>
        <v>-1.3534593791784439</v>
      </c>
      <c r="M165">
        <f t="shared" si="17"/>
        <v>-0.7603628522208864</v>
      </c>
      <c r="N165" s="13">
        <f t="shared" si="19"/>
        <v>2.2263612018578977E-5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8"/>
        <v>-9.0848722600300889</v>
      </c>
      <c r="K166">
        <f t="shared" si="16"/>
        <v>-1.3397082716656514</v>
      </c>
      <c r="M166">
        <f t="shared" si="17"/>
        <v>-0.75225172033607957</v>
      </c>
      <c r="N166" s="13">
        <f t="shared" si="19"/>
        <v>2.3241732454721237E-5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8"/>
        <v>-8.9896024855127479</v>
      </c>
      <c r="K167">
        <f t="shared" si="16"/>
        <v>-1.3260822252786344</v>
      </c>
      <c r="M167">
        <f t="shared" si="17"/>
        <v>-0.74421141455847573</v>
      </c>
      <c r="N167" s="13">
        <f t="shared" si="19"/>
        <v>2.4227323384507568E-5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8"/>
        <v>-8.8951646966895339</v>
      </c>
      <c r="K168">
        <f t="shared" si="16"/>
        <v>-1.3125807412557142</v>
      </c>
      <c r="M168">
        <f t="shared" si="17"/>
        <v>-0.73624188714537864</v>
      </c>
      <c r="N168" s="13">
        <f t="shared" si="19"/>
        <v>2.5218852667337515E-5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8"/>
        <v>-8.8015572123497545</v>
      </c>
      <c r="K169">
        <f t="shared" si="16"/>
        <v>-1.2992032917360101</v>
      </c>
      <c r="M169">
        <f t="shared" si="17"/>
        <v>-0.72834306504420321</v>
      </c>
      <c r="N169" s="13">
        <f t="shared" si="19"/>
        <v>2.6214768487111634E-5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8"/>
        <v>-8.7087780891542366</v>
      </c>
      <c r="K170">
        <f t="shared" si="16"/>
        <v>-1.2859493215127673</v>
      </c>
      <c r="M170">
        <f t="shared" si="17"/>
        <v>-0.72051485105189561</v>
      </c>
      <c r="N170" s="13">
        <f t="shared" si="19"/>
        <v>2.7213503762205458E-5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8"/>
        <v>-8.6168251351608767</v>
      </c>
      <c r="K171">
        <f t="shared" si="16"/>
        <v>-1.2728182497072427</v>
      </c>
      <c r="M171">
        <f t="shared" si="17"/>
        <v>-0.71275712493190513</v>
      </c>
      <c r="N171" s="13">
        <f t="shared" si="19"/>
        <v>2.8213480518123778E-5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8"/>
        <v>-8.5256959228198976</v>
      </c>
      <c r="K172">
        <f t="shared" si="16"/>
        <v>-1.2598094713665253</v>
      </c>
      <c r="M172">
        <f t="shared" si="17"/>
        <v>-0.70506974449016668</v>
      </c>
      <c r="N172" s="13">
        <f t="shared" si="19"/>
        <v>2.9213114208655272E-5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8"/>
        <v>-8.4353878014573489</v>
      </c>
      <c r="K173">
        <f t="shared" si="16"/>
        <v>-1.2469223589885814</v>
      </c>
      <c r="M173">
        <f t="shared" si="17"/>
        <v>-0.69745254661151357</v>
      </c>
      <c r="N173" s="13">
        <f t="shared" si="19"/>
        <v>3.0210817972006484E-5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8"/>
        <v>-8.3458979092648651</v>
      </c>
      <c r="K174">
        <f t="shared" si="16"/>
        <v>-1.2341562639776367</v>
      </c>
      <c r="M174">
        <f t="shared" si="17"/>
        <v>-0.68990534825788441</v>
      </c>
      <c r="N174" s="13">
        <f t="shared" si="19"/>
        <v>3.1205006809292879E-5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8"/>
        <v>-8.2572231848130553</v>
      </c>
      <c r="K175">
        <f t="shared" si="16"/>
        <v>-1.221510518032896</v>
      </c>
      <c r="M175">
        <f t="shared" si="17"/>
        <v>-0.68242794742964508</v>
      </c>
      <c r="N175" s="13">
        <f t="shared" si="19"/>
        <v>3.219410167350294E-5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8"/>
        <v>-8.1693603781053525</v>
      </c>
      <c r="K176">
        <f t="shared" si="16"/>
        <v>-1.208984434473455</v>
      </c>
      <c r="M176">
        <f t="shared" si="17"/>
        <v>-0.67502012409129897</v>
      </c>
      <c r="N176" s="13">
        <f t="shared" si="19"/>
        <v>3.3176533457945002E-5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8"/>
        <v>-8.0823060611886106</v>
      </c>
      <c r="K177">
        <f t="shared" si="16"/>
        <v>-1.1965773095021732</v>
      </c>
      <c r="M177">
        <f t="shared" si="17"/>
        <v>-0.66768164106282668</v>
      </c>
      <c r="N177" s="13">
        <f t="shared" si="19"/>
        <v>3.4150746873875507E-5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8"/>
        <v>-7.996056638336178</v>
      </c>
      <c r="K178">
        <f t="shared" si="16"/>
        <v>-1.1842884234111037</v>
      </c>
      <c r="M178">
        <f t="shared" si="17"/>
        <v>-0.6604122448778299</v>
      </c>
      <c r="N178" s="13">
        <f t="shared" si="19"/>
        <v>3.5115204208067982E-5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8"/>
        <v>-7.9106083558186864</v>
      </c>
      <c r="K179">
        <f t="shared" si="16"/>
        <v>-1.1721170417310329</v>
      </c>
      <c r="M179">
        <f t="shared" si="17"/>
        <v>-0.65321166660964991</v>
      </c>
      <c r="N179" s="13">
        <f t="shared" si="19"/>
        <v>3.6068388951578337E-5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8"/>
        <v>-7.8259573112772607</v>
      </c>
      <c r="K180">
        <f t="shared" si="16"/>
        <v>-1.1600624163275151</v>
      </c>
      <c r="M180">
        <f t="shared" si="17"/>
        <v>-0.64607962266655616</v>
      </c>
      <c r="N180" s="13">
        <f t="shared" si="19"/>
        <v>3.7008809292059774E-5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8"/>
        <v>-7.7420994627134281</v>
      </c>
      <c r="K181">
        <f t="shared" si="16"/>
        <v>-1.1481237864457128</v>
      </c>
      <c r="M181">
        <f t="shared" si="17"/>
        <v>-0.63901581555708054</v>
      </c>
      <c r="N181" s="13">
        <f t="shared" si="19"/>
        <v>3.7935001462723329E-5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8"/>
        <v>-7.6590306371094465</v>
      </c>
      <c r="K182">
        <f t="shared" si="16"/>
        <v>-1.1363003797062781</v>
      </c>
      <c r="M182">
        <f t="shared" si="17"/>
        <v>-0.63201993462654926</v>
      </c>
      <c r="N182" s="13">
        <f t="shared" si="19"/>
        <v>3.8845532941535207E-5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8"/>
        <v>-7.576746538692408</v>
      </c>
      <c r="K183">
        <f t="shared" si="16"/>
        <v>-1.1245914130543533</v>
      </c>
      <c r="M183">
        <f t="shared" si="17"/>
        <v>-0.62509165676579215</v>
      </c>
      <c r="N183" s="13">
        <f t="shared" si="19"/>
        <v>3.9739005495565232E-5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8"/>
        <v>-7.4952427568549744</v>
      </c>
      <c r="K184">
        <f t="shared" si="16"/>
        <v>-1.1129960936637491</v>
      </c>
      <c r="M184">
        <f t="shared" si="17"/>
        <v>-0.61823064709301379</v>
      </c>
      <c r="N184" s="13">
        <f t="shared" si="19"/>
        <v>4.0614058065631291E-5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8"/>
        <v>-7.4145147737451822</v>
      </c>
      <c r="K185">
        <f t="shared" si="16"/>
        <v>-1.101513619798232</v>
      </c>
      <c r="M185">
        <f t="shared" si="17"/>
        <v>-0.61143655960975918</v>
      </c>
      <c r="N185" s="13">
        <f t="shared" si="19"/>
        <v>4.1469369487353303E-5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8"/>
        <v>-7.3345579715373654</v>
      </c>
      <c r="K186">
        <f t="shared" si="16"/>
        <v>-1.0901431816317682</v>
      </c>
      <c r="M186">
        <f t="shared" si="17"/>
        <v>-0.60470903783186802</v>
      </c>
      <c r="N186" s="13">
        <f t="shared" si="19"/>
        <v>4.2303661045557755E-5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8"/>
        <v>-7.2553676393958</v>
      </c>
      <c r="K187">
        <f t="shared" si="16"/>
        <v>-1.0788839620295239</v>
      </c>
      <c r="M187">
        <f t="shared" si="17"/>
        <v>-0.59804771539630397</v>
      </c>
      <c r="N187" s="13">
        <f t="shared" si="19"/>
        <v>4.3115698859337462E-5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8"/>
        <v>-7.1769389801423555</v>
      </c>
      <c r="K188">
        <f t="shared" si="16"/>
        <v>-1.0677351372913104</v>
      </c>
      <c r="M188">
        <f t="shared" si="17"/>
        <v>-0.59145221664469305</v>
      </c>
      <c r="N188" s="13">
        <f t="shared" si="19"/>
        <v>4.39042960960739E-5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8"/>
        <v>-7.0992671166389432</v>
      </c>
      <c r="K189">
        <f t="shared" si="16"/>
        <v>-1.0566958778591113</v>
      </c>
      <c r="M189">
        <f t="shared" si="17"/>
        <v>-0.58492215718438534</v>
      </c>
      <c r="N189" s="13">
        <f t="shared" si="19"/>
        <v>4.4668315013162928E-5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8"/>
        <v>-7.0223470978953584</v>
      </c>
      <c r="K190">
        <f t="shared" si="16"/>
        <v>-1.0457653489902583</v>
      </c>
      <c r="M190">
        <f t="shared" si="17"/>
        <v>-0.57845714442783491</v>
      </c>
      <c r="N190" s="13">
        <f t="shared" si="19"/>
        <v>4.54066688268499E-5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8"/>
        <v>-6.9461739049125528</v>
      </c>
      <c r="K191">
        <f t="shared" si="16"/>
        <v>-1.0349427113977383</v>
      </c>
      <c r="M191">
        <f t="shared" si="17"/>
        <v>-0.57205677811104616</v>
      </c>
      <c r="N191" s="13">
        <f t="shared" si="19"/>
        <v>4.6118323408199216E-5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8"/>
        <v>-6.8707424562712394</v>
      </c>
      <c r="K192">
        <f t="shared" si="16"/>
        <v>-1.0242271218590884</v>
      </c>
      <c r="M192">
        <f t="shared" si="17"/>
        <v>-0.56572065079183442</v>
      </c>
      <c r="N192" s="13">
        <f t="shared" si="19"/>
        <v>4.6802298806694696E-5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8"/>
        <v>-6.7960476134752241</v>
      </c>
      <c r="K193">
        <f t="shared" si="16"/>
        <v>-1.0136177337952204</v>
      </c>
      <c r="M193">
        <f t="shared" si="17"/>
        <v>-0.55944834832859636</v>
      </c>
      <c r="N193" s="13">
        <f t="shared" si="19"/>
        <v>4.7457670602630937E-5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8"/>
        <v>-6.7220841860586642</v>
      </c>
      <c r="K194">
        <f t="shared" si="16"/>
        <v>-1.0031136978205157</v>
      </c>
      <c r="M194">
        <f t="shared" si="17"/>
        <v>-0.55323945034028577</v>
      </c>
      <c r="N194" s="13">
        <f t="shared" si="19"/>
        <v>4.8083571089792847E-5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8"/>
        <v>-6.6488469364660743</v>
      </c>
      <c r="K195">
        <f t="shared" si="16"/>
        <v>-0.99271416226542797</v>
      </c>
      <c r="M195">
        <f t="shared" si="17"/>
        <v>-0.54709353064825239</v>
      </c>
      <c r="N195" s="13">
        <f t="shared" si="19"/>
        <v>4.867919029049871E-5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8"/>
        <v>-6.5763305847136007</v>
      </c>
      <c r="K196">
        <f t="shared" si="16"/>
        <v>-0.98241827367280865</v>
      </c>
      <c r="M196">
        <f t="shared" si="17"/>
        <v>-0.54101015770057981</v>
      </c>
      <c r="N196" s="13">
        <f t="shared" si="19"/>
        <v>4.9243776805519407E-5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8"/>
        <v>-6.5045298128398592</v>
      </c>
      <c r="K197">
        <f t="shared" si="16"/>
        <v>-0.97222517726910418</v>
      </c>
      <c r="M197">
        <f t="shared" si="17"/>
        <v>-0.53498889497954794</v>
      </c>
      <c r="N197" s="13">
        <f t="shared" si="19"/>
        <v>4.977663850169539E-5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8"/>
        <v>-6.4334392691542401</v>
      </c>
      <c r="K198">
        <f t="shared" si="16"/>
        <v>-0.96213401741152826</v>
      </c>
      <c r="M198">
        <f t="shared" si="17"/>
        <v>-0.52902930139280646</v>
      </c>
      <c r="N198" s="13">
        <f t="shared" si="19"/>
        <v>5.0277143040597596E-5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8"/>
        <v>-6.3630535722904273</v>
      </c>
      <c r="K199">
        <f t="shared" si="16"/>
        <v>-0.95214393801226938</v>
      </c>
      <c r="M199">
        <f t="shared" si="17"/>
        <v>-0.5231309316488465</v>
      </c>
      <c r="N199" s="13">
        <f t="shared" si="19"/>
        <v>5.0744718251764191E-5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8"/>
        <v>-6.2933673150725102</v>
      </c>
      <c r="K200">
        <f t="shared" si="16"/>
        <v>-0.94225408294073931</v>
      </c>
      <c r="M200">
        <f t="shared" si="17"/>
        <v>-0.51729333661731569</v>
      </c>
      <c r="N200" s="13">
        <f t="shared" si="19"/>
        <v>5.1178852354546417E-5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8"/>
        <v>-6.2243750682008994</v>
      </c>
      <c r="K201">
        <f t="shared" si="16"/>
        <v>-0.93246359640483534</v>
      </c>
      <c r="M201">
        <f t="shared" si="17"/>
        <v>-0.51151606367472202</v>
      </c>
      <c r="N201" s="13">
        <f t="shared" si="19"/>
        <v>5.1579094032742078E-5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8"/>
        <v>-6.1560713837649494</v>
      </c>
      <c r="K202">
        <f t="shared" si="16"/>
        <v>-0.9227716233121408</v>
      </c>
      <c r="M202">
        <f t="shared" si="17"/>
        <v>-0.50579865703604066</v>
      </c>
      <c r="N202" s="13">
        <f t="shared" si="19"/>
        <v>5.1945052366545966E-5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8"/>
        <v>-6.0884507985889682</v>
      </c>
      <c r="K203">
        <f t="shared" si="16"/>
        <v>-0.91317730961196009</v>
      </c>
      <c r="M203">
        <f t="shared" si="17"/>
        <v>-0.50014065807273245</v>
      </c>
      <c r="N203" s="13">
        <f t="shared" si="19"/>
        <v>5.2276396626467427E-5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8"/>
        <v>-6.0215078374180662</v>
      </c>
      <c r="K204">
        <f t="shared" si="16"/>
        <v>-0.90367980261901937</v>
      </c>
      <c r="M204">
        <f t="shared" si="17"/>
        <v>-0.49454160561764438</v>
      </c>
      <c r="N204" s="13">
        <f t="shared" si="19"/>
        <v>5.2572855934354627E-5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8"/>
        <v>-5.9552370159500896</v>
      </c>
      <c r="K205">
        <f t="shared" si="16"/>
        <v>-0.89427825131966898</v>
      </c>
      <c r="M205">
        <f t="shared" si="17"/>
        <v>-0.48900103625727714</v>
      </c>
      <c r="N205" s="13">
        <f t="shared" si="19"/>
        <v>5.2834218796422165E-5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8"/>
        <v>-5.8896328437196228</v>
      </c>
      <c r="K206">
        <f t="shared" si="16"/>
        <v>-0.88497180666135034</v>
      </c>
      <c r="M206">
        <f t="shared" si="17"/>
        <v>-0.48351848461185715</v>
      </c>
      <c r="N206" s="13">
        <f t="shared" si="19"/>
        <v>5.3060332513775164E-5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8"/>
        <v>-5.8246898268398706</v>
      </c>
      <c r="K207">
        <f t="shared" si="16"/>
        <v>-0.87575962182607758</v>
      </c>
      <c r="M207">
        <f t="shared" si="17"/>
        <v>-0.47809348360365561</v>
      </c>
      <c r="N207" s="13">
        <f t="shared" si="19"/>
        <v>5.3251102475765682E-5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8"/>
        <v>-5.7604024706080024</v>
      </c>
      <c r="K208">
        <f t="shared" si="16"/>
        <v>-0.86664085248864919</v>
      </c>
      <c r="M208">
        <f t="shared" si="17"/>
        <v>-0.47272556471397487</v>
      </c>
      <c r="N208" s="13">
        <f t="shared" si="19"/>
        <v>5.3406491341740585E-5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8"/>
        <v>-5.6967652819793813</v>
      </c>
      <c r="K209">
        <f t="shared" si="16"/>
        <v>-0.85761465706027407</v>
      </c>
      <c r="M209">
        <f t="shared" si="17"/>
        <v>-0.46741425822921195</v>
      </c>
      <c r="N209" s="13">
        <f t="shared" si="19"/>
        <v>5.3526518116797386E-5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8"/>
        <v>-5.6337727719158668</v>
      </c>
      <c r="K210">
        <f t="shared" si="16"/>
        <v>-0.84868019691826047</v>
      </c>
      <c r="M210">
        <f t="shared" si="17"/>
        <v>-0.46215909347638379</v>
      </c>
      <c r="N210" s="13">
        <f t="shared" si="19"/>
        <v>5.361125712734778E-5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8"/>
        <v>-5.5714194576132012</v>
      </c>
      <c r="K211">
        <f t="shared" ref="K211:K274" si="23">($L$9/2)*$L$4*EXP(-$L$6*(G211/$L$10-1))+($L$9/2)*$L$4*EXP(-$L$6*(($I$13/$E$4)*G211/$L$10-1))-SQRT(($L$9/2)*$L$5^2*EXP(-2*$L$7*(G211/$L$10-1))+($L$9/2)*$L$5^2*EXP(-2*$L$7*(($I$13/$E$4)*G211/$L$10-1)))</f>
        <v>-0.83983663662239683</v>
      </c>
      <c r="M211">
        <f t="shared" ref="M211:M274" si="24">($L$9/2)*$O$6*EXP(-$O$4*(G211/$L$10-1))+($L$9/2)*$O$6*EXP(-$O$4*(($I$13/$E$4)*G211/$L$10-1))-SQRT(($L$9/2)*$O$7^2*EXP(-2*$O$5*(G211/$L$10-1))+($L$9/2)*$O$7^2*EXP(-2*$O$5*(($I$13/$E$4)*G211/$L$10-1)))</f>
        <v>-0.45695959904850225</v>
      </c>
      <c r="N211" s="13">
        <f t="shared" si="19"/>
        <v>5.3660836902118425E-5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5">H212*$E$6</f>
        <v>-5.5096998646123696</v>
      </c>
      <c r="K212">
        <f t="shared" si="23"/>
        <v>-0.83108314411862694</v>
      </c>
      <c r="M212">
        <f t="shared" si="24"/>
        <v>-0.45181530302016215</v>
      </c>
      <c r="N212" s="13">
        <f t="shared" ref="N212:N275" si="26">(M212-H212)^2*O212</f>
        <v>5.3675438964447979E-5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5"/>
        <v>-5.4486085287995438</v>
      </c>
      <c r="K213">
        <f t="shared" si="23"/>
        <v>-0.82241889093058673</v>
      </c>
      <c r="M213">
        <f t="shared" si="24"/>
        <v>-0.44672573315369357</v>
      </c>
      <c r="N213" s="13">
        <f t="shared" si="26"/>
        <v>5.3655296541668541E-5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5"/>
        <v>-5.3881399982991818</v>
      </c>
      <c r="K214">
        <f t="shared" si="23"/>
        <v>-0.81384305233955612</v>
      </c>
      <c r="M214">
        <f t="shared" si="24"/>
        <v>-0.44169041709622475</v>
      </c>
      <c r="N214" s="13">
        <f t="shared" si="26"/>
        <v>5.3600693197343217E-5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5"/>
        <v>-5.3282888352645577</v>
      </c>
      <c r="K215">
        <f t="shared" si="23"/>
        <v>-0.80535480755334921</v>
      </c>
      <c r="M215">
        <f t="shared" si="24"/>
        <v>-0.43670888256798068</v>
      </c>
      <c r="N215" s="13">
        <f t="shared" si="26"/>
        <v>5.3511961392132411E-5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5"/>
        <v>-5.2690496175699844</v>
      </c>
      <c r="K216">
        <f t="shared" si="23"/>
        <v>-0.79695333986464689</v>
      </c>
      <c r="M216">
        <f t="shared" si="24"/>
        <v>-0.43178065754214062</v>
      </c>
      <c r="N216" s="13">
        <f t="shared" si="26"/>
        <v>5.3389480979013142E-5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5"/>
        <v>-5.21041694040869</v>
      </c>
      <c r="K217">
        <f t="shared" si="23"/>
        <v>-0.7886378367992537</v>
      </c>
      <c r="M217">
        <f t="shared" si="24"/>
        <v>-0.42690527041655879</v>
      </c>
      <c r="N217" s="13">
        <f t="shared" si="26"/>
        <v>5.32336776385018E-5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5"/>
        <v>-5.1523854178003088</v>
      </c>
      <c r="K218">
        <f t="shared" si="23"/>
        <v>-0.78040749025473566</v>
      </c>
      <c r="M218">
        <f t="shared" si="24"/>
        <v>-0.42208225017764606</v>
      </c>
      <c r="N218" s="13">
        <f t="shared" si="26"/>
        <v>5.304502125953995E-5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5"/>
        <v>-5.0949496840116844</v>
      </c>
      <c r="K219">
        <f t="shared" si="23"/>
        <v>-0.77226149662988486</v>
      </c>
      <c r="M219">
        <f t="shared" si="24"/>
        <v>-0.41731112655669989</v>
      </c>
      <c r="N219" s="13">
        <f t="shared" si="26"/>
        <v>5.2824024271486738E-5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5"/>
        <v>-5.0381043948946189</v>
      </c>
      <c r="K220">
        <f t="shared" si="23"/>
        <v>-0.76419905694542944</v>
      </c>
      <c r="M220">
        <f t="shared" si="24"/>
        <v>-0.41259143017895966</v>
      </c>
      <c r="N220" s="13">
        <f t="shared" si="26"/>
        <v>5.2571239932698257E-5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5"/>
        <v>-4.9818442291440732</v>
      </c>
      <c r="K221">
        <f t="shared" si="23"/>
        <v>-0.75621937695639407</v>
      </c>
      <c r="M221">
        <f t="shared" si="24"/>
        <v>-0.40792269270565257</v>
      </c>
      <c r="N221" s="13">
        <f t="shared" si="26"/>
        <v>5.2287260581032476E-5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5"/>
        <v>-4.9261638894801196</v>
      </c>
      <c r="K222">
        <f t="shared" si="23"/>
        <v>-0.74832166725649707</v>
      </c>
      <c r="M222">
        <f t="shared" si="24"/>
        <v>-0.40330444696929285</v>
      </c>
      <c r="N222" s="13">
        <f t="shared" si="26"/>
        <v>5.1972715851404077E-5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5"/>
        <v>-4.8710581037569307</v>
      </c>
      <c r="K223">
        <f t="shared" si="23"/>
        <v>-0.7405051433749531</v>
      </c>
      <c r="M223">
        <f t="shared" si="24"/>
        <v>-0.39873622710247741</v>
      </c>
      <c r="N223" s="13">
        <f t="shared" si="26"/>
        <v>5.1628270865591344E-5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5"/>
        <v>-4.8165216260018902</v>
      </c>
      <c r="K224">
        <f t="shared" si="23"/>
        <v>-0.73276902586603543</v>
      </c>
      <c r="M224">
        <f t="shared" si="24"/>
        <v>-0.3942175686604229</v>
      </c>
      <c r="N224" s="13">
        <f t="shared" si="26"/>
        <v>5.1254624399179009E-5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5"/>
        <v>-4.7625492373878178</v>
      </c>
      <c r="K225">
        <f t="shared" si="23"/>
        <v>-0.72511254039173623</v>
      </c>
      <c r="M225">
        <f t="shared" si="24"/>
        <v>-0.38974800873747484</v>
      </c>
      <c r="N225" s="13">
        <f t="shared" si="26"/>
        <v>5.0852507030462782E-5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5"/>
        <v>-4.7091357471412216</v>
      </c>
      <c r="K226">
        <f t="shared" si="23"/>
        <v>-0.71753491779785106</v>
      </c>
      <c r="M226">
        <f t="shared" si="24"/>
        <v>-0.38532708607781435</v>
      </c>
      <c r="N226" s="13">
        <f t="shared" si="26"/>
        <v>5.0422679275997897E-5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5"/>
        <v>-4.6562759933893236</v>
      </c>
      <c r="K227">
        <f t="shared" si="23"/>
        <v>-0.71003539418379213</v>
      </c>
      <c r="M227">
        <f t="shared" si="24"/>
        <v>-0.38095434118057553</v>
      </c>
      <c r="N227" s="13">
        <f t="shared" si="26"/>
        <v>4.9965929717324767E-5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5"/>
        <v>-4.603964843948555</v>
      </c>
      <c r="K228">
        <f t="shared" si="23"/>
        <v>-0.70261321096643092</v>
      </c>
      <c r="M228">
        <f t="shared" si="24"/>
        <v>-0.37662931639958658</v>
      </c>
      <c r="N228" s="13">
        <f t="shared" si="26"/>
        <v>4.9483073123206682E-5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5"/>
        <v>-4.5521971970571071</v>
      </c>
      <c r="K229">
        <f t="shared" si="23"/>
        <v>-0.6952676149382544</v>
      </c>
      <c r="M229">
        <f t="shared" si="24"/>
        <v>-0.37235155603793424</v>
      </c>
      <c r="N229" s="13">
        <f t="shared" si="26"/>
        <v>4.8974948571606214E-5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5"/>
        <v>-4.5009679820539592</v>
      </c>
      <c r="K230">
        <f t="shared" si="23"/>
        <v>-0.68799785832009919</v>
      </c>
      <c r="M230">
        <f t="shared" si="24"/>
        <v>-0.36812060643754352</v>
      </c>
      <c r="N230" s="13">
        <f t="shared" si="26"/>
        <v>4.8442417575436795E-5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5"/>
        <v>-4.4502721600068522</v>
      </c>
      <c r="K231">
        <f t="shared" si="23"/>
        <v>-0.68080319880873819</v>
      </c>
      <c r="M231">
        <f t="shared" si="24"/>
        <v>-0.36393601606396997</v>
      </c>
      <c r="N231" s="13">
        <f t="shared" si="26"/>
        <v>4.7886362215899813E-5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5"/>
        <v>-4.4001047242914293</v>
      </c>
      <c r="K232">
        <f t="shared" si="23"/>
        <v>-0.67368289961954897</v>
      </c>
      <c r="M232">
        <f t="shared" si="24"/>
        <v>-0.35979733558657362</v>
      </c>
      <c r="N232" s="13">
        <f t="shared" si="26"/>
        <v>4.7307683287210944E-5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5"/>
        <v>-4.3504607011237848</v>
      </c>
      <c r="K233">
        <f t="shared" si="23"/>
        <v>-0.66663622952451063</v>
      </c>
      <c r="M233">
        <f t="shared" si="24"/>
        <v>-0.35570411795425488</v>
      </c>
      <c r="N233" s="13">
        <f t="shared" si="26"/>
        <v>4.6707298456205407E-5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5"/>
        <v>-4.3013351500485459</v>
      </c>
      <c r="K234">
        <f t="shared" si="23"/>
        <v>-0.65966246288576402</v>
      </c>
      <c r="M234">
        <f t="shared" si="24"/>
        <v>-0.35165591846692762</v>
      </c>
      <c r="N234" s="13">
        <f t="shared" si="26"/>
        <v>4.6086140440076092E-5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5"/>
        <v>-4.2527231643845038</v>
      </c>
      <c r="K235">
        <f t="shared" si="23"/>
        <v>-0.65276087968493834</v>
      </c>
      <c r="M235">
        <f t="shared" si="24"/>
        <v>-0.34765229484288157</v>
      </c>
      <c r="N235" s="13">
        <f t="shared" si="26"/>
        <v>4.5445155205578989E-5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5"/>
        <v>-4.2046198716297933</v>
      </c>
      <c r="K236">
        <f t="shared" si="23"/>
        <v>-0.64593076554845941</v>
      </c>
      <c r="M236">
        <f t="shared" si="24"/>
        <v>-0.34369280728219914</v>
      </c>
      <c r="N236" s="13">
        <f t="shared" si="26"/>
        <v>4.4785300192607072E-5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5"/>
        <v>-4.1570204338284693</v>
      </c>
      <c r="K237">
        <f t="shared" si="23"/>
        <v>-0.63917141176903758</v>
      </c>
      <c r="M237">
        <f t="shared" si="24"/>
        <v>-0.33977701852637371</v>
      </c>
      <c r="N237" s="13">
        <f t="shared" si="26"/>
        <v>4.4107542565020719E-5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5"/>
        <v>-4.1099200479003244</v>
      </c>
      <c r="K238">
        <f t="shared" si="23"/>
        <v>-0.63248211532352616</v>
      </c>
      <c r="M238">
        <f t="shared" si="24"/>
        <v>-0.3359044939142809</v>
      </c>
      <c r="N238" s="13">
        <f t="shared" si="26"/>
        <v>4.3412857491333226E-5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5"/>
        <v>-4.0633139459356711</v>
      </c>
      <c r="K239">
        <f t="shared" si="23"/>
        <v>-0.62586217888732887</v>
      </c>
      <c r="M239">
        <f t="shared" si="24"/>
        <v>-0.33207480143463963</v>
      </c>
      <c r="N239" s="13">
        <f t="shared" si="26"/>
        <v>4.2702226457794369E-5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5"/>
        <v>-4.0171973954567726</v>
      </c>
      <c r="K240">
        <f t="shared" si="23"/>
        <v>-0.61931091084553391</v>
      </c>
      <c r="M240">
        <f t="shared" si="24"/>
        <v>-0.32828751177510201</v>
      </c>
      <c r="N240" s="13">
        <f t="shared" si="26"/>
        <v>4.1976635616162282E-5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5"/>
        <v>-3.9715656996475226</v>
      </c>
      <c r="K241">
        <f t="shared" si="23"/>
        <v>-0.61282762530093471</v>
      </c>
      <c r="M241">
        <f t="shared" si="24"/>
        <v>-0.32454219836810111</v>
      </c>
      <c r="N241" s="13">
        <f t="shared" si="26"/>
        <v>4.1237074168324407E-5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5"/>
        <v>-3.9264141975529512</v>
      </c>
      <c r="K242">
        <f t="shared" si="23"/>
        <v>-0.6064116420791047</v>
      </c>
      <c r="M242">
        <f t="shared" si="24"/>
        <v>-0.32083843743358825</v>
      </c>
      <c r="N242" s="13">
        <f t="shared" si="26"/>
        <v>4.0484532789731239E-5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5"/>
        <v>-3.881738264249972</v>
      </c>
      <c r="K243">
        <f t="shared" si="23"/>
        <v>-0.60006228673067608</v>
      </c>
      <c r="M243">
        <f t="shared" si="24"/>
        <v>-0.31717580801877976</v>
      </c>
      <c r="N243" s="13">
        <f t="shared" si="26"/>
        <v>3.9720002093429216E-5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5"/>
        <v>-3.837533310990882</v>
      </c>
      <c r="K244">
        <f t="shared" si="23"/>
        <v>-0.59377889053095523</v>
      </c>
      <c r="M244">
        <f t="shared" si="24"/>
        <v>-0.31355389203502732</v>
      </c>
      <c r="N244" s="13">
        <f t="shared" si="26"/>
        <v>3.8944471136479011E-5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5"/>
        <v>-3.7937947853209173</v>
      </c>
      <c r="K245">
        <f t="shared" si="23"/>
        <v>-0.58756079047703169</v>
      </c>
      <c r="M245">
        <f t="shared" si="24"/>
        <v>-0.30997227429193347</v>
      </c>
      <c r="N245" s="13">
        <f t="shared" si="26"/>
        <v>3.8158925970107458E-5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5"/>
        <v>-3.7505181711712012</v>
      </c>
      <c r="K246">
        <f t="shared" si="23"/>
        <v>-0.58140732928250283</v>
      </c>
      <c r="M246">
        <f t="shared" si="24"/>
        <v>-0.30643054252881802</v>
      </c>
      <c r="N246" s="13">
        <f t="shared" si="26"/>
        <v>3.7364348235015914E-5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5"/>
        <v>-3.7076989889283496</v>
      </c>
      <c r="K247">
        <f t="shared" si="23"/>
        <v>-0.57531785536994295</v>
      </c>
      <c r="M247">
        <f t="shared" si="24"/>
        <v>-0.30292828744364197</v>
      </c>
      <c r="N247" s="13">
        <f t="shared" si="26"/>
        <v>3.6561713803042889E-5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5"/>
        <v>-3.6653327954819366</v>
      </c>
      <c r="K248">
        <f t="shared" si="23"/>
        <v>-0.56929172286123864</v>
      </c>
      <c r="M248">
        <f t="shared" si="24"/>
        <v>-0.29946510271949195</v>
      </c>
      <c r="N248" s="13">
        <f t="shared" si="26"/>
        <v>3.5751991466217283E-5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5"/>
        <v>-3.6234151842509794</v>
      </c>
      <c r="K249">
        <f t="shared" si="23"/>
        <v>-0.56332829156590436</v>
      </c>
      <c r="M249">
        <f t="shared" si="24"/>
        <v>-0.29604058504872294</v>
      </c>
      <c r="N249" s="13">
        <f t="shared" si="26"/>
        <v>3.4936141674124993E-5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5"/>
        <v>-3.5819417851905477</v>
      </c>
      <c r="K250">
        <f t="shared" si="23"/>
        <v>-0.5574269269674923</v>
      </c>
      <c r="M250">
        <f t="shared" si="24"/>
        <v>-0.2926543341548567</v>
      </c>
      <c r="N250" s="13">
        <f t="shared" si="26"/>
        <v>3.4115115320331119E-5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5"/>
        <v>-3.5409082647795875</v>
      </c>
      <c r="K251">
        <f t="shared" si="23"/>
        <v>-0.55158700020819462</v>
      </c>
      <c r="M251">
        <f t="shared" si="24"/>
        <v>-0.28930595281232274</v>
      </c>
      <c r="N251" s="13">
        <f t="shared" si="26"/>
        <v>3.3289852578571062E-5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5"/>
        <v>-3.5003103259909549</v>
      </c>
      <c r="K252">
        <f t="shared" si="23"/>
        <v>-0.54580788807175407</v>
      </c>
      <c r="M252">
        <f t="shared" si="24"/>
        <v>-0.28599504686414012</v>
      </c>
      <c r="N252" s="13">
        <f t="shared" si="26"/>
        <v>3.2461281789089146E-5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5"/>
        <v>-3.4601437082446491</v>
      </c>
      <c r="K253">
        <f t="shared" si="23"/>
        <v>-0.54008897296475955</v>
      </c>
      <c r="M253">
        <f t="shared" si="24"/>
        <v>-0.28272122523761328</v>
      </c>
      <c r="N253" s="13">
        <f t="shared" si="26"/>
        <v>3.1630318395662917E-5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5"/>
        <v>-3.4204041873451931</v>
      </c>
      <c r="K254">
        <f t="shared" si="23"/>
        <v>-0.53442964289643513</v>
      </c>
      <c r="M254">
        <f t="shared" si="24"/>
        <v>-0.27948409995813384</v>
      </c>
      <c r="N254" s="13">
        <f t="shared" si="26"/>
        <v>3.0797863933473924E-5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5"/>
        <v>-3.3810875754040493</v>
      </c>
      <c r="K255">
        <f t="shared" si="23"/>
        <v>-0.52882929145700008</v>
      </c>
      <c r="M255">
        <f t="shared" si="24"/>
        <v>-0.27628328616116271</v>
      </c>
      <c r="N255" s="13">
        <f t="shared" si="26"/>
        <v>2.996480506802389E-5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5"/>
        <v>-3.3421897207479283</v>
      </c>
      <c r="K256">
        <f t="shared" si="23"/>
        <v>-0.52328731779469317</v>
      </c>
      <c r="M256">
        <f t="shared" si="24"/>
        <v>-0.27311840210247296</v>
      </c>
      <c r="N256" s="13">
        <f t="shared" si="26"/>
        <v>2.9132012685099456E-5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5"/>
        <v>-3.3037065078138319</v>
      </c>
      <c r="K257">
        <f t="shared" si="23"/>
        <v>-0.51780312659153049</v>
      </c>
      <c r="M257">
        <f t="shared" si="24"/>
        <v>-0.26998906916672244</v>
      </c>
      <c r="N257" s="13">
        <f t="shared" si="26"/>
        <v>2.8300341031785612E-5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5"/>
        <v>-3.265633857031601</v>
      </c>
      <c r="K258">
        <f t="shared" si="23"/>
        <v>-0.51237612803788268</v>
      </c>
      <c r="M258">
        <f t="shared" si="24"/>
        <v>-0.26689491187443126</v>
      </c>
      <c r="N258" s="13">
        <f t="shared" si="26"/>
        <v>2.7470626908304829E-5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5"/>
        <v>-3.2279677246947398</v>
      </c>
      <c r="K259">
        <f t="shared" si="23"/>
        <v>-0.50700573780594094</v>
      </c>
      <c r="M259">
        <f t="shared" si="24"/>
        <v>-0.26383555788743274</v>
      </c>
      <c r="N259" s="13">
        <f t="shared" si="26"/>
        <v>2.6643688910439941E-5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5"/>
        <v>-3.1907041028202183</v>
      </c>
      <c r="K260">
        <f t="shared" si="23"/>
        <v>-0.50169137702213951</v>
      </c>
      <c r="M260">
        <f t="shared" si="24"/>
        <v>-0.26081063801286025</v>
      </c>
      <c r="N260" s="13">
        <f t="shared" si="26"/>
        <v>2.5820326722213896E-5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5"/>
        <v>-3.1538390189979717</v>
      </c>
      <c r="K261">
        <f t="shared" si="23"/>
        <v>-0.4964324722386062</v>
      </c>
      <c r="M261">
        <f t="shared" si="24"/>
        <v>-0.2578197862057382</v>
      </c>
      <c r="N261" s="13">
        <f t="shared" si="26"/>
        <v>2.5001320458363398E-5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5"/>
        <v>-3.1173685362307264</v>
      </c>
      <c r="K262">
        <f t="shared" si="23"/>
        <v>-0.49122845540370064</v>
      </c>
      <c r="M262">
        <f t="shared" si="24"/>
        <v>-0.2548626395702363</v>
      </c>
      <c r="N262" s="13">
        <f t="shared" si="26"/>
        <v>2.4187430056093822E-5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5"/>
        <v>-3.0812887527648085</v>
      </c>
      <c r="K263">
        <f t="shared" si="23"/>
        <v>-0.48607876383170079</v>
      </c>
      <c r="M263">
        <f t="shared" si="24"/>
        <v>-0.25193883835964614</v>
      </c>
      <c r="N263" s="13">
        <f t="shared" si="26"/>
        <v>2.337939471553888E-5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5"/>
        <v>-3.045595801912528</v>
      </c>
      <c r="K264">
        <f t="shared" si="23"/>
        <v>-0.48098284017169768</v>
      </c>
      <c r="M264">
        <f t="shared" si="24"/>
        <v>-0.2490480259751372</v>
      </c>
      <c r="N264" s="13">
        <f t="shared" si="26"/>
        <v>2.2577932388255709E-5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5"/>
        <v>-3.0102858518667119</v>
      </c>
      <c r="K265">
        <f t="shared" si="23"/>
        <v>-0.47594013237575461</v>
      </c>
      <c r="M265">
        <f t="shared" si="24"/>
        <v>-0.2461898489633508</v>
      </c>
      <c r="N265" s="13">
        <f t="shared" si="26"/>
        <v>2.1783739312985067E-5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5"/>
        <v>-2.975355105507941</v>
      </c>
      <c r="K266">
        <f t="shared" si="23"/>
        <v>-0.47095009366637808</v>
      </c>
      <c r="M266">
        <f t="shared" si="24"/>
        <v>-0.24336395701287791</v>
      </c>
      <c r="N266" s="13">
        <f t="shared" si="26"/>
        <v>2.0997489597955357E-5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5"/>
        <v>-2.9407998002050189</v>
      </c>
      <c r="K267">
        <f t="shared" si="23"/>
        <v>-0.46601218250335524</v>
      </c>
      <c r="M267">
        <f t="shared" si="24"/>
        <v>-0.24057000294967903</v>
      </c>
      <c r="N267" s="13">
        <f t="shared" si="26"/>
        <v>2.0219834848809642E-5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5"/>
        <v>-2.9066162076091611</v>
      </c>
      <c r="K268">
        <f t="shared" si="23"/>
        <v>-0.46112586255000571</v>
      </c>
      <c r="M268">
        <f t="shared" si="24"/>
        <v>-0.23780764273149069</v>
      </c>
      <c r="N268" s="13">
        <f t="shared" si="26"/>
        <v>1.9451403841287661E-5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5"/>
        <v>-2.8728006334424006</v>
      </c>
      <c r="K269">
        <f t="shared" si="23"/>
        <v>-0.45629060263888999</v>
      </c>
      <c r="M269">
        <f t="shared" si="24"/>
        <v>-0.23507653544126852</v>
      </c>
      <c r="N269" s="13">
        <f t="shared" si="26"/>
        <v>1.8692802237688399E-5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5"/>
        <v>-2.8393494172806522</v>
      </c>
      <c r="K270">
        <f t="shared" si="23"/>
        <v>-0.45150587673702247</v>
      </c>
      <c r="M270">
        <f t="shared" si="24"/>
        <v>-0.23237634327971185</v>
      </c>
      <c r="N270" s="13">
        <f t="shared" si="26"/>
        <v>1.7944612346120129E-5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5"/>
        <v>-2.8062589323318639</v>
      </c>
      <c r="K271">
        <f t="shared" si="23"/>
        <v>-0.44677116391062383</v>
      </c>
      <c r="M271">
        <f t="shared" si="24"/>
        <v>-0.22970673155691057</v>
      </c>
      <c r="N271" s="13">
        <f t="shared" si="26"/>
        <v>1.7207392921508199E-5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5"/>
        <v>-2.7735255852097045</v>
      </c>
      <c r="K272">
        <f t="shared" si="23"/>
        <v>-0.44208594828946185</v>
      </c>
      <c r="M272">
        <f t="shared" si="24"/>
        <v>-0.22706736868316443</v>
      </c>
      <c r="N272" s="13">
        <f t="shared" si="26"/>
        <v>1.6481679007242719E-5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5"/>
        <v>-2.7411458157031237</v>
      </c>
      <c r="K273">
        <f t="shared" si="23"/>
        <v>-0.43744971903080804</v>
      </c>
      <c r="M273">
        <f t="shared" si="24"/>
        <v>-0.22445792615900606</v>
      </c>
      <c r="N273" s="13">
        <f t="shared" si="26"/>
        <v>1.5767981816394858E-5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5"/>
        <v>-2.7091160965422176</v>
      </c>
      <c r="K274">
        <f t="shared" si="23"/>
        <v>-0.43286197028305295</v>
      </c>
      <c r="M274">
        <f t="shared" si="24"/>
        <v>-0.22187807856447428</v>
      </c>
      <c r="N274" s="13">
        <f t="shared" si="26"/>
        <v>1.5066788651333589E-5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5"/>
        <v>-2.6774329331607167</v>
      </c>
      <c r="K275">
        <f t="shared" ref="K275:K338" si="30">($L$9/2)*$L$4*EXP(-$L$6*(G275/$L$10-1))+($L$9/2)*$L$4*EXP(-$L$6*(($I$13/$E$4)*G275/$L$10-1))-SQRT(($L$9/2)*$L$5^2*EXP(-2*$L$7*(G275/$L$10-1))+($L$9/2)*$L$5^2*EXP(-2*$L$7*(($I$13/$E$4)*G275/$L$10-1)))</f>
        <v>-0.42832220114901343</v>
      </c>
      <c r="M275">
        <f t="shared" ref="M275:M338" si="31">($L$9/2)*$O$6*EXP(-$O$4*(G275/$L$10-1))+($L$9/2)*$O$6*EXP(-$O$4*(($I$13/$E$4)*G275/$L$10-1))-SQRT(($L$9/2)*$O$7^2*EXP(-2*$O$5*(G275/$L$10-1))+($L$9/2)*$O$7^2*EXP(-2*$O$5*(($I$13/$E$4)*G275/$L$10-1)))</f>
        <v>-0.21932750354767283</v>
      </c>
      <c r="N275" s="13">
        <f t="shared" si="26"/>
        <v>1.4378562860569404E-5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2">H276*$E$6</f>
        <v>-2.6460928634554599</v>
      </c>
      <c r="K276">
        <f t="shared" si="30"/>
        <v>-0.42382991564895606</v>
      </c>
      <c r="M276">
        <f t="shared" si="31"/>
        <v>-0.21680588181264737</v>
      </c>
      <c r="N276" s="13">
        <f t="shared" ref="N276:N339" si="33">(M276-H276)^2*O276</f>
        <v>1.3703743831681456E-5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2"/>
        <v>-2.6150924575431533</v>
      </c>
      <c r="K277">
        <f t="shared" si="30"/>
        <v>-0.41938462268338217</v>
      </c>
      <c r="M277">
        <f t="shared" si="31"/>
        <v>-0.21431289710662382</v>
      </c>
      <c r="N277" s="13">
        <f t="shared" si="33"/>
        <v>1.3042747019030155E-5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2"/>
        <v>-2.5844283175147376</v>
      </c>
      <c r="K278">
        <f t="shared" si="30"/>
        <v>-0.41498583599558991</v>
      </c>
      <c r="M278">
        <f t="shared" si="31"/>
        <v>-0.21184823620663337</v>
      </c>
      <c r="N278" s="13">
        <f t="shared" si="33"/>
        <v>1.2395964005113451E-5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2"/>
        <v>-2.5540970771877256</v>
      </c>
      <c r="K279">
        <f t="shared" si="30"/>
        <v>-0.41063307413405969</v>
      </c>
      <c r="M279">
        <f t="shared" si="31"/>
        <v>-0.20941158890556802</v>
      </c>
      <c r="N279" s="13">
        <f t="shared" si="33"/>
        <v>1.1763762594278353E-5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2"/>
        <v>-2.5240954018564916</v>
      </c>
      <c r="K280">
        <f t="shared" si="30"/>
        <v>-0.40632586041464563</v>
      </c>
      <c r="M280">
        <f t="shared" si="31"/>
        <v>-0.20700264799767146</v>
      </c>
      <c r="N280" s="13">
        <f t="shared" si="33"/>
        <v>1.1146486937554802E-5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2"/>
        <v>-2.4944199880412996</v>
      </c>
      <c r="K281">
        <f t="shared" si="30"/>
        <v>-0.40206372288267123</v>
      </c>
      <c r="M281">
        <f t="shared" si="31"/>
        <v>-0.20462110926353905</v>
      </c>
      <c r="N281" s="13">
        <f t="shared" si="33"/>
        <v>1.0544457687355674E-5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2"/>
        <v>-2.4650675632357744</v>
      </c>
      <c r="K282">
        <f t="shared" si="30"/>
        <v>-0.39784619427488122</v>
      </c>
      <c r="M282">
        <f t="shared" si="31"/>
        <v>-0.20226667145461155</v>
      </c>
      <c r="N282" s="13">
        <f t="shared" si="33"/>
        <v>9.9579721807731535E-6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2"/>
        <v>-2.4360348856534535</v>
      </c>
      <c r="K283">
        <f t="shared" si="30"/>
        <v>-0.39367281198132337</v>
      </c>
      <c r="M283">
        <f t="shared" si="31"/>
        <v>-0.19993903627722298</v>
      </c>
      <c r="N283" s="13">
        <f t="shared" si="33"/>
        <v>9.3873046502181504E-6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2"/>
        <v>-2.4073187439732697</v>
      </c>
      <c r="K284">
        <f t="shared" si="30"/>
        <v>-0.3895431180071311</v>
      </c>
      <c r="M284">
        <f t="shared" si="31"/>
        <v>-0.19763790837619807</v>
      </c>
      <c r="N284" s="13">
        <f t="shared" si="33"/>
        <v>8.8327064601416522E-6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2"/>
        <v>-2.378915957084649</v>
      </c>
      <c r="K285">
        <f t="shared" si="30"/>
        <v>-0.3854566589342967</v>
      </c>
      <c r="M285">
        <f t="shared" si="31"/>
        <v>-0.1953629953180647</v>
      </c>
      <c r="N285" s="13">
        <f t="shared" si="33"/>
        <v>8.294406368579971E-6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2"/>
        <v>-2.3508233738319486</v>
      </c>
      <c r="K286">
        <f t="shared" si="30"/>
        <v>-0.3814129858833854</v>
      </c>
      <c r="M286">
        <f t="shared" si="31"/>
        <v>-0.1931140075738679</v>
      </c>
      <c r="N286" s="13">
        <f t="shared" si="33"/>
        <v>7.7726108122620768E-6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2"/>
        <v>-2.3230378727587855</v>
      </c>
      <c r="K287">
        <f t="shared" si="30"/>
        <v>-0.37741165447525987</v>
      </c>
      <c r="M287">
        <f t="shared" si="31"/>
        <v>-0.1908906585016367</v>
      </c>
      <c r="N287" s="13">
        <f t="shared" si="33"/>
        <v>7.2675042140525073E-6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2"/>
        <v>-2.2955563618520718</v>
      </c>
      <c r="K288">
        <f t="shared" si="30"/>
        <v>-0.37345222479278362</v>
      </c>
      <c r="M288">
        <f t="shared" si="31"/>
        <v>-0.18869266432849938</v>
      </c>
      <c r="N288" s="13">
        <f t="shared" si="33"/>
        <v>6.7792493114796079E-6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2"/>
        <v>-2.2683757782863943</v>
      </c>
      <c r="K289">
        <f t="shared" si="30"/>
        <v>-0.36953426134258249</v>
      </c>
      <c r="M289">
        <f t="shared" si="31"/>
        <v>-0.18651974413250536</v>
      </c>
      <c r="N289" s="13">
        <f t="shared" si="33"/>
        <v>6.3079875051408704E-6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2"/>
        <v>-2.2414930881684283</v>
      </c>
      <c r="K290">
        <f t="shared" si="30"/>
        <v>-0.36565733301681902</v>
      </c>
      <c r="M290">
        <f t="shared" si="31"/>
        <v>-0.1843716198241388</v>
      </c>
      <c r="N290" s="13">
        <f t="shared" si="33"/>
        <v>5.8538392257603544E-6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2"/>
        <v>-2.2149052862818834</v>
      </c>
      <c r="K291">
        <f t="shared" si="30"/>
        <v>-0.36182101305504111</v>
      </c>
      <c r="M291">
        <f t="shared" si="31"/>
        <v>-0.18224801612757158</v>
      </c>
      <c r="N291" s="13">
        <f t="shared" si="33"/>
        <v>5.4169043187175677E-6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2"/>
        <v>-2.1886093958327857</v>
      </c>
      <c r="K292">
        <f t="shared" si="30"/>
        <v>-0.35802487900606794</v>
      </c>
      <c r="M292">
        <f t="shared" si="31"/>
        <v>-0.18014866056164577</v>
      </c>
      <c r="N292" s="13">
        <f t="shared" si="33"/>
        <v>4.9972624448711481E-6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2"/>
        <v>-2.1626024681956593</v>
      </c>
      <c r="K293">
        <f t="shared" si="30"/>
        <v>-0.35426851268999882</v>
      </c>
      <c r="M293">
        <f t="shared" si="31"/>
        <v>-0.17807328342064538</v>
      </c>
      <c r="N293" s="13">
        <f t="shared" si="33"/>
        <v>4.5949734965008612E-6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2"/>
        <v>-2.136881582660298</v>
      </c>
      <c r="K294">
        <f t="shared" si="30"/>
        <v>-0.3505515001602808</v>
      </c>
      <c r="M294">
        <f t="shared" si="31"/>
        <v>-0.17602161775483194</v>
      </c>
      <c r="N294" s="13">
        <f t="shared" si="33"/>
        <v>4.2100780272580517E-6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2"/>
        <v>-2.1114438461795695</v>
      </c>
      <c r="K295">
        <f t="shared" si="30"/>
        <v>-0.34687343166590756</v>
      </c>
      <c r="M295">
        <f t="shared" si="31"/>
        <v>-0.17399339935079489</v>
      </c>
      <c r="N295" s="13">
        <f t="shared" si="33"/>
        <v>3.8425976949791292E-6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2"/>
        <v>-2.086286393118034</v>
      </c>
      <c r="K296">
        <f t="shared" si="30"/>
        <v>-0.34323390161370837</v>
      </c>
      <c r="M296">
        <f t="shared" si="31"/>
        <v>-0.17198836671160436</v>
      </c>
      <c r="N296" s="13">
        <f t="shared" si="33"/>
        <v>3.4925357162747512E-6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2"/>
        <v>-2.061406385001912</v>
      </c>
      <c r="K297">
        <f t="shared" si="30"/>
        <v>-0.33963250853079519</v>
      </c>
      <c r="M297">
        <f t="shared" si="31"/>
        <v>-0.17000626103681443</v>
      </c>
      <c r="N297" s="13">
        <f t="shared" si="33"/>
        <v>3.1598773318363036E-6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2"/>
        <v>-2.0368010102700436</v>
      </c>
      <c r="K298">
        <f t="shared" si="30"/>
        <v>-0.33606885502712303</v>
      </c>
      <c r="M298">
        <f t="shared" si="31"/>
        <v>-0.16804682620230119</v>
      </c>
      <c r="N298" s="13">
        <f t="shared" si="33"/>
        <v>2.8445902813821932E-6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2"/>
        <v>-2.0124674840262928</v>
      </c>
      <c r="K299">
        <f t="shared" si="30"/>
        <v>-0.33254254775821818</v>
      </c>
      <c r="M299">
        <f t="shared" si="31"/>
        <v>-0.16610980873997494</v>
      </c>
      <c r="N299" s="13">
        <f t="shared" si="33"/>
        <v>2.5466252872451434E-6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2"/>
        <v>-1.9884030477931072</v>
      </c>
      <c r="K300">
        <f t="shared" si="30"/>
        <v>-0.32905319738803179</v>
      </c>
      <c r="M300">
        <f t="shared" si="31"/>
        <v>-0.16419495781735322</v>
      </c>
      <c r="N300" s="13">
        <f t="shared" si="33"/>
        <v>2.2659165455851231E-6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2"/>
        <v>-1.964604969266762</v>
      </c>
      <c r="K301">
        <f t="shared" si="30"/>
        <v>-0.32560041855199512</v>
      </c>
      <c r="M301">
        <f t="shared" si="31"/>
        <v>-0.16230202521704434</v>
      </c>
      <c r="N301" s="13">
        <f t="shared" si="33"/>
        <v>2.0023822242622278E-6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2"/>
        <v>-1.9410705420739824</v>
      </c>
      <c r="K302">
        <f t="shared" si="30"/>
        <v>-0.32218382982022381</v>
      </c>
      <c r="M302">
        <f t="shared" si="31"/>
        <v>-0.16043076531612235</v>
      </c>
      <c r="N302" s="13">
        <f t="shared" si="33"/>
        <v>1.7559249664255626E-6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2"/>
        <v>-1.9177970855300952</v>
      </c>
      <c r="K303">
        <f t="shared" si="30"/>
        <v>-0.31880305366089962</v>
      </c>
      <c r="M303">
        <f t="shared" si="31"/>
        <v>-0.15858093506541554</v>
      </c>
      <c r="N303" s="13">
        <f t="shared" si="33"/>
        <v>1.5264323988906779E-6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2"/>
        <v>-1.8947819443989389</v>
      </c>
      <c r="K304">
        <f t="shared" si="30"/>
        <v>-0.31545771640385184</v>
      </c>
      <c r="M304">
        <f t="shared" si="31"/>
        <v>-0.15675229396873125</v>
      </c>
      <c r="N304" s="13">
        <f t="shared" si="33"/>
        <v>1.313777644426396E-6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2"/>
        <v>-1.8720224886543195</v>
      </c>
      <c r="K305">
        <f t="shared" si="30"/>
        <v>-0.31214744820431528</v>
      </c>
      <c r="M305">
        <f t="shared" si="31"/>
        <v>-0.15494460406200933</v>
      </c>
      <c r="N305" s="13">
        <f t="shared" si="33"/>
        <v>1.1178198370775107E-6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2"/>
        <v>-1.8495161132434026</v>
      </c>
      <c r="K306">
        <f t="shared" si="30"/>
        <v>-0.30887188300691232</v>
      </c>
      <c r="M306">
        <f t="shared" si="31"/>
        <v>-0.15315762989243945</v>
      </c>
      <c r="N306" s="13">
        <f t="shared" si="33"/>
        <v>9.3840463970102425E-7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2"/>
        <v>-1.8272602378516447</v>
      </c>
      <c r="K307">
        <f t="shared" si="30"/>
        <v>-0.30563065850980414</v>
      </c>
      <c r="M307">
        <f t="shared" si="31"/>
        <v>-0.15139113849751998</v>
      </c>
      <c r="N307" s="13">
        <f t="shared" si="33"/>
        <v>7.7536476289923092E-7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2"/>
        <v>-1.805252306669737</v>
      </c>
      <c r="K308">
        <f t="shared" si="30"/>
        <v>-0.30242341612908025</v>
      </c>
      <c r="M308">
        <f t="shared" si="31"/>
        <v>-0.14964489938410153</v>
      </c>
      <c r="N308" s="13">
        <f t="shared" si="33"/>
        <v>6.2852048458114536E-7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2"/>
        <v>-1.7834897881622811</v>
      </c>
      <c r="K309">
        <f t="shared" si="30"/>
        <v>-0.29924980096334358</v>
      </c>
      <c r="M309">
        <f t="shared" si="31"/>
        <v>-0.14791868450740034</v>
      </c>
      <c r="N309" s="13">
        <f t="shared" si="33"/>
        <v>4.976801693994768E-7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2"/>
        <v>-1.761970174838515</v>
      </c>
      <c r="K310">
        <f t="shared" si="30"/>
        <v>-0.2961094617585342</v>
      </c>
      <c r="M310">
        <f t="shared" si="31"/>
        <v>-0.14621226825001038</v>
      </c>
      <c r="N310" s="13">
        <f t="shared" si="33"/>
        <v>3.8264078735203906E-7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2"/>
        <v>-1.7406909830247685</v>
      </c>
      <c r="K311">
        <f t="shared" si="30"/>
        <v>-0.2930020508729525</v>
      </c>
      <c r="M311">
        <f t="shared" si="31"/>
        <v>-0.14452542740089988</v>
      </c>
      <c r="N311" s="13">
        <f t="shared" si="33"/>
        <v>2.8318843084777453E-7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2"/>
        <v>-1.7196497526390209</v>
      </c>
      <c r="K312">
        <f t="shared" si="30"/>
        <v>-0.2899272242425241</v>
      </c>
      <c r="M312">
        <f t="shared" si="31"/>
        <v>-0.14285794113442185</v>
      </c>
      <c r="N312" s="13">
        <f t="shared" si="33"/>
        <v>1.9909882958797882E-7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2"/>
        <v>-1.6988440469673189</v>
      </c>
      <c r="K313">
        <f t="shared" si="30"/>
        <v>-0.28688464134628688</v>
      </c>
      <c r="M313">
        <f t="shared" si="31"/>
        <v>-0.14120959098933253</v>
      </c>
      <c r="N313" s="13">
        <f t="shared" si="33"/>
        <v>1.3013786262063515E-7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2"/>
        <v>-1.678271452442341</v>
      </c>
      <c r="K314">
        <f t="shared" si="30"/>
        <v>-0.2838739651721281</v>
      </c>
      <c r="M314">
        <f t="shared" si="31"/>
        <v>-0.13958016084784042</v>
      </c>
      <c r="N314" s="13">
        <f t="shared" si="33"/>
        <v>7.6062066972788102E-8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2"/>
        <v>-1.6579295784237797</v>
      </c>
      <c r="K315">
        <f t="shared" si="30"/>
        <v>-0.28089486218273091</v>
      </c>
      <c r="M315">
        <f t="shared" si="31"/>
        <v>-0.13796943691466812</v>
      </c>
      <c r="N315" s="13">
        <f t="shared" si="33"/>
        <v>3.6619142282293321E-8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2"/>
        <v>-1.6378160569808971</v>
      </c>
      <c r="K316">
        <f t="shared" si="30"/>
        <v>-0.27794700228178354</v>
      </c>
      <c r="M316">
        <f t="shared" si="31"/>
        <v>-0.13637720769616155</v>
      </c>
      <c r="N316" s="13">
        <f t="shared" si="33"/>
        <v>1.1548450882657156E-8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2"/>
        <v>-1.6179285426770105</v>
      </c>
      <c r="K317">
        <f t="shared" si="30"/>
        <v>-0.27503005878041253</v>
      </c>
      <c r="M317">
        <f t="shared" si="31"/>
        <v>-0.13480326397943157</v>
      </c>
      <c r="N317" s="13">
        <f t="shared" si="33"/>
        <v>5.8151282321268486E-10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2"/>
        <v>-1.5982647123561695</v>
      </c>
      <c r="K318">
        <f t="shared" si="30"/>
        <v>-0.27214370836388307</v>
      </c>
      <c r="M318">
        <f t="shared" si="31"/>
        <v>-0.13324739881155548</v>
      </c>
      <c r="N318" s="13">
        <f t="shared" si="33"/>
        <v>3.442495332914449E-9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2"/>
        <v>-1.578822264931699</v>
      </c>
      <c r="K319">
        <f t="shared" si="30"/>
        <v>-0.26928763105851633</v>
      </c>
      <c r="M319">
        <f t="shared" si="31"/>
        <v>-0.13170940747881582</v>
      </c>
      <c r="N319" s="13">
        <f t="shared" si="33"/>
        <v>1.9848696264026539E-8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2"/>
        <v>-1.5595989211769499</v>
      </c>
      <c r="K320">
        <f t="shared" si="30"/>
        <v>-0.26646151019887615</v>
      </c>
      <c r="M320">
        <f t="shared" si="31"/>
        <v>-0.13018908748601149</v>
      </c>
      <c r="N320" s="13">
        <f t="shared" si="33"/>
        <v>4.9511021078167531E-8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2"/>
        <v>-1.5405924235179969</v>
      </c>
      <c r="K321">
        <f t="shared" si="30"/>
        <v>-0.26366503239519057</v>
      </c>
      <c r="M321">
        <f t="shared" si="31"/>
        <v>-0.12868623853582392</v>
      </c>
      <c r="N321" s="13">
        <f t="shared" si="33"/>
        <v>9.2134452964254679E-8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2"/>
        <v>-1.5218005358285551</v>
      </c>
      <c r="K322">
        <f t="shared" si="30"/>
        <v>-0.26089788750104453</v>
      </c>
      <c r="M322">
        <f t="shared" si="31"/>
        <v>-0.12720066250826523</v>
      </c>
      <c r="N322" s="13">
        <f t="shared" si="33"/>
        <v>1.4741851570265924E-7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2"/>
        <v>-1.5032210432267603</v>
      </c>
      <c r="K323">
        <f t="shared" si="30"/>
        <v>-0.25815976858129802</v>
      </c>
      <c r="M323">
        <f t="shared" si="31"/>
        <v>-0.12573216344018623</v>
      </c>
      <c r="N323" s="13">
        <f t="shared" si="33"/>
        <v>2.1505772891766741E-7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2"/>
        <v>-1.4848517518741595</v>
      </c>
      <c r="K324">
        <f t="shared" si="30"/>
        <v>-0.25545037188027614</v>
      </c>
      <c r="M324">
        <f t="shared" si="31"/>
        <v>-0.12428054750487375</v>
      </c>
      <c r="N324" s="13">
        <f t="shared" si="33"/>
        <v>2.9474205538066984E-7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2"/>
        <v>-1.4666904887766499</v>
      </c>
      <c r="K325">
        <f t="shared" si="30"/>
        <v>-0.25276939679020194</v>
      </c>
      <c r="M325">
        <f t="shared" si="31"/>
        <v>-0.12284562299172518</v>
      </c>
      <c r="N325" s="13">
        <f t="shared" si="33"/>
        <v>3.8615734005750035E-7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2"/>
        <v>-1.4487351015876091</v>
      </c>
      <c r="K326">
        <f t="shared" si="30"/>
        <v>-0.25011654581989956</v>
      </c>
      <c r="M326">
        <f t="shared" si="31"/>
        <v>-0.12142720028602036</v>
      </c>
      <c r="N326" s="13">
        <f t="shared" si="33"/>
        <v>4.8898574060955873E-7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2"/>
        <v>-1.4309834584128833</v>
      </c>
      <c r="K327">
        <f t="shared" si="30"/>
        <v>-0.24749152456373111</v>
      </c>
      <c r="M327">
        <f t="shared" si="31"/>
        <v>-0.12002509184877189</v>
      </c>
      <c r="N327" s="13">
        <f t="shared" si="33"/>
        <v>6.0290614908998597E-7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2"/>
        <v>-1.4134334476179429</v>
      </c>
      <c r="K328">
        <f t="shared" si="30"/>
        <v>-0.24489404167080425</v>
      </c>
      <c r="M328">
        <f t="shared" si="31"/>
        <v>-0.11863911219668036</v>
      </c>
      <c r="N328" s="13">
        <f t="shared" si="33"/>
        <v>7.2759460459034707E-7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2"/>
        <v>-1.3960829776370161</v>
      </c>
      <c r="K329">
        <f t="shared" si="30"/>
        <v>-0.24232380881443152</v>
      </c>
      <c r="M329">
        <f t="shared" si="31"/>
        <v>-0.11726907788218528</v>
      </c>
      <c r="N329" s="13">
        <f t="shared" si="33"/>
        <v>8.6272469662212349E-7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2"/>
        <v>-1.3789299767842318</v>
      </c>
      <c r="K330">
        <f t="shared" si="30"/>
        <v>-0.23978054066184351</v>
      </c>
      <c r="M330">
        <f t="shared" si="31"/>
        <v>-0.11591480747361761</v>
      </c>
      <c r="N330" s="13">
        <f t="shared" si="33"/>
        <v>1.0079679590351299E-6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2"/>
        <v>-1.3619723930667753</v>
      </c>
      <c r="K331">
        <f t="shared" si="30"/>
        <v>-0.23726395484416174</v>
      </c>
      <c r="M331">
        <f t="shared" si="31"/>
        <v>-0.1145761215354591</v>
      </c>
      <c r="N331" s="13">
        <f t="shared" si="33"/>
        <v>1.1629942542987687E-6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2"/>
        <v>-1.3452081940000205</v>
      </c>
      <c r="K332">
        <f t="shared" si="30"/>
        <v>-0.23477377192662499</v>
      </c>
      <c r="M332">
        <f t="shared" si="31"/>
        <v>-0.11325284260870856</v>
      </c>
      <c r="N332" s="13">
        <f t="shared" si="33"/>
        <v>1.327472147988749E-6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2"/>
        <v>-1.3286353664246446</v>
      </c>
      <c r="K333">
        <f t="shared" si="30"/>
        <v>-0.23230971537907083</v>
      </c>
      <c r="M333">
        <f t="shared" si="31"/>
        <v>-0.1119447951913594</v>
      </c>
      <c r="N333" s="13">
        <f t="shared" si="33"/>
        <v>1.5010692733434606E-6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2"/>
        <v>-1.3122519163257023</v>
      </c>
      <c r="K334">
        <f t="shared" si="30"/>
        <v>-0.22987151154667598</v>
      </c>
      <c r="M334">
        <f t="shared" si="31"/>
        <v>-0.11065180571899159</v>
      </c>
      <c r="N334" s="13">
        <f t="shared" si="33"/>
        <v>1.6834526857761681E-6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2"/>
        <v>-1.2960558686536359</v>
      </c>
      <c r="K335">
        <f t="shared" si="30"/>
        <v>-0.22745888962094801</v>
      </c>
      <c r="M335">
        <f t="shared" si="31"/>
        <v>-0.10937370254547854</v>
      </c>
      <c r="N335" s="13">
        <f t="shared" si="33"/>
        <v>1.8742892072415125E-6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2"/>
        <v>-1.280045267147226</v>
      </c>
      <c r="K336">
        <f t="shared" si="30"/>
        <v>-0.22507158161097368</v>
      </c>
      <c r="M336">
        <f t="shared" si="31"/>
        <v>-0.10811031592381308</v>
      </c>
      <c r="N336" s="13">
        <f t="shared" si="33"/>
        <v>2.0732457603776783E-6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2"/>
        <v>-1.264218174158442</v>
      </c>
      <c r="K337">
        <f t="shared" si="30"/>
        <v>-0.2227093223149211</v>
      </c>
      <c r="M337">
        <f t="shared" si="31"/>
        <v>-0.10686147798705352</v>
      </c>
      <c r="N337" s="13">
        <f t="shared" si="33"/>
        <v>2.2799896923612554E-6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2"/>
        <v>-1.2485726704791968</v>
      </c>
      <c r="K338">
        <f t="shared" si="30"/>
        <v>-0.22037184929179543</v>
      </c>
      <c r="M338">
        <f t="shared" si="31"/>
        <v>-0.10562702272939301</v>
      </c>
      <c r="N338" s="13">
        <f t="shared" si="33"/>
        <v>2.494189088428201E-6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2"/>
        <v>-1.2331068551699687</v>
      </c>
      <c r="K339">
        <f t="shared" ref="K339:K402" si="37">($L$9/2)*$L$4*EXP(-$L$6*(G339/$L$10-1))+($L$9/2)*$L$4*EXP(-$L$6*(($I$13/$E$4)*G339/$L$10-1))-SQRT(($L$9/2)*$L$5^2*EXP(-2*$L$7*(G339/$L$10-1))+($L$9/2)*$L$5^2*EXP(-2*$L$7*(($I$13/$E$4)*G339/$L$10-1)))</f>
        <v>-0.21805890283344559</v>
      </c>
      <c r="M339">
        <f t="shared" ref="M339:M402" si="38">($L$9/2)*$O$6*EXP(-$O$4*(G339/$L$10-1))+($L$9/2)*$O$6*EXP(-$O$4*(($I$13/$E$4)*G339/$L$10-1))-SQRT(($L$9/2)*$O$7^2*EXP(-2*$O$5*(G339/$L$10-1))+($L$9/2)*$O$7^2*EXP(-2*$O$5*(($I$13/$E$4)*G339/$L$10-1)))</f>
        <v>-0.10440678598735161</v>
      </c>
      <c r="N339" s="13">
        <f t="shared" si="33"/>
        <v>2.7155130750278828E-6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9">H340*$E$6</f>
        <v>-1.2178188453902914</v>
      </c>
      <c r="K340">
        <f t="shared" si="37"/>
        <v>-0.21577022593682674</v>
      </c>
      <c r="M340">
        <f t="shared" si="38"/>
        <v>-0.10320060542109699</v>
      </c>
      <c r="N340" s="13">
        <f t="shared" ref="N340:N403" si="40">(M340-H340)^2*O340</f>
        <v>2.9436321126010771E-6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9"/>
        <v>-1.2027067762310728</v>
      </c>
      <c r="K341">
        <f t="shared" si="37"/>
        <v>-0.21350556427650755</v>
      </c>
      <c r="M341">
        <f t="shared" si="38"/>
        <v>-0.10200832049588961</v>
      </c>
      <c r="N341" s="13">
        <f t="shared" si="40"/>
        <v>3.1782182779706744E-6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9"/>
        <v>-1.1877688005487435</v>
      </c>
      <c r="K342">
        <f t="shared" si="37"/>
        <v>-0.21126466617743594</v>
      </c>
      <c r="M342">
        <f t="shared" si="38"/>
        <v>-0.10082977246366102</v>
      </c>
      <c r="N342" s="13">
        <f t="shared" si="40"/>
        <v>3.4189455363749836E-6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9"/>
        <v>-1.1730030888011966</v>
      </c>
      <c r="K343">
        <f t="shared" si="37"/>
        <v>-0.20904728258794428</v>
      </c>
      <c r="M343">
        <f t="shared" si="38"/>
        <v>-9.9664804344718347E-2</v>
      </c>
      <c r="N343" s="13">
        <f t="shared" si="40"/>
        <v>3.6654900031485028E-6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9"/>
        <v>-1.15840782888552</v>
      </c>
      <c r="K344">
        <f t="shared" si="37"/>
        <v>-0.20685316705301068</v>
      </c>
      <c r="M344">
        <f t="shared" si="38"/>
        <v>-9.8513260909584399E-2</v>
      </c>
      <c r="N344" s="13">
        <f t="shared" si="40"/>
        <v>3.9175301951124128E-6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9"/>
        <v>-1.143981225977474</v>
      </c>
      <c r="K345">
        <f t="shared" si="37"/>
        <v>-0.20468207568776348</v>
      </c>
      <c r="M345">
        <f t="shared" si="38"/>
        <v>-9.7374988660968859E-2</v>
      </c>
      <c r="N345" s="13">
        <f t="shared" si="40"/>
        <v>4.1747472717138803E-6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9"/>
        <v>-1.1297215023727243</v>
      </c>
      <c r="K346">
        <f t="shared" si="37"/>
        <v>-0.20253376715123003</v>
      </c>
      <c r="M346">
        <f t="shared" si="38"/>
        <v>-9.6249835815873069E-2</v>
      </c>
      <c r="N346" s="13">
        <f t="shared" si="40"/>
        <v>4.4368252659749545E-6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9"/>
        <v>-1.1156268973297847</v>
      </c>
      <c r="K347">
        <f t="shared" si="37"/>
        <v>-0.20040800262033534</v>
      </c>
      <c r="M347">
        <f t="shared" si="38"/>
        <v>-9.5137652287832081E-2</v>
      </c>
      <c r="N347" s="13">
        <f t="shared" si="40"/>
        <v>4.7034513053438139E-6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9"/>
        <v>-1.1016956669146643</v>
      </c>
      <c r="K348">
        <f t="shared" si="37"/>
        <v>-0.19830454576413717</v>
      </c>
      <c r="M348">
        <f t="shared" si="38"/>
        <v>-9.4038289669289302E-2</v>
      </c>
      <c r="N348" s="13">
        <f t="shared" si="40"/>
        <v>4.9743158225062792E-6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9"/>
        <v>-1.0879260838471871</v>
      </c>
      <c r="K349">
        <f t="shared" si="37"/>
        <v>-0.19622316271830872</v>
      </c>
      <c r="M349">
        <f t="shared" si="38"/>
        <v>-9.2951601214110752E-2</v>
      </c>
      <c r="N349" s="13">
        <f t="shared" si="40"/>
        <v>5.249112756283227E-6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9"/>
        <v>-1.074316437348978</v>
      </c>
      <c r="K350">
        <f t="shared" si="37"/>
        <v>-0.19416362205985896</v>
      </c>
      <c r="M350">
        <f t="shared" si="38"/>
        <v>-9.1877441820234801E-2</v>
      </c>
      <c r="N350" s="13">
        <f t="shared" si="40"/>
        <v>5.5275397426928039E-6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9"/>
        <v>-1.0608650329930729</v>
      </c>
      <c r="K351">
        <f t="shared" si="37"/>
        <v>-0.19212569478209229</v>
      </c>
      <c r="M351">
        <f t="shared" si="38"/>
        <v>-9.081566801245973E-2</v>
      </c>
      <c r="N351" s="13">
        <f t="shared" si="40"/>
        <v>5.8092982963051548E-6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9"/>
        <v>-1.0475701925551582</v>
      </c>
      <c r="K352">
        <f t="shared" si="37"/>
        <v>-0.19010915426980934</v>
      </c>
      <c r="M352">
        <f t="shared" si="38"/>
        <v>-8.9766137925371747E-2</v>
      </c>
      <c r="N352" s="13">
        <f t="shared" si="40"/>
        <v>6.0940939820135172E-6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9"/>
        <v>-1.0344302538663896</v>
      </c>
      <c r="K353">
        <f t="shared" si="37"/>
        <v>-0.1881137762747378</v>
      </c>
      <c r="M353">
        <f t="shared" si="38"/>
        <v>-8.8728711286408288E-2</v>
      </c>
      <c r="N353" s="13">
        <f t="shared" si="40"/>
        <v>6.381636577334401E-6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9"/>
        <v>-1.0214435706677967</v>
      </c>
      <c r="K354">
        <f t="shared" si="37"/>
        <v>-0.18613933889120537</v>
      </c>
      <c r="M354">
        <f t="shared" si="38"/>
        <v>-8.7703249399064029E-2</v>
      </c>
      <c r="N354" s="13">
        <f t="shared" si="40"/>
        <v>6.671640225397385E-6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9"/>
        <v>-1.0086085124662298</v>
      </c>
      <c r="K355">
        <f t="shared" si="37"/>
        <v>-0.1841856225320411</v>
      </c>
      <c r="M355">
        <f t="shared" si="38"/>
        <v>-8.6689615126234187E-2</v>
      </c>
      <c r="N355" s="13">
        <f t="shared" si="40"/>
        <v>6.9638235787495563E-6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9"/>
        <v>-0.99592346439184687</v>
      </c>
      <c r="K356">
        <f t="shared" si="37"/>
        <v>-0.18225240990471003</v>
      </c>
      <c r="M356">
        <f t="shared" si="38"/>
        <v>-8.5687672873697843E-2</v>
      </c>
      <c r="N356" s="13">
        <f t="shared" si="40"/>
        <v>7.2579099341295192E-6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9"/>
        <v>-0.98338682705710068</v>
      </c>
      <c r="K357">
        <f t="shared" si="37"/>
        <v>-0.1803394859876799</v>
      </c>
      <c r="M357">
        <f t="shared" si="38"/>
        <v>-8.4697288573742049E-2</v>
      </c>
      <c r="N357" s="13">
        <f t="shared" si="40"/>
        <v>7.5536273583765768E-6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9"/>
        <v>-0.97099701641722236</v>
      </c>
      <c r="K358">
        <f t="shared" si="37"/>
        <v>-0.17844663800701449</v>
      </c>
      <c r="M358">
        <f t="shared" si="38"/>
        <v>-8.3718329668925173E-2</v>
      </c>
      <c r="N358" s="13">
        <f t="shared" si="40"/>
        <v>7.8507088056223783E-6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9"/>
        <v>-0.95875246363217315</v>
      </c>
      <c r="K359">
        <f t="shared" si="37"/>
        <v>-0.17657365541319436</v>
      </c>
      <c r="M359">
        <f t="shared" si="38"/>
        <v>-8.2750665095979517E-2</v>
      </c>
      <c r="N359" s="13">
        <f t="shared" si="40"/>
        <v>8.1488922259328375E-6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9"/>
        <v>-0.94665161493003702</v>
      </c>
      <c r="K360">
        <f t="shared" si="37"/>
        <v>-0.17472032985816516</v>
      </c>
      <c r="M360">
        <f t="shared" si="38"/>
        <v>-8.1794165269855917E-2</v>
      </c>
      <c r="N360" s="13">
        <f t="shared" si="40"/>
        <v>8.4479206655890343E-6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9"/>
        <v>-0.93469293147185217</v>
      </c>
      <c r="K361">
        <f t="shared" si="37"/>
        <v>-0.17288645517260759</v>
      </c>
      <c r="M361">
        <f t="shared" si="38"/>
        <v>-8.0848702067906328E-2</v>
      </c>
      <c r="N361" s="13">
        <f t="shared" si="40"/>
        <v>8.7475423591520836E-6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9"/>
        <v>-0.92287488921783578</v>
      </c>
      <c r="K362">
        <f t="shared" si="37"/>
        <v>-0.17107182734343107</v>
      </c>
      <c r="M362">
        <f t="shared" si="38"/>
        <v>-7.9914148814206984E-2</v>
      </c>
      <c r="N362" s="13">
        <f t="shared" si="40"/>
        <v>9.047510813516377E-6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9"/>
        <v>-0.91119597879500924</v>
      </c>
      <c r="K363">
        <f t="shared" si="37"/>
        <v>-0.16927624449148851</v>
      </c>
      <c r="M363">
        <f t="shared" si="38"/>
        <v>-7.8990380264021692E-2</v>
      </c>
      <c r="N363" s="13">
        <f t="shared" si="40"/>
        <v>9.3475848841191817E-6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9"/>
        <v>-0.89965470536617764</v>
      </c>
      <c r="K364">
        <f t="shared" si="37"/>
        <v>-0.16749950684950701</v>
      </c>
      <c r="M364">
        <f t="shared" si="38"/>
        <v>-7.8077272588402691E-2</v>
      </c>
      <c r="N364" s="13">
        <f t="shared" si="40"/>
        <v>9.6475288434884874E-6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9"/>
        <v>-0.88824958850026681</v>
      </c>
      <c r="K365">
        <f t="shared" si="37"/>
        <v>-0.16574141674024229</v>
      </c>
      <c r="M365">
        <f t="shared" si="38"/>
        <v>-7.7174703358934046E-2</v>
      </c>
      <c r="N365" s="13">
        <f t="shared" si="40"/>
        <v>9.9471124423375689E-6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9"/>
        <v>-0.87697916204397908</v>
      </c>
      <c r="K366">
        <f t="shared" si="37"/>
        <v>-0.16400177855484122</v>
      </c>
      <c r="M366">
        <f t="shared" si="38"/>
        <v>-7.6282551532609724E-2</v>
      </c>
      <c r="N366" s="13">
        <f t="shared" si="40"/>
        <v>1.0246110963357075E-5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9"/>
        <v>-0.86584197399476348</v>
      </c>
      <c r="K367">
        <f t="shared" si="37"/>
        <v>-0.16228039873142422</v>
      </c>
      <c r="M367">
        <f t="shared" si="38"/>
        <v>-7.54006974368535E-2</v>
      </c>
      <c r="N367" s="13">
        <f t="shared" si="40"/>
        <v>1.0544305267935534E-5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9"/>
        <v>-0.85483658637506954</v>
      </c>
      <c r="K368">
        <f t="shared" si="37"/>
        <v>-0.16057708573387727</v>
      </c>
      <c r="M368">
        <f t="shared" si="38"/>
        <v>-7.4529022754675447E-2</v>
      </c>
      <c r="N368" s="13">
        <f t="shared" si="40"/>
        <v>1.0841481835974643E-5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9"/>
        <v>-0.84396157510787384</v>
      </c>
      <c r="K369">
        <f t="shared" si="37"/>
        <v>-0.1588916500308544</v>
      </c>
      <c r="M369">
        <f t="shared" si="38"/>
        <v>-7.3667410509966086E-2</v>
      </c>
      <c r="N369" s="13">
        <f t="shared" si="40"/>
        <v>1.1137432798998931E-5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9"/>
        <v>-0.83321552989345471</v>
      </c>
      <c r="K370">
        <f t="shared" si="37"/>
        <v>-0.15722390407499132</v>
      </c>
      <c r="M370">
        <f t="shared" si="38"/>
        <v>-7.2815745052928829E-2</v>
      </c>
      <c r="N370" s="13">
        <f t="shared" si="40"/>
        <v>1.1431955966763792E-5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9"/>
        <v>-0.82259705408740325</v>
      </c>
      <c r="K371">
        <f t="shared" si="37"/>
        <v>-0.15557366228232394</v>
      </c>
      <c r="M371">
        <f t="shared" si="38"/>
        <v>-7.1973912045648153E-2</v>
      </c>
      <c r="N371" s="13">
        <f t="shared" si="40"/>
        <v>1.1724854847538737E-5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9"/>
        <v>-0.81210476457984115</v>
      </c>
      <c r="K372">
        <f t="shared" si="37"/>
        <v>-0.15394074101191241</v>
      </c>
      <c r="M372">
        <f t="shared" si="38"/>
        <v>-7.1141798447793864E-2</v>
      </c>
      <c r="N372" s="13">
        <f t="shared" si="40"/>
        <v>1.2015938662273694E-5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9"/>
        <v>-0.80173729167584318</v>
      </c>
      <c r="K373">
        <f t="shared" si="37"/>
        <v>-0.15232495854567221</v>
      </c>
      <c r="M373">
        <f t="shared" si="38"/>
        <v>-7.0319292502463035E-2</v>
      </c>
      <c r="N373" s="13">
        <f t="shared" si="40"/>
        <v>1.2305022352847871E-5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9"/>
        <v>-0.79149327897702926</v>
      </c>
      <c r="K374">
        <f t="shared" si="37"/>
        <v>-0.1507261350684021</v>
      </c>
      <c r="M374">
        <f t="shared" si="38"/>
        <v>-6.9506283722153839E-2</v>
      </c>
      <c r="N374" s="13">
        <f t="shared" si="40"/>
        <v>1.2591926584570779E-5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9"/>
        <v>-0.78137138326432365</v>
      </c>
      <c r="K375">
        <f t="shared" si="37"/>
        <v>-0.14914409264801703</v>
      </c>
      <c r="M375">
        <f t="shared" si="38"/>
        <v>-6.8702662874877113E-2</v>
      </c>
      <c r="N375" s="13">
        <f t="shared" si="40"/>
        <v>1.2876477743165029E-5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9"/>
        <v>-0.77137027438185091</v>
      </c>
      <c r="K376">
        <f t="shared" si="37"/>
        <v>-0.14757865521597816</v>
      </c>
      <c r="M376">
        <f t="shared" si="38"/>
        <v>-6.7908321970399962E-2</v>
      </c>
      <c r="N376" s="13">
        <f t="shared" si="40"/>
        <v>1.3158507926395962E-5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9"/>
        <v>-0.76148863512196474</v>
      </c>
      <c r="K377">
        <f t="shared" si="37"/>
        <v>-0.1460296485479177</v>
      </c>
      <c r="M377">
        <f t="shared" si="38"/>
        <v>-6.7123154246622685E-2</v>
      </c>
      <c r="N377" s="13">
        <f t="shared" si="40"/>
        <v>1.3437854930547353E-5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9"/>
        <v>-0.75172516111137844</v>
      </c>
      <c r="K378">
        <f t="shared" si="37"/>
        <v>-0.14449690024446363</v>
      </c>
      <c r="M378">
        <f t="shared" si="38"/>
        <v>-6.6347054156089574E-2</v>
      </c>
      <c r="N378" s="13">
        <f t="shared" si="40"/>
        <v>1.3714362231951045E-5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9"/>
        <v>-0.74207856069839462</v>
      </c>
      <c r="K379">
        <f t="shared" si="37"/>
        <v>-0.14298023971225304</v>
      </c>
      <c r="M379">
        <f t="shared" si="38"/>
        <v>-6.557991735263001E-2</v>
      </c>
      <c r="N379" s="13">
        <f t="shared" si="40"/>
        <v>1.3987878963730721E-5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9"/>
        <v>-0.73254755484120593</v>
      </c>
      <c r="K380">
        <f t="shared" si="37"/>
        <v>-0.14147949814514083</v>
      </c>
      <c r="M380">
        <f t="shared" si="38"/>
        <v>-6.4821640678131731E-2</v>
      </c>
      <c r="N380" s="13">
        <f t="shared" si="40"/>
        <v>1.425825988797531E-5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9"/>
        <v>-0.72313087699726153</v>
      </c>
      <c r="K381">
        <f t="shared" si="37"/>
        <v>-0.13999450850559664</v>
      </c>
      <c r="M381">
        <f t="shared" si="38"/>
        <v>-6.4072122149444341E-2</v>
      </c>
      <c r="N381" s="13">
        <f t="shared" si="40"/>
        <v>1.4525365363511532E-5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9"/>
        <v>-0.71382727301367166</v>
      </c>
      <c r="K382">
        <f t="shared" si="37"/>
        <v>-0.13852510550629088</v>
      </c>
      <c r="M382">
        <f t="shared" si="38"/>
        <v>-6.3331260945412041E-2</v>
      </c>
      <c r="N382" s="13">
        <f t="shared" si="40"/>
        <v>1.4789061309466837E-5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9"/>
        <v>-0.70463550101864547</v>
      </c>
      <c r="K383">
        <f t="shared" si="37"/>
        <v>-0.13707112559186807</v>
      </c>
      <c r="M383">
        <f t="shared" si="38"/>
        <v>-6.2598957394036328E-2</v>
      </c>
      <c r="N383" s="13">
        <f t="shared" si="40"/>
        <v>1.5049219164808907E-5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9"/>
        <v>-0.69555433131394384</v>
      </c>
      <c r="K384">
        <f t="shared" si="37"/>
        <v>-0.13563240692090425</v>
      </c>
      <c r="M384">
        <f t="shared" si="38"/>
        <v>-6.1875112959765749E-2</v>
      </c>
      <c r="N384" s="13">
        <f t="shared" si="40"/>
        <v>1.5305715844028372E-5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9"/>
        <v>-0.68658254626832593</v>
      </c>
      <c r="K385">
        <f t="shared" si="37"/>
        <v>-0.13420878934804753</v>
      </c>
      <c r="M385">
        <f t="shared" si="38"/>
        <v>-6.1159630230913205E-2</v>
      </c>
      <c r="N385" s="13">
        <f t="shared" si="40"/>
        <v>1.5558433689156167E-5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9"/>
        <v>-0.67771894021198542</v>
      </c>
      <c r="K386">
        <f t="shared" si="37"/>
        <v>-0.13280011440634332</v>
      </c>
      <c r="M386">
        <f t="shared" si="38"/>
        <v>-6.0452412907201006E-2</v>
      </c>
      <c r="N386" s="13">
        <f t="shared" si="40"/>
        <v>1.5807260418291708E-5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9"/>
        <v>-0.66896231933195149</v>
      </c>
      <c r="K387">
        <f t="shared" si="37"/>
        <v>-0.1314062252897342</v>
      </c>
      <c r="M387">
        <f t="shared" si="38"/>
        <v>-5.9753365787429312E-2</v>
      </c>
      <c r="N387" s="13">
        <f t="shared" si="40"/>
        <v>1.6052089070794609E-5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9"/>
        <v>-0.66031150156845098</v>
      </c>
      <c r="K388">
        <f t="shared" si="37"/>
        <v>-0.13002696683574402</v>
      </c>
      <c r="M388">
        <f t="shared" si="38"/>
        <v>-5.9062394757271756E-2</v>
      </c>
      <c r="N388" s="13">
        <f t="shared" si="40"/>
        <v>1.6292817949338065E-5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9"/>
        <v>-0.65176531651220482</v>
      </c>
      <c r="K389">
        <f t="shared" si="37"/>
        <v>-0.12866218550833514</v>
      </c>
      <c r="M389">
        <f t="shared" si="38"/>
        <v>-5.8379406777193922E-2</v>
      </c>
      <c r="N389" s="13">
        <f t="shared" si="40"/>
        <v>1.6529350558973486E-5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9"/>
        <v>-0.64332260530266183</v>
      </c>
      <c r="K390">
        <f t="shared" si="37"/>
        <v>-0.12731172938094112</v>
      </c>
      <c r="M390">
        <f t="shared" si="38"/>
        <v>-5.7704309870494686E-2</v>
      </c>
      <c r="N390" s="13">
        <f t="shared" si="40"/>
        <v>1.6761595543365671E-5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9"/>
        <v>-0.6349822205271376</v>
      </c>
      <c r="K391">
        <f t="shared" si="37"/>
        <v>-0.12597544811967484</v>
      </c>
      <c r="M391">
        <f t="shared" si="38"/>
        <v>-5.7037013111471052E-2</v>
      </c>
      <c r="N391" s="13">
        <f t="shared" si="40"/>
        <v>1.6989466618384576E-5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9"/>
        <v>-0.62674302612086308</v>
      </c>
      <c r="K392">
        <f t="shared" si="37"/>
        <v>-0.12465319296670642</v>
      </c>
      <c r="M392">
        <f t="shared" si="38"/>
        <v>-5.6377426613703284E-2</v>
      </c>
      <c r="N392" s="13">
        <f t="shared" si="40"/>
        <v>1.7212882503181088E-5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9"/>
        <v>-0.61860389726791465</v>
      </c>
      <c r="K393">
        <f t="shared" si="37"/>
        <v>-0.1233448167238116</v>
      </c>
      <c r="M393">
        <f t="shared" si="38"/>
        <v>-5.5725461518460716E-2</v>
      </c>
      <c r="N393" s="13">
        <f t="shared" si="40"/>
        <v>1.74317668489225E-5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9"/>
        <v>-0.61056372030302875</v>
      </c>
      <c r="K394">
        <f t="shared" si="37"/>
        <v>-0.12205017373609137</v>
      </c>
      <c r="M394">
        <f t="shared" si="38"/>
        <v>-5.508102998322853E-2</v>
      </c>
      <c r="N394" s="13">
        <f t="shared" si="40"/>
        <v>1.7646048165339017E-5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9"/>
        <v>-0.60262139261426939</v>
      </c>
      <c r="K395">
        <f t="shared" si="37"/>
        <v>-0.12076911987585352</v>
      </c>
      <c r="M395">
        <f t="shared" si="38"/>
        <v>-5.4444045170350779E-2</v>
      </c>
      <c r="N395" s="13">
        <f t="shared" si="40"/>
        <v>1.7855659745210097E-5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9"/>
        <v>-0.59477582254655981</v>
      </c>
      <c r="K396">
        <f t="shared" si="37"/>
        <v>-0.11950151252666562</v>
      </c>
      <c r="M396">
        <f t="shared" si="38"/>
        <v>-5.381442123579399E-2</v>
      </c>
      <c r="N396" s="13">
        <f t="shared" si="40"/>
        <v>1.8060539586965282E-5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9"/>
        <v>-0.58702592930604114</v>
      </c>
      <c r="K397">
        <f t="shared" si="37"/>
        <v>-0.11824721056756715</v>
      </c>
      <c r="M397">
        <f t="shared" si="38"/>
        <v>-5.3192073318025654E-2</v>
      </c>
      <c r="N397" s="13">
        <f t="shared" si="40"/>
        <v>1.8260630315516525E-5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9"/>
        <v>-0.5793706428652714</v>
      </c>
      <c r="K398">
        <f t="shared" si="37"/>
        <v>-0.11700607435744656</v>
      </c>
      <c r="M398">
        <f t="shared" si="38"/>
        <v>-5.2576917527009888E-2</v>
      </c>
      <c r="N398" s="13">
        <f t="shared" si="40"/>
        <v>1.8455879101472334E-5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9"/>
        <v>-0.57180890386923067</v>
      </c>
      <c r="K399">
        <f t="shared" si="37"/>
        <v>-0.115777965719578</v>
      </c>
      <c r="M399">
        <f t="shared" si="38"/>
        <v>-5.1968870933317673E-2</v>
      </c>
      <c r="N399" s="13">
        <f t="shared" si="40"/>
        <v>1.864623757886839E-5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9"/>
        <v>-0.56433966354214005</v>
      </c>
      <c r="K400">
        <f t="shared" si="37"/>
        <v>-0.11456274792631703</v>
      </c>
      <c r="M400">
        <f t="shared" si="38"/>
        <v>-5.1367851557351241E-2</v>
      </c>
      <c r="N400" s="13">
        <f t="shared" si="40"/>
        <v>1.8831661761538796E-5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9"/>
        <v>-0.55696188359506993</v>
      </c>
      <c r="K401">
        <f t="shared" si="37"/>
        <v>-0.11336028568395573</v>
      </c>
      <c r="M401">
        <f t="shared" si="38"/>
        <v>-5.0773778358682395E-2</v>
      </c>
      <c r="N401" s="13">
        <f t="shared" si="40"/>
        <v>1.9012111958271044E-5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9"/>
        <v>-0.54967453613433581</v>
      </c>
      <c r="K402">
        <f t="shared" si="37"/>
        <v>-0.11217044511773157</v>
      </c>
      <c r="M402">
        <f t="shared" si="38"/>
        <v>-5.0186571225502269E-2</v>
      </c>
      <c r="N402" s="13">
        <f t="shared" si="40"/>
        <v>1.9187552686849009E-5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9"/>
        <v>-0.54247660357066596</v>
      </c>
      <c r="K403">
        <f t="shared" ref="K403:K469" si="44">($L$9/2)*$L$4*EXP(-$L$6*(G403/$L$10-1))+($L$9/2)*$L$4*EXP(-$L$6*(($I$13/$E$4)*G403/$L$10-1))-SQRT(($L$9/2)*$L$5^2*EXP(-2*$L$7*(G403/$L$10-1))+($L$9/2)*$L$5^2*EXP(-2*$L$7*(($I$13/$E$4)*G403/$L$10-1)))</f>
        <v>-0.11099309375699191</v>
      </c>
      <c r="M403">
        <f t="shared" ref="M403:M469" si="45">($L$9/2)*$O$6*EXP(-$O$4*(G403/$L$10-1))+($L$9/2)*$O$6*EXP(-$O$4*(($I$13/$E$4)*G403/$L$10-1))-SQRT(($L$9/2)*$O$7^2*EXP(-2*$O$5*(G403/$L$10-1))+($L$9/2)*$O$7^2*EXP(-2*$O$5*(($I$13/$E$4)*G403/$L$10-1)))</f>
        <v>-4.9606150964182728E-2</v>
      </c>
      <c r="N403" s="13">
        <f t="shared" si="40"/>
        <v>1.93579525871201E-5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6">H404*$E$6</f>
        <v>-0.5353670785291329</v>
      </c>
      <c r="K404">
        <f t="shared" si="44"/>
        <v>-0.10982810052051327</v>
      </c>
      <c r="M404">
        <f t="shared" si="45"/>
        <v>-4.9032439288949271E-2</v>
      </c>
      <c r="N404" s="13">
        <f t="shared" ref="N404:N467" si="47">(M404-H404)^2*O404</f>
        <v>1.9523284333207599E-5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6"/>
        <v>-0.52834496375983886</v>
      </c>
      <c r="K405">
        <f t="shared" si="44"/>
        <v>-0.10867533570196855</v>
      </c>
      <c r="M405">
        <f t="shared" si="45"/>
        <v>-4.8465358811661433E-2</v>
      </c>
      <c r="N405" s="13">
        <f t="shared" si="47"/>
        <v>1.9683524544957364E-5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6"/>
        <v>-0.52140927204934462</v>
      </c>
      <c r="K406">
        <f t="shared" si="44"/>
        <v>-0.10753467095554786</v>
      </c>
      <c r="M406">
        <f t="shared" si="45"/>
        <v>-4.7904833031703772E-2</v>
      </c>
      <c r="N406" s="13">
        <f t="shared" si="47"/>
        <v>1.9838653698763843E-5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6"/>
        <v>-0.51455902613283144</v>
      </c>
      <c r="K407">
        <f t="shared" si="44"/>
        <v>-0.10640597928172668</v>
      </c>
      <c r="M407">
        <f t="shared" si="45"/>
        <v>-4.7350786325983649E-2</v>
      </c>
      <c r="N407" s="13">
        <f t="shared" si="47"/>
        <v>1.9988656037858687E-5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6"/>
        <v>-0.50779325860698987</v>
      </c>
      <c r="K408">
        <f t="shared" si="44"/>
        <v>-0.1052891350131798</v>
      </c>
      <c r="M408">
        <f t="shared" si="45"/>
        <v>-4.6803143939035168E-2</v>
      </c>
      <c r="N408" s="13">
        <f t="shared" si="47"/>
        <v>2.0133519482166304E-5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6"/>
        <v>-0.50111101184362294</v>
      </c>
      <c r="K409">
        <f t="shared" si="44"/>
        <v>-0.10418401380084447</v>
      </c>
      <c r="M409">
        <f t="shared" si="45"/>
        <v>-4.6261831973230583E-2</v>
      </c>
      <c r="N409" s="13">
        <f t="shared" si="47"/>
        <v>2.02732355378481E-5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6"/>
        <v>-0.49451133790395496</v>
      </c>
      <c r="K410">
        <f t="shared" si="44"/>
        <v>-0.10309049260012407</v>
      </c>
      <c r="M410">
        <f t="shared" si="45"/>
        <v>-4.5726777379094835E-2</v>
      </c>
      <c r="N410" s="13">
        <f t="shared" si="47"/>
        <v>2.040779920660304E-5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6"/>
        <v>-0.48799329845364192</v>
      </c>
      <c r="K411">
        <f t="shared" si="44"/>
        <v>-0.10200844965723667</v>
      </c>
      <c r="M411">
        <f t="shared" si="45"/>
        <v>-4.5197907945724827E-2</v>
      </c>
      <c r="N411" s="13">
        <f t="shared" si="47"/>
        <v>2.0537208894835847E-5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6"/>
        <v>-0.48155596467846584</v>
      </c>
      <c r="K412">
        <f t="shared" si="44"/>
        <v>-0.10093776449570578</v>
      </c>
      <c r="M412">
        <f t="shared" si="45"/>
        <v>-4.467515229131213E-2</v>
      </c>
      <c r="N412" s="13">
        <f t="shared" si="47"/>
        <v>2.0661466322788202E-5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6"/>
        <v>-0.47519841720071548</v>
      </c>
      <c r="K413">
        <f t="shared" si="44"/>
        <v>-9.9878317902988484E-2</v>
      </c>
      <c r="M413">
        <f t="shared" si="45"/>
        <v>-4.4158439853766614E-2</v>
      </c>
      <c r="N413" s="13">
        <f t="shared" si="47"/>
        <v>2.0780576433695221E-5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6"/>
        <v>-0.46891974599623687</v>
      </c>
      <c r="K414">
        <f t="shared" si="44"/>
        <v>-9.8829991917245272E-2</v>
      </c>
      <c r="M414">
        <f t="shared" si="45"/>
        <v>-4.3647700881442528E-2</v>
      </c>
      <c r="N414" s="13">
        <f t="shared" si="47"/>
        <v>2.0894547303081626E-5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6"/>
        <v>-0.46271905031214999</v>
      </c>
      <c r="K415">
        <f t="shared" si="44"/>
        <v>-9.7792669814245003E-2</v>
      </c>
      <c r="M415">
        <f t="shared" si="45"/>
        <v>-4.314286642396388E-2</v>
      </c>
      <c r="N415" s="13">
        <f t="shared" si="47"/>
        <v>2.100339004825221E-5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6"/>
        <v>-0.45659543858522161</v>
      </c>
      <c r="K416">
        <f t="shared" si="44"/>
        <v>-9.6766236094406141E-2</v>
      </c>
      <c r="M416">
        <f t="shared" si="45"/>
        <v>-4.2643868323149217E-2</v>
      </c>
      <c r="N416" s="13">
        <f t="shared" si="47"/>
        <v>2.1107118738066613E-5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6"/>
        <v>-0.45054802836088892</v>
      </c>
      <c r="K417">
        <f t="shared" si="44"/>
        <v>-9.5750576469974452E-2</v>
      </c>
      <c r="M417">
        <f t="shared" si="45"/>
        <v>-4.2150639204035854E-2</v>
      </c>
      <c r="N417" s="13">
        <f t="shared" si="47"/>
        <v>2.1205750303077546E-5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6"/>
        <v>-0.44457594621292434</v>
      </c>
      <c r="K418">
        <f t="shared" si="44"/>
        <v>-9.4745577852330162E-2</v>
      </c>
      <c r="M418">
        <f t="shared" si="45"/>
        <v>-4.1663112465999748E-2</v>
      </c>
      <c r="N418" s="13">
        <f t="shared" si="47"/>
        <v>2.1299304446080258E-5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6"/>
        <v>-0.43867832766373588</v>
      </c>
      <c r="K419">
        <f t="shared" si="44"/>
        <v>-9.3751128339430903E-2</v>
      </c>
      <c r="M419">
        <f t="shared" si="45"/>
        <v>-4.1181222273973583E-2</v>
      </c>
      <c r="N419" s="13">
        <f t="shared" si="47"/>
        <v>2.1387803553170025E-5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6"/>
        <v>-0.43285431710529343</v>
      </c>
      <c r="K420">
        <f t="shared" si="44"/>
        <v>-9.2767117203382807E-2</v>
      </c>
      <c r="M420">
        <f t="shared" si="45"/>
        <v>-4.0704903549759766E-2</v>
      </c>
      <c r="N420" s="13">
        <f t="shared" si="47"/>
        <v>2.1471272605353304E-5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6"/>
        <v>-0.42710306772067991</v>
      </c>
      <c r="K421">
        <f t="shared" si="44"/>
        <v>-9.1793434878141067E-2</v>
      </c>
      <c r="M421">
        <f t="shared" si="45"/>
        <v>-4.0234091963437905E-2</v>
      </c>
      <c r="N421" s="13">
        <f t="shared" si="47"/>
        <v>2.1549739090773761E-5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6"/>
        <v>-0.42142374140625027</v>
      </c>
      <c r="K422">
        <f t="shared" si="44"/>
        <v>-9.0829972947339618E-2</v>
      </c>
      <c r="M422">
        <f t="shared" si="45"/>
        <v>-3.9768723924867078E-2</v>
      </c>
      <c r="N422" s="13">
        <f t="shared" si="47"/>
        <v>2.1623232917630532E-5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6"/>
        <v>-0.41581550869440453</v>
      </c>
      <c r="K423">
        <f t="shared" si="44"/>
        <v>-8.9876624132246133E-2</v>
      </c>
      <c r="M423">
        <f t="shared" si="45"/>
        <v>-3.9308736575280036E-2</v>
      </c>
      <c r="N423" s="13">
        <f t="shared" si="47"/>
        <v>2.169178632781743E-5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6"/>
        <v>-0.41027754867695643</v>
      </c>
      <c r="K424">
        <f t="shared" si="44"/>
        <v>-8.8933282279842416E-2</v>
      </c>
      <c r="M424">
        <f t="shared" si="45"/>
        <v>-3.8854067778969756E-2</v>
      </c>
      <c r="N424" s="13">
        <f t="shared" si="47"/>
        <v>2.1755433811356826E-5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6"/>
        <v>-0.40480904892909997</v>
      </c>
      <c r="K425">
        <f t="shared" si="44"/>
        <v>-8.7999842351030921E-2</v>
      </c>
      <c r="M425">
        <f t="shared" si="45"/>
        <v>-3.8404656115068048E-2</v>
      </c>
      <c r="N425" s="13">
        <f t="shared" si="47"/>
        <v>2.1814212021677326E-5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6"/>
        <v>-0.39940920543396263</v>
      </c>
      <c r="K426">
        <f t="shared" si="44"/>
        <v>-8.7076200408960108E-2</v>
      </c>
      <c r="M426">
        <f t="shared" si="45"/>
        <v>-3.7960440869412512E-2</v>
      </c>
      <c r="N426" s="13">
        <f t="shared" si="47"/>
        <v>2.186815969176103E-5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6"/>
        <v>-0.39407722250774224</v>
      </c>
      <c r="K427">
        <f t="shared" si="44"/>
        <v>-8.616225360747598E-2</v>
      </c>
      <c r="M427">
        <f t="shared" si="45"/>
        <v>-3.7521362026505162E-2</v>
      </c>
      <c r="N427" s="13">
        <f t="shared" si="47"/>
        <v>2.191731755124124E-5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6"/>
        <v>-0.38881231272541827</v>
      </c>
      <c r="K428">
        <f t="shared" si="44"/>
        <v>-8.5257900179690496E-2</v>
      </c>
      <c r="M428">
        <f t="shared" si="45"/>
        <v>-3.7087360261557796E-2</v>
      </c>
      <c r="N428" s="13">
        <f t="shared" si="47"/>
        <v>2.196172824445835E-5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6"/>
        <v>-0.38361369684703805</v>
      </c>
      <c r="K429">
        <f t="shared" si="44"/>
        <v>-8.43630394266702E-2</v>
      </c>
      <c r="M429">
        <f t="shared" si="45"/>
        <v>-3.6658376932625567E-2</v>
      </c>
      <c r="N429" s="13">
        <f t="shared" si="47"/>
        <v>2.2001436249530442E-5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6"/>
        <v>-0.37848060374456172</v>
      </c>
      <c r="K430">
        <f t="shared" si="44"/>
        <v>-8.3477571706244202E-2</v>
      </c>
      <c r="M430">
        <f t="shared" si="45"/>
        <v>-3.6234354072828198E-2</v>
      </c>
      <c r="N430" s="13">
        <f t="shared" si="47"/>
        <v>2.2036487798486266E-5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6"/>
        <v>-0.37341227032927415</v>
      </c>
      <c r="K431">
        <f t="shared" si="44"/>
        <v>-8.2601398421925681E-2</v>
      </c>
      <c r="M431">
        <f t="shared" si="45"/>
        <v>-3.5815234382655374E-2</v>
      </c>
      <c r="N431" s="13">
        <f t="shared" si="47"/>
        <v>2.2066930798461689E-5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6"/>
        <v>-0.3684079414797447</v>
      </c>
      <c r="K432">
        <f t="shared" si="44"/>
        <v>-8.1734422011952329E-2</v>
      </c>
      <c r="M432">
        <f t="shared" si="45"/>
        <v>-3.5400961222358918E-2</v>
      </c>
      <c r="N432" s="13">
        <f t="shared" si="47"/>
        <v>2.2092814754033556E-5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6"/>
        <v>-0.36346686997033978</v>
      </c>
      <c r="K433">
        <f t="shared" si="44"/>
        <v>-8.0876545938438807E-2</v>
      </c>
      <c r="M433">
        <f t="shared" si="45"/>
        <v>-3.4991478604428077E-2</v>
      </c>
      <c r="N433" s="13">
        <f t="shared" si="47"/>
        <v>2.2114190690688251E-5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6"/>
        <v>-0.35858831640027866</v>
      </c>
      <c r="K434">
        <f t="shared" si="44"/>
        <v>-8.0027674676642874E-2</v>
      </c>
      <c r="M434">
        <f t="shared" si="45"/>
        <v>-3.4586731186148433E-2</v>
      </c>
      <c r="N434" s="13">
        <f t="shared" si="47"/>
        <v>2.2131111079467902E-5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6"/>
        <v>-0.35377154912322695</v>
      </c>
      <c r="K435">
        <f t="shared" si="44"/>
        <v>-7.9187713704344603E-2</v>
      </c>
      <c r="M435">
        <f t="shared" si="45"/>
        <v>-3.4186664262243802E-2</v>
      </c>
      <c r="N435" s="13">
        <f t="shared" si="47"/>
        <v>2.2143629762823163E-5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6"/>
        <v>-0.34901584417742537</v>
      </c>
      <c r="K436">
        <f t="shared" si="44"/>
        <v>-7.8356569491335001E-2</v>
      </c>
      <c r="M436">
        <f t="shared" si="45"/>
        <v>-3.3791223757599187E-2</v>
      </c>
      <c r="N436" s="13">
        <f t="shared" si="47"/>
        <v>2.2151801881683049E-5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6"/>
        <v>-0.34432048521634651</v>
      </c>
      <c r="K437">
        <f t="shared" si="44"/>
        <v>-7.7534149489014617E-2</v>
      </c>
      <c r="M437">
        <f t="shared" si="45"/>
        <v>-3.3400356220064667E-2</v>
      </c>
      <c r="N437" s="13">
        <f t="shared" si="47"/>
        <v>2.2155683803772849E-5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6"/>
        <v>-0.33968476343987775</v>
      </c>
      <c r="K438">
        <f t="shared" si="44"/>
        <v>-7.6720362120102512E-2</v>
      </c>
      <c r="M438">
        <f t="shared" si="45"/>
        <v>-3.3014008813340212E-2</v>
      </c>
      <c r="N438" s="13">
        <f t="shared" si="47"/>
        <v>2.2155333053204424E-5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6"/>
        <v>-0.33510797752602162</v>
      </c>
      <c r="K439">
        <f t="shared" si="44"/>
        <v>-7.5915116768449309E-2</v>
      </c>
      <c r="M439">
        <f t="shared" si="45"/>
        <v>-3.2632129309938002E-2</v>
      </c>
      <c r="N439" s="13">
        <f t="shared" si="47"/>
        <v>2.2150808241335384E-5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6"/>
        <v>-0.33058943356311488</v>
      </c>
      <c r="K440">
        <f t="shared" si="44"/>
        <v>-7.5118323768960271E-2</v>
      </c>
      <c r="M440">
        <f t="shared" si="45"/>
        <v>-3.2254666084225038E-2</v>
      </c>
      <c r="N440" s="13">
        <f t="shared" si="47"/>
        <v>2.2142168998942464E-5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6"/>
        <v>-0.32612844498255467</v>
      </c>
      <c r="K441">
        <f t="shared" si="44"/>
        <v>-7.4329894397621346E-2</v>
      </c>
      <c r="M441">
        <f t="shared" si="45"/>
        <v>-3.1881568105542178E-2</v>
      </c>
      <c r="N441" s="13">
        <f t="shared" si="47"/>
        <v>2.212947590969943E-5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6"/>
        <v>-0.32172433249203569</v>
      </c>
      <c r="K442">
        <f t="shared" si="44"/>
        <v>-7.3549740861629742E-2</v>
      </c>
      <c r="M442">
        <f t="shared" si="45"/>
        <v>-3.1512784931399994E-2</v>
      </c>
      <c r="N442" s="13">
        <f t="shared" si="47"/>
        <v>2.2112790444976618E-5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6"/>
        <v>-0.3173764240092859</v>
      </c>
      <c r="K443">
        <f t="shared" si="44"/>
        <v>-7.2777776289628587E-2</v>
      </c>
      <c r="M443">
        <f t="shared" si="45"/>
        <v>-3.1148266700751374E-2</v>
      </c>
      <c r="N443" s="13">
        <f t="shared" si="47"/>
        <v>2.2092174899986137E-5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6"/>
        <v>-0.31308405459630456</v>
      </c>
      <c r="K444">
        <f t="shared" si="44"/>
        <v>-7.2013914722042785E-2</v>
      </c>
      <c r="M444">
        <f t="shared" si="45"/>
        <v>-3.0787964127338672E-2</v>
      </c>
      <c r="N444" s="13">
        <f t="shared" si="47"/>
        <v>2.2067692331261003E-5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6"/>
        <v>-0.30884656639409036</v>
      </c>
      <c r="K445">
        <f t="shared" si="44"/>
        <v>-7.1258071101515844E-2</v>
      </c>
      <c r="M445">
        <f t="shared" si="45"/>
        <v>-3.0431828493115431E-2</v>
      </c>
      <c r="N445" s="13">
        <f t="shared" si="47"/>
        <v>2.2039406495490589E-5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6"/>
        <v>-0.30466330855786539</v>
      </c>
      <c r="K446">
        <f t="shared" si="44"/>
        <v>-7.0510161263447696E-2</v>
      </c>
      <c r="M446">
        <f t="shared" si="45"/>
        <v>-3.0079811641742213E-2</v>
      </c>
      <c r="N446" s="13">
        <f t="shared" si="47"/>
        <v>2.2007381789712503E-5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6"/>
        <v>-0.30053363719277998</v>
      </c>
      <c r="K447">
        <f t="shared" si="44"/>
        <v>-6.9770101926629802E-2</v>
      </c>
      <c r="M447">
        <f t="shared" si="45"/>
        <v>-2.9731865972154364E-2</v>
      </c>
      <c r="N447" s="13">
        <f t="shared" si="47"/>
        <v>2.1971683192860964E-5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6"/>
        <v>-0.29645691529010598</v>
      </c>
      <c r="K448">
        <f t="shared" si="44"/>
        <v>-6.9037810683979947E-2</v>
      </c>
      <c r="M448">
        <f t="shared" si="45"/>
        <v>-2.9387944432203116E-2</v>
      </c>
      <c r="N448" s="13">
        <f t="shared" si="47"/>
        <v>2.1932376208685457E-5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6"/>
        <v>-0.29243251266390402</v>
      </c>
      <c r="K449">
        <f t="shared" si="44"/>
        <v>-6.8313205993372622E-2</v>
      </c>
      <c r="M449">
        <f t="shared" si="45"/>
        <v>-2.9048000512367056E-2</v>
      </c>
      <c r="N449" s="13">
        <f t="shared" si="47"/>
        <v>2.188952681002896E-5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6"/>
        <v>-0.28845980588817144</v>
      </c>
      <c r="K450">
        <f t="shared" si="44"/>
        <v>-6.7596207168566097E-2</v>
      </c>
      <c r="M450">
        <f t="shared" si="45"/>
        <v>-2.8711988239534775E-2</v>
      </c>
      <c r="N450" s="13">
        <f t="shared" si="47"/>
        <v>2.184320138447244E-5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6"/>
        <v>-0.28453817823445787</v>
      </c>
      <c r="K451">
        <f t="shared" si="44"/>
        <v>-6.6886734370224021E-2</v>
      </c>
      <c r="M451">
        <f t="shared" si="45"/>
        <v>-2.8379862170857226E-2</v>
      </c>
      <c r="N451" s="13">
        <f t="shared" si="47"/>
        <v>2.1793466681344634E-5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6"/>
        <v>-0.28066701960995255</v>
      </c>
      <c r="K452">
        <f t="shared" si="44"/>
        <v>-6.6184708597030684E-2</v>
      </c>
      <c r="M452">
        <f t="shared" si="45"/>
        <v>-2.8051577387668968E-2</v>
      </c>
      <c r="N452" s="13">
        <f t="shared" si="47"/>
        <v>2.1740389760087772E-5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6"/>
        <v>-0.27684572649603456</v>
      </c>
      <c r="K453">
        <f t="shared" si="44"/>
        <v>-6.5490051676900529E-2</v>
      </c>
      <c r="M453">
        <f t="shared" si="45"/>
        <v>-2.7727089489478496E-2</v>
      </c>
      <c r="N453" s="13">
        <f t="shared" si="47"/>
        <v>2.168403793998953E-5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6"/>
        <v>-0.27307370188728675</v>
      </c>
      <c r="K454">
        <f t="shared" si="44"/>
        <v>-6.4802686258277981E-2</v>
      </c>
      <c r="M454">
        <f t="shared" si="45"/>
        <v>-2.740635458802549E-2</v>
      </c>
      <c r="N454" s="13">
        <f t="shared" si="47"/>
        <v>2.1624478751258386E-5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6"/>
        <v>-0.26935035523096662</v>
      </c>
      <c r="K455">
        <f t="shared" si="44"/>
        <v>-6.4122535801529143E-2</v>
      </c>
      <c r="M455">
        <f t="shared" si="45"/>
        <v>-2.7089329301405278E-2</v>
      </c>
      <c r="N455" s="13">
        <f t="shared" si="47"/>
        <v>2.1561779887449846E-5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6"/>
        <v>-0.26567510236693387</v>
      </c>
      <c r="K456">
        <f t="shared" si="44"/>
        <v>-6.3449524570424423E-2</v>
      </c>
      <c r="M456">
        <f t="shared" si="45"/>
        <v>-2.6775970748260106E-2</v>
      </c>
      <c r="N456" s="13">
        <f t="shared" si="47"/>
        <v>2.1496009159236831E-5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6"/>
        <v>-0.26204736546802887</v>
      </c>
      <c r="K457">
        <f t="shared" si="44"/>
        <v>-6.278357762370812E-2</v>
      </c>
      <c r="M457">
        <f t="shared" si="45"/>
        <v>-2.6466236542034706E-2</v>
      </c>
      <c r="N457" s="13">
        <f t="shared" si="47"/>
        <v>2.1427234449501442E-5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6"/>
        <v>-0.25846657298090098</v>
      </c>
      <c r="K458">
        <f t="shared" si="44"/>
        <v>-6.2124620806758575E-2</v>
      </c>
      <c r="M458">
        <f t="shared" si="45"/>
        <v>-2.6160084785298E-2</v>
      </c>
      <c r="N458" s="13">
        <f t="shared" si="47"/>
        <v>2.1355523669762021E-5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6"/>
        <v>-0.25493215956728332</v>
      </c>
      <c r="K459">
        <f t="shared" si="44"/>
        <v>-6.1472580743334754E-2</v>
      </c>
      <c r="M459">
        <f t="shared" si="45"/>
        <v>-2.5857474064128243E-2</v>
      </c>
      <c r="N459" s="13">
        <f t="shared" si="47"/>
        <v>2.1280944717906818E-5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6"/>
        <v>-0.25144356604570878</v>
      </c>
      <c r="K460">
        <f t="shared" si="44"/>
        <v>-6.0827384827408439E-2</v>
      </c>
      <c r="M460">
        <f t="shared" si="45"/>
        <v>-2.5558363442561551E-2</v>
      </c>
      <c r="N460" s="13">
        <f t="shared" si="47"/>
        <v>2.1203565437232104E-5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6"/>
        <v>-0.2480002393336688</v>
      </c>
      <c r="K461">
        <f t="shared" si="44"/>
        <v>-6.0188961215083395E-2</v>
      </c>
      <c r="M461">
        <f t="shared" si="45"/>
        <v>-2.5262712457103632E-2</v>
      </c>
      <c r="N461" s="13">
        <f t="shared" si="47"/>
        <v>2.1123453576774302E-5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6"/>
        <v>-0.24460163239020632</v>
      </c>
      <c r="K462">
        <f t="shared" si="44"/>
        <v>-5.9557238816598114E-2</v>
      </c>
      <c r="M462">
        <f t="shared" si="45"/>
        <v>-2.497048111130324E-2</v>
      </c>
      <c r="N462" s="13">
        <f t="shared" si="47"/>
        <v>2.1040676752921133E-5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6"/>
        <v>-0.24124720415894599</v>
      </c>
      <c r="K463">
        <f t="shared" si="44"/>
        <v>-5.8932147288412659E-2</v>
      </c>
      <c r="M463">
        <f t="shared" si="45"/>
        <v>-2.468162987038713E-2</v>
      </c>
      <c r="N463" s="13">
        <f t="shared" si="47"/>
        <v>2.0955302412289006E-5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6"/>
        <v>-0.23793641951155342</v>
      </c>
      <c r="K464">
        <f t="shared" si="44"/>
        <v>-5.8313617025378905E-2</v>
      </c>
      <c r="M464">
        <f t="shared" si="45"/>
        <v>-2.4396119655956009E-2</v>
      </c>
      <c r="N464" s="13">
        <f t="shared" si="47"/>
        <v>2.0867397795858274E-5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6"/>
        <v>-0.23466874919162567</v>
      </c>
      <c r="K465">
        <f t="shared" si="44"/>
        <v>-5.770157915299147E-2</v>
      </c>
      <c r="M465">
        <f t="shared" si="45"/>
        <v>-2.4113911840740035E-2</v>
      </c>
      <c r="N465" s="13">
        <f t="shared" si="47"/>
        <v>2.0777029904342282E-5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6"/>
        <v>-0.23144366975900516</v>
      </c>
      <c r="K466">
        <f t="shared" si="44"/>
        <v>-5.7095965519721549E-2</v>
      </c>
      <c r="M466">
        <f t="shared" si="45"/>
        <v>-2.3834968243414491E-2</v>
      </c>
      <c r="N466" s="13">
        <f t="shared" si="47"/>
        <v>2.0684265464790267E-5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6"/>
        <v>-0.22826066353451968</v>
      </c>
      <c r="K467">
        <f t="shared" si="44"/>
        <v>-5.6496708689429617E-2</v>
      </c>
      <c r="M467">
        <f t="shared" si="45"/>
        <v>-2.3559251123473585E-2</v>
      </c>
      <c r="N467" s="13">
        <f t="shared" si="47"/>
        <v>2.0589170898392706E-5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si="44"/>
        <v>-5.5903741933858171E-2</v>
      </c>
      <c r="M468">
        <f t="shared" si="45"/>
        <v>-2.3286723176162732E-2</v>
      </c>
      <c r="N468" s="13">
        <f t="shared" ref="N468:N469" si="51">(M468-H468)^2*O468</f>
        <v>2.0491812289486268E-5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44"/>
        <v>-5.5316999225204007E-2</v>
      </c>
      <c r="M469">
        <f t="shared" si="45"/>
        <v>-2.3017347527468583E-2</v>
      </c>
      <c r="N469" s="13">
        <f t="shared" si="51"/>
        <v>2.0392255355738237E-5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fit_1NN_HCP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2024-11-22T02:40:56Z</dcterms:modified>
</cp:coreProperties>
</file>