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35C9C3D2-BE7E-4A06-B2CA-AB0736749BDF}" xr6:coauthVersionLast="47" xr6:coauthVersionMax="47" xr10:uidLastSave="{00000000-0000-0000-0000-000000000000}"/>
  <bookViews>
    <workbookView xWindow="1320" yWindow="240" windowWidth="19005" windowHeight="15270" activeTab="2" xr2:uid="{B1CE91EC-0DE3-4F38-BC70-60547E21D489}"/>
  </bookViews>
  <sheets>
    <sheet name="fit_FCC&amp;BCC" sheetId="7" r:id="rId1"/>
    <sheet name="fit_HCP" sheetId="5" r:id="rId2"/>
    <sheet name="fit_BCC" sheetId="4" r:id="rId3"/>
    <sheet name="fit_FCC" sheetId="2" r:id="rId4"/>
    <sheet name="table" sheetId="3" r:id="rId5"/>
  </sheets>
  <definedNames>
    <definedName name="solver_adj" localSheetId="2" hidden="1">fit_BCC!$O$4</definedName>
    <definedName name="solver_adj" localSheetId="3" hidden="1">fit_FCC!$O$4</definedName>
    <definedName name="solver_adj" localSheetId="0" hidden="1">'fit_FCC&amp;BCC'!$O$4:$O$5</definedName>
    <definedName name="solver_adj" localSheetId="1" hidden="1">fit_HCP!$O$4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3" hidden="1">2</definedName>
    <definedName name="solver_drv" localSheetId="0" hidden="1">2</definedName>
    <definedName name="solver_drv" localSheetId="1" hidden="1">2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2" hidden="1">fit_BCC!$O$7</definedName>
    <definedName name="solver_lhs1" localSheetId="3" hidden="1">fit_FCC!$O$7</definedName>
    <definedName name="solver_lhs1" localSheetId="0" hidden="1">'fit_FCC&amp;BCC'!$O$4</definedName>
    <definedName name="solver_lhs1" localSheetId="1" hidden="1">fit_HCP!$O$7</definedName>
    <definedName name="solver_lhs2" localSheetId="2" hidden="1">fit_BCC!$O$6</definedName>
    <definedName name="solver_lhs2" localSheetId="3" hidden="1">fit_FCC!$O$6</definedName>
    <definedName name="solver_lhs2" localSheetId="0" hidden="1">'fit_FCC&amp;BCC'!$O$7</definedName>
    <definedName name="solver_lhs2" localSheetId="1" hidden="1">fit_HCP!$O$6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2" hidden="1">fit_BCC!$P$19</definedName>
    <definedName name="solver_opt" localSheetId="3" hidden="1">fit_FCC!$P$19</definedName>
    <definedName name="solver_opt" localSheetId="0" hidden="1">'fit_FCC&amp;BCC'!$P$19</definedName>
    <definedName name="solver_opt" localSheetId="1" hidden="1">fit_HCP!$P$19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3" hidden="1">2</definedName>
    <definedName name="solver_rbv" localSheetId="0" hidden="1">2</definedName>
    <definedName name="solver_rbv" localSheetId="1" hidden="1">2</definedName>
    <definedName name="solver_rel1" localSheetId="2" hidden="1">3</definedName>
    <definedName name="solver_rel1" localSheetId="3" hidden="1">3</definedName>
    <definedName name="solver_rel1" localSheetId="0" hidden="1">3</definedName>
    <definedName name="solver_rel1" localSheetId="1" hidden="1">3</definedName>
    <definedName name="solver_rel2" localSheetId="2" hidden="1">1</definedName>
    <definedName name="solver_rel2" localSheetId="3" hidden="1">1</definedName>
    <definedName name="solver_rel2" localSheetId="0" hidden="1">1</definedName>
    <definedName name="solver_rel2" localSheetId="1" hidden="1">1</definedName>
    <definedName name="solver_rhs1" localSheetId="2" hidden="1">10</definedName>
    <definedName name="solver_rhs1" localSheetId="3" hidden="1">10</definedName>
    <definedName name="solver_rhs1" localSheetId="0" hidden="1">10</definedName>
    <definedName name="solver_rhs1" localSheetId="1" hidden="1">10</definedName>
    <definedName name="solver_rhs2" localSheetId="2" hidden="1">0.4</definedName>
    <definedName name="solver_rhs2" localSheetId="3" hidden="1">0.4</definedName>
    <definedName name="solver_rhs2" localSheetId="0" hidden="1">0.4</definedName>
    <definedName name="solver_rhs2" localSheetId="1" hidden="1">0.4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O8" i="7"/>
  <c r="R17" i="7" s="1"/>
  <c r="R25" i="7"/>
  <c r="O7" i="7"/>
  <c r="R24" i="7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K8" i="7" s="1"/>
  <c r="K11" i="7" s="1"/>
  <c r="H6" i="7"/>
  <c r="K12" i="7" s="1"/>
  <c r="H11" i="7"/>
  <c r="E12" i="7"/>
  <c r="H3" i="7"/>
  <c r="M19" i="5"/>
  <c r="H7" i="7"/>
  <c r="B15" i="7"/>
  <c r="O3" i="7"/>
  <c r="K3" i="7"/>
  <c r="J3" i="7"/>
  <c r="J1" i="7"/>
  <c r="D1" i="7"/>
  <c r="O11" i="7" l="1"/>
  <c r="O12" i="7" s="1"/>
  <c r="L19" i="7"/>
  <c r="R19" i="7"/>
  <c r="K4" i="7"/>
  <c r="K13" i="7" s="1"/>
  <c r="E19" i="7" l="1"/>
  <c r="H19" i="7"/>
  <c r="K5" i="7"/>
  <c r="K14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" i="7" l="1"/>
  <c r="K16" i="7" s="1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19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B11" i="7"/>
  <c r="AA9" i="7"/>
  <c r="Z9" i="7"/>
  <c r="T9" i="7"/>
  <c r="E8" i="7"/>
  <c r="AA5" i="7"/>
  <c r="Z5" i="7"/>
  <c r="V5" i="7"/>
  <c r="U5" i="7"/>
  <c r="T5" i="7"/>
  <c r="S5" i="7"/>
  <c r="E3" i="7"/>
  <c r="W24" i="7" s="1"/>
  <c r="D3" i="7"/>
  <c r="V24" i="7" s="1"/>
  <c r="L20" i="7" l="1"/>
  <c r="N20" i="7" s="1"/>
  <c r="L40" i="7"/>
  <c r="N40" i="7" s="1"/>
  <c r="L60" i="7"/>
  <c r="N60" i="7" s="1"/>
  <c r="L80" i="7"/>
  <c r="N80" i="7" s="1"/>
  <c r="L100" i="7"/>
  <c r="N100" i="7" s="1"/>
  <c r="L120" i="7"/>
  <c r="N120" i="7" s="1"/>
  <c r="L140" i="7"/>
  <c r="N140" i="7" s="1"/>
  <c r="L160" i="7"/>
  <c r="N160" i="7" s="1"/>
  <c r="L180" i="7"/>
  <c r="N180" i="7" s="1"/>
  <c r="L200" i="7"/>
  <c r="N200" i="7" s="1"/>
  <c r="L220" i="7"/>
  <c r="N220" i="7" s="1"/>
  <c r="L240" i="7"/>
  <c r="N240" i="7" s="1"/>
  <c r="L260" i="7"/>
  <c r="N260" i="7" s="1"/>
  <c r="L280" i="7"/>
  <c r="N280" i="7" s="1"/>
  <c r="L300" i="7"/>
  <c r="N300" i="7" s="1"/>
  <c r="L320" i="7"/>
  <c r="N320" i="7" s="1"/>
  <c r="L340" i="7"/>
  <c r="N340" i="7" s="1"/>
  <c r="L360" i="7"/>
  <c r="N360" i="7" s="1"/>
  <c r="L380" i="7"/>
  <c r="N380" i="7" s="1"/>
  <c r="L400" i="7"/>
  <c r="N400" i="7" s="1"/>
  <c r="L420" i="7"/>
  <c r="N420" i="7" s="1"/>
  <c r="L440" i="7"/>
  <c r="N440" i="7" s="1"/>
  <c r="L460" i="7"/>
  <c r="N460" i="7" s="1"/>
  <c r="L21" i="7"/>
  <c r="N21" i="7" s="1"/>
  <c r="L41" i="7"/>
  <c r="N41" i="7" s="1"/>
  <c r="L61" i="7"/>
  <c r="N61" i="7" s="1"/>
  <c r="L81" i="7"/>
  <c r="N81" i="7" s="1"/>
  <c r="L101" i="7"/>
  <c r="N101" i="7" s="1"/>
  <c r="L121" i="7"/>
  <c r="N121" i="7" s="1"/>
  <c r="L141" i="7"/>
  <c r="N141" i="7" s="1"/>
  <c r="L161" i="7"/>
  <c r="N161" i="7" s="1"/>
  <c r="L181" i="7"/>
  <c r="N181" i="7" s="1"/>
  <c r="L201" i="7"/>
  <c r="N201" i="7" s="1"/>
  <c r="L221" i="7"/>
  <c r="N221" i="7" s="1"/>
  <c r="L241" i="7"/>
  <c r="N241" i="7" s="1"/>
  <c r="L261" i="7"/>
  <c r="N261" i="7" s="1"/>
  <c r="L281" i="7"/>
  <c r="N281" i="7" s="1"/>
  <c r="L301" i="7"/>
  <c r="N301" i="7" s="1"/>
  <c r="L321" i="7"/>
  <c r="N321" i="7" s="1"/>
  <c r="L341" i="7"/>
  <c r="N341" i="7" s="1"/>
  <c r="L361" i="7"/>
  <c r="N361" i="7" s="1"/>
  <c r="L381" i="7"/>
  <c r="N381" i="7" s="1"/>
  <c r="L401" i="7"/>
  <c r="N401" i="7" s="1"/>
  <c r="L421" i="7"/>
  <c r="N421" i="7" s="1"/>
  <c r="L441" i="7"/>
  <c r="N441" i="7" s="1"/>
  <c r="L461" i="7"/>
  <c r="N461" i="7" s="1"/>
  <c r="L46" i="7"/>
  <c r="N46" i="7" s="1"/>
  <c r="L114" i="7"/>
  <c r="N114" i="7" s="1"/>
  <c r="L135" i="7"/>
  <c r="N135" i="7" s="1"/>
  <c r="L22" i="7"/>
  <c r="N22" i="7" s="1"/>
  <c r="L42" i="7"/>
  <c r="N42" i="7" s="1"/>
  <c r="L62" i="7"/>
  <c r="N62" i="7" s="1"/>
  <c r="L82" i="7"/>
  <c r="N82" i="7" s="1"/>
  <c r="L102" i="7"/>
  <c r="N102" i="7" s="1"/>
  <c r="L122" i="7"/>
  <c r="N122" i="7" s="1"/>
  <c r="L142" i="7"/>
  <c r="N142" i="7" s="1"/>
  <c r="L162" i="7"/>
  <c r="N162" i="7" s="1"/>
  <c r="L182" i="7"/>
  <c r="N182" i="7" s="1"/>
  <c r="L202" i="7"/>
  <c r="N202" i="7" s="1"/>
  <c r="L222" i="7"/>
  <c r="N222" i="7" s="1"/>
  <c r="L242" i="7"/>
  <c r="N242" i="7" s="1"/>
  <c r="L262" i="7"/>
  <c r="N262" i="7" s="1"/>
  <c r="L282" i="7"/>
  <c r="N282" i="7" s="1"/>
  <c r="L302" i="7"/>
  <c r="N302" i="7" s="1"/>
  <c r="L322" i="7"/>
  <c r="N322" i="7" s="1"/>
  <c r="L342" i="7"/>
  <c r="N342" i="7" s="1"/>
  <c r="L362" i="7"/>
  <c r="N362" i="7" s="1"/>
  <c r="L382" i="7"/>
  <c r="N382" i="7" s="1"/>
  <c r="L402" i="7"/>
  <c r="N402" i="7" s="1"/>
  <c r="L422" i="7"/>
  <c r="N422" i="7" s="1"/>
  <c r="L442" i="7"/>
  <c r="N442" i="7" s="1"/>
  <c r="L462" i="7"/>
  <c r="N462" i="7" s="1"/>
  <c r="L23" i="7"/>
  <c r="N23" i="7" s="1"/>
  <c r="L63" i="7"/>
  <c r="N63" i="7" s="1"/>
  <c r="L83" i="7"/>
  <c r="N83" i="7" s="1"/>
  <c r="L103" i="7"/>
  <c r="N103" i="7" s="1"/>
  <c r="L123" i="7"/>
  <c r="N123" i="7" s="1"/>
  <c r="L143" i="7"/>
  <c r="N143" i="7" s="1"/>
  <c r="L163" i="7"/>
  <c r="N163" i="7" s="1"/>
  <c r="L183" i="7"/>
  <c r="N183" i="7" s="1"/>
  <c r="L203" i="7"/>
  <c r="N203" i="7" s="1"/>
  <c r="L223" i="7"/>
  <c r="N223" i="7" s="1"/>
  <c r="L243" i="7"/>
  <c r="N243" i="7" s="1"/>
  <c r="L263" i="7"/>
  <c r="N263" i="7" s="1"/>
  <c r="L283" i="7"/>
  <c r="N283" i="7" s="1"/>
  <c r="L303" i="7"/>
  <c r="N303" i="7" s="1"/>
  <c r="L323" i="7"/>
  <c r="N323" i="7" s="1"/>
  <c r="L343" i="7"/>
  <c r="N343" i="7" s="1"/>
  <c r="L363" i="7"/>
  <c r="N363" i="7" s="1"/>
  <c r="L383" i="7"/>
  <c r="N383" i="7" s="1"/>
  <c r="L403" i="7"/>
  <c r="N403" i="7" s="1"/>
  <c r="L423" i="7"/>
  <c r="N423" i="7" s="1"/>
  <c r="L443" i="7"/>
  <c r="N443" i="7" s="1"/>
  <c r="L463" i="7"/>
  <c r="N463" i="7" s="1"/>
  <c r="L26" i="7"/>
  <c r="N26" i="7" s="1"/>
  <c r="L86" i="7"/>
  <c r="N86" i="7" s="1"/>
  <c r="L106" i="7"/>
  <c r="N106" i="7" s="1"/>
  <c r="L126" i="7"/>
  <c r="N126" i="7" s="1"/>
  <c r="L146" i="7"/>
  <c r="N146" i="7" s="1"/>
  <c r="L166" i="7"/>
  <c r="N166" i="7" s="1"/>
  <c r="L186" i="7"/>
  <c r="N186" i="7" s="1"/>
  <c r="L206" i="7"/>
  <c r="N206" i="7" s="1"/>
  <c r="L226" i="7"/>
  <c r="N226" i="7" s="1"/>
  <c r="L246" i="7"/>
  <c r="N246" i="7" s="1"/>
  <c r="L266" i="7"/>
  <c r="N266" i="7" s="1"/>
  <c r="L286" i="7"/>
  <c r="N286" i="7" s="1"/>
  <c r="L306" i="7"/>
  <c r="N306" i="7" s="1"/>
  <c r="L326" i="7"/>
  <c r="N326" i="7" s="1"/>
  <c r="L346" i="7"/>
  <c r="N346" i="7" s="1"/>
  <c r="L366" i="7"/>
  <c r="N366" i="7" s="1"/>
  <c r="L386" i="7"/>
  <c r="N386" i="7" s="1"/>
  <c r="L406" i="7"/>
  <c r="N406" i="7" s="1"/>
  <c r="L426" i="7"/>
  <c r="N426" i="7" s="1"/>
  <c r="L446" i="7"/>
  <c r="N446" i="7" s="1"/>
  <c r="L466" i="7"/>
  <c r="N466" i="7" s="1"/>
  <c r="L94" i="7"/>
  <c r="N94" i="7" s="1"/>
  <c r="L115" i="7"/>
  <c r="N115" i="7" s="1"/>
  <c r="L315" i="7"/>
  <c r="N315" i="7" s="1"/>
  <c r="L375" i="7"/>
  <c r="N375" i="7" s="1"/>
  <c r="L435" i="7"/>
  <c r="N435" i="7" s="1"/>
  <c r="L43" i="7"/>
  <c r="N43" i="7" s="1"/>
  <c r="L66" i="7"/>
  <c r="N66" i="7" s="1"/>
  <c r="L414" i="7"/>
  <c r="N414" i="7" s="1"/>
  <c r="L24" i="7"/>
  <c r="N24" i="7" s="1"/>
  <c r="L44" i="7"/>
  <c r="N44" i="7" s="1"/>
  <c r="L64" i="7"/>
  <c r="N64" i="7" s="1"/>
  <c r="L84" i="7"/>
  <c r="N84" i="7" s="1"/>
  <c r="L104" i="7"/>
  <c r="N104" i="7" s="1"/>
  <c r="L124" i="7"/>
  <c r="N124" i="7" s="1"/>
  <c r="L144" i="7"/>
  <c r="N144" i="7" s="1"/>
  <c r="L164" i="7"/>
  <c r="N164" i="7" s="1"/>
  <c r="L184" i="7"/>
  <c r="N184" i="7" s="1"/>
  <c r="L204" i="7"/>
  <c r="N204" i="7" s="1"/>
  <c r="L224" i="7"/>
  <c r="N224" i="7" s="1"/>
  <c r="L244" i="7"/>
  <c r="N244" i="7" s="1"/>
  <c r="L264" i="7"/>
  <c r="N264" i="7" s="1"/>
  <c r="L284" i="7"/>
  <c r="N284" i="7" s="1"/>
  <c r="L304" i="7"/>
  <c r="N304" i="7" s="1"/>
  <c r="L324" i="7"/>
  <c r="N324" i="7" s="1"/>
  <c r="L344" i="7"/>
  <c r="N344" i="7" s="1"/>
  <c r="L364" i="7"/>
  <c r="N364" i="7" s="1"/>
  <c r="L384" i="7"/>
  <c r="N384" i="7" s="1"/>
  <c r="L404" i="7"/>
  <c r="N404" i="7" s="1"/>
  <c r="L424" i="7"/>
  <c r="N424" i="7" s="1"/>
  <c r="L444" i="7"/>
  <c r="N444" i="7" s="1"/>
  <c r="L464" i="7"/>
  <c r="N464" i="7" s="1"/>
  <c r="L25" i="7"/>
  <c r="N25" i="7" s="1"/>
  <c r="L45" i="7"/>
  <c r="N45" i="7" s="1"/>
  <c r="L65" i="7"/>
  <c r="N65" i="7" s="1"/>
  <c r="L85" i="7"/>
  <c r="N85" i="7" s="1"/>
  <c r="L105" i="7"/>
  <c r="N105" i="7" s="1"/>
  <c r="L125" i="7"/>
  <c r="N125" i="7" s="1"/>
  <c r="L145" i="7"/>
  <c r="N145" i="7" s="1"/>
  <c r="L165" i="7"/>
  <c r="N165" i="7" s="1"/>
  <c r="L185" i="7"/>
  <c r="N185" i="7" s="1"/>
  <c r="L205" i="7"/>
  <c r="N205" i="7" s="1"/>
  <c r="L225" i="7"/>
  <c r="N225" i="7" s="1"/>
  <c r="L245" i="7"/>
  <c r="N245" i="7" s="1"/>
  <c r="L265" i="7"/>
  <c r="N265" i="7" s="1"/>
  <c r="L285" i="7"/>
  <c r="N285" i="7" s="1"/>
  <c r="L305" i="7"/>
  <c r="N305" i="7" s="1"/>
  <c r="L325" i="7"/>
  <c r="N325" i="7" s="1"/>
  <c r="L345" i="7"/>
  <c r="N345" i="7" s="1"/>
  <c r="L365" i="7"/>
  <c r="N365" i="7" s="1"/>
  <c r="L385" i="7"/>
  <c r="N385" i="7" s="1"/>
  <c r="L405" i="7"/>
  <c r="N405" i="7" s="1"/>
  <c r="L425" i="7"/>
  <c r="N425" i="7" s="1"/>
  <c r="L445" i="7"/>
  <c r="N445" i="7" s="1"/>
  <c r="L465" i="7"/>
  <c r="N465" i="7" s="1"/>
  <c r="L27" i="7"/>
  <c r="N27" i="7" s="1"/>
  <c r="L47" i="7"/>
  <c r="N47" i="7" s="1"/>
  <c r="L67" i="7"/>
  <c r="N67" i="7" s="1"/>
  <c r="L87" i="7"/>
  <c r="N87" i="7" s="1"/>
  <c r="L107" i="7"/>
  <c r="N107" i="7" s="1"/>
  <c r="L127" i="7"/>
  <c r="N127" i="7" s="1"/>
  <c r="L147" i="7"/>
  <c r="N147" i="7" s="1"/>
  <c r="L167" i="7"/>
  <c r="N167" i="7" s="1"/>
  <c r="L187" i="7"/>
  <c r="N187" i="7" s="1"/>
  <c r="L207" i="7"/>
  <c r="N207" i="7" s="1"/>
  <c r="L227" i="7"/>
  <c r="N227" i="7" s="1"/>
  <c r="L247" i="7"/>
  <c r="N247" i="7" s="1"/>
  <c r="L267" i="7"/>
  <c r="N267" i="7" s="1"/>
  <c r="L287" i="7"/>
  <c r="N287" i="7" s="1"/>
  <c r="L307" i="7"/>
  <c r="N307" i="7" s="1"/>
  <c r="L327" i="7"/>
  <c r="N327" i="7" s="1"/>
  <c r="L347" i="7"/>
  <c r="N347" i="7" s="1"/>
  <c r="L367" i="7"/>
  <c r="N367" i="7" s="1"/>
  <c r="L387" i="7"/>
  <c r="N387" i="7" s="1"/>
  <c r="L407" i="7"/>
  <c r="N407" i="7" s="1"/>
  <c r="L427" i="7"/>
  <c r="N427" i="7" s="1"/>
  <c r="L447" i="7"/>
  <c r="N447" i="7" s="1"/>
  <c r="L467" i="7"/>
  <c r="N467" i="7" s="1"/>
  <c r="L28" i="7"/>
  <c r="N28" i="7" s="1"/>
  <c r="L48" i="7"/>
  <c r="N48" i="7" s="1"/>
  <c r="L68" i="7"/>
  <c r="N68" i="7" s="1"/>
  <c r="L88" i="7"/>
  <c r="N88" i="7" s="1"/>
  <c r="L108" i="7"/>
  <c r="N108" i="7" s="1"/>
  <c r="L128" i="7"/>
  <c r="N128" i="7" s="1"/>
  <c r="L148" i="7"/>
  <c r="N148" i="7" s="1"/>
  <c r="L168" i="7"/>
  <c r="N168" i="7" s="1"/>
  <c r="L188" i="7"/>
  <c r="N188" i="7" s="1"/>
  <c r="L208" i="7"/>
  <c r="N208" i="7" s="1"/>
  <c r="L228" i="7"/>
  <c r="N228" i="7" s="1"/>
  <c r="L248" i="7"/>
  <c r="N248" i="7" s="1"/>
  <c r="L268" i="7"/>
  <c r="N268" i="7" s="1"/>
  <c r="L288" i="7"/>
  <c r="N288" i="7" s="1"/>
  <c r="L308" i="7"/>
  <c r="N308" i="7" s="1"/>
  <c r="L328" i="7"/>
  <c r="N328" i="7" s="1"/>
  <c r="L348" i="7"/>
  <c r="N348" i="7" s="1"/>
  <c r="L368" i="7"/>
  <c r="N368" i="7" s="1"/>
  <c r="L388" i="7"/>
  <c r="N388" i="7" s="1"/>
  <c r="L408" i="7"/>
  <c r="N408" i="7" s="1"/>
  <c r="L428" i="7"/>
  <c r="N428" i="7" s="1"/>
  <c r="L448" i="7"/>
  <c r="N448" i="7" s="1"/>
  <c r="L468" i="7"/>
  <c r="N468" i="7" s="1"/>
  <c r="L29" i="7"/>
  <c r="N29" i="7" s="1"/>
  <c r="L49" i="7"/>
  <c r="N49" i="7" s="1"/>
  <c r="L69" i="7"/>
  <c r="N69" i="7" s="1"/>
  <c r="L89" i="7"/>
  <c r="N89" i="7" s="1"/>
  <c r="L109" i="7"/>
  <c r="N109" i="7" s="1"/>
  <c r="L129" i="7"/>
  <c r="N129" i="7" s="1"/>
  <c r="L149" i="7"/>
  <c r="N149" i="7" s="1"/>
  <c r="L169" i="7"/>
  <c r="N169" i="7" s="1"/>
  <c r="L189" i="7"/>
  <c r="N189" i="7" s="1"/>
  <c r="L209" i="7"/>
  <c r="N209" i="7" s="1"/>
  <c r="L229" i="7"/>
  <c r="N229" i="7" s="1"/>
  <c r="L249" i="7"/>
  <c r="N249" i="7" s="1"/>
  <c r="L269" i="7"/>
  <c r="N269" i="7" s="1"/>
  <c r="L289" i="7"/>
  <c r="N289" i="7" s="1"/>
  <c r="L309" i="7"/>
  <c r="N309" i="7" s="1"/>
  <c r="L329" i="7"/>
  <c r="N329" i="7" s="1"/>
  <c r="L349" i="7"/>
  <c r="N349" i="7" s="1"/>
  <c r="L369" i="7"/>
  <c r="N369" i="7" s="1"/>
  <c r="L389" i="7"/>
  <c r="N389" i="7" s="1"/>
  <c r="L409" i="7"/>
  <c r="N409" i="7" s="1"/>
  <c r="L429" i="7"/>
  <c r="N429" i="7" s="1"/>
  <c r="L449" i="7"/>
  <c r="N449" i="7" s="1"/>
  <c r="L469" i="7"/>
  <c r="N469" i="7" s="1"/>
  <c r="L74" i="7"/>
  <c r="N74" i="7" s="1"/>
  <c r="L154" i="7"/>
  <c r="N154" i="7" s="1"/>
  <c r="L194" i="7"/>
  <c r="N194" i="7" s="1"/>
  <c r="L214" i="7"/>
  <c r="N214" i="7" s="1"/>
  <c r="L234" i="7"/>
  <c r="N234" i="7" s="1"/>
  <c r="L274" i="7"/>
  <c r="N274" i="7" s="1"/>
  <c r="L294" i="7"/>
  <c r="N294" i="7" s="1"/>
  <c r="L334" i="7"/>
  <c r="N334" i="7" s="1"/>
  <c r="L374" i="7"/>
  <c r="N374" i="7" s="1"/>
  <c r="L454" i="7"/>
  <c r="N454" i="7" s="1"/>
  <c r="L55" i="7"/>
  <c r="N55" i="7" s="1"/>
  <c r="L195" i="7"/>
  <c r="N195" i="7" s="1"/>
  <c r="L235" i="7"/>
  <c r="N235" i="7" s="1"/>
  <c r="L255" i="7"/>
  <c r="N255" i="7" s="1"/>
  <c r="L295" i="7"/>
  <c r="N295" i="7" s="1"/>
  <c r="L355" i="7"/>
  <c r="N355" i="7" s="1"/>
  <c r="L30" i="7"/>
  <c r="N30" i="7" s="1"/>
  <c r="L50" i="7"/>
  <c r="N50" i="7" s="1"/>
  <c r="L70" i="7"/>
  <c r="N70" i="7" s="1"/>
  <c r="L90" i="7"/>
  <c r="N90" i="7" s="1"/>
  <c r="L110" i="7"/>
  <c r="N110" i="7" s="1"/>
  <c r="L130" i="7"/>
  <c r="N130" i="7" s="1"/>
  <c r="L150" i="7"/>
  <c r="N150" i="7" s="1"/>
  <c r="L170" i="7"/>
  <c r="N170" i="7" s="1"/>
  <c r="L190" i="7"/>
  <c r="N190" i="7" s="1"/>
  <c r="L210" i="7"/>
  <c r="N210" i="7" s="1"/>
  <c r="L230" i="7"/>
  <c r="N230" i="7" s="1"/>
  <c r="L250" i="7"/>
  <c r="N250" i="7" s="1"/>
  <c r="L270" i="7"/>
  <c r="N270" i="7" s="1"/>
  <c r="L290" i="7"/>
  <c r="N290" i="7" s="1"/>
  <c r="L310" i="7"/>
  <c r="N310" i="7" s="1"/>
  <c r="L330" i="7"/>
  <c r="N330" i="7" s="1"/>
  <c r="L350" i="7"/>
  <c r="N350" i="7" s="1"/>
  <c r="L370" i="7"/>
  <c r="N370" i="7" s="1"/>
  <c r="L390" i="7"/>
  <c r="N390" i="7" s="1"/>
  <c r="L410" i="7"/>
  <c r="N410" i="7" s="1"/>
  <c r="L430" i="7"/>
  <c r="N430" i="7" s="1"/>
  <c r="L450" i="7"/>
  <c r="N450" i="7" s="1"/>
  <c r="N19" i="7"/>
  <c r="L31" i="7"/>
  <c r="N31" i="7" s="1"/>
  <c r="L51" i="7"/>
  <c r="N51" i="7" s="1"/>
  <c r="L71" i="7"/>
  <c r="N71" i="7" s="1"/>
  <c r="L91" i="7"/>
  <c r="N91" i="7" s="1"/>
  <c r="L111" i="7"/>
  <c r="N111" i="7" s="1"/>
  <c r="L131" i="7"/>
  <c r="N131" i="7" s="1"/>
  <c r="L151" i="7"/>
  <c r="N151" i="7" s="1"/>
  <c r="L171" i="7"/>
  <c r="N171" i="7" s="1"/>
  <c r="L191" i="7"/>
  <c r="N191" i="7" s="1"/>
  <c r="L211" i="7"/>
  <c r="N211" i="7" s="1"/>
  <c r="L231" i="7"/>
  <c r="N231" i="7" s="1"/>
  <c r="L251" i="7"/>
  <c r="N251" i="7" s="1"/>
  <c r="L271" i="7"/>
  <c r="N271" i="7" s="1"/>
  <c r="L291" i="7"/>
  <c r="N291" i="7" s="1"/>
  <c r="L311" i="7"/>
  <c r="N311" i="7" s="1"/>
  <c r="L331" i="7"/>
  <c r="N331" i="7" s="1"/>
  <c r="L351" i="7"/>
  <c r="N351" i="7" s="1"/>
  <c r="L371" i="7"/>
  <c r="N371" i="7" s="1"/>
  <c r="L391" i="7"/>
  <c r="N391" i="7" s="1"/>
  <c r="L411" i="7"/>
  <c r="N411" i="7" s="1"/>
  <c r="L431" i="7"/>
  <c r="N431" i="7" s="1"/>
  <c r="L451" i="7"/>
  <c r="N451" i="7" s="1"/>
  <c r="L34" i="7"/>
  <c r="N34" i="7" s="1"/>
  <c r="L174" i="7"/>
  <c r="N174" i="7" s="1"/>
  <c r="L254" i="7"/>
  <c r="N254" i="7" s="1"/>
  <c r="L314" i="7"/>
  <c r="N314" i="7" s="1"/>
  <c r="L354" i="7"/>
  <c r="N354" i="7" s="1"/>
  <c r="L434" i="7"/>
  <c r="N434" i="7" s="1"/>
  <c r="L35" i="7"/>
  <c r="N35" i="7" s="1"/>
  <c r="L215" i="7"/>
  <c r="N215" i="7" s="1"/>
  <c r="L275" i="7"/>
  <c r="N275" i="7" s="1"/>
  <c r="L335" i="7"/>
  <c r="N335" i="7" s="1"/>
  <c r="L395" i="7"/>
  <c r="N395" i="7" s="1"/>
  <c r="L32" i="7"/>
  <c r="N32" i="7" s="1"/>
  <c r="L52" i="7"/>
  <c r="N52" i="7" s="1"/>
  <c r="L72" i="7"/>
  <c r="N72" i="7" s="1"/>
  <c r="L92" i="7"/>
  <c r="N92" i="7" s="1"/>
  <c r="L112" i="7"/>
  <c r="N112" i="7" s="1"/>
  <c r="L132" i="7"/>
  <c r="N132" i="7" s="1"/>
  <c r="L152" i="7"/>
  <c r="N152" i="7" s="1"/>
  <c r="L172" i="7"/>
  <c r="N172" i="7" s="1"/>
  <c r="L192" i="7"/>
  <c r="N192" i="7" s="1"/>
  <c r="L212" i="7"/>
  <c r="N212" i="7" s="1"/>
  <c r="L232" i="7"/>
  <c r="N232" i="7" s="1"/>
  <c r="L252" i="7"/>
  <c r="N252" i="7" s="1"/>
  <c r="L272" i="7"/>
  <c r="N272" i="7" s="1"/>
  <c r="L292" i="7"/>
  <c r="N292" i="7" s="1"/>
  <c r="L312" i="7"/>
  <c r="N312" i="7" s="1"/>
  <c r="L332" i="7"/>
  <c r="N332" i="7" s="1"/>
  <c r="L352" i="7"/>
  <c r="N352" i="7" s="1"/>
  <c r="L372" i="7"/>
  <c r="N372" i="7" s="1"/>
  <c r="L392" i="7"/>
  <c r="N392" i="7" s="1"/>
  <c r="L412" i="7"/>
  <c r="N412" i="7" s="1"/>
  <c r="L432" i="7"/>
  <c r="N432" i="7" s="1"/>
  <c r="L452" i="7"/>
  <c r="N452" i="7" s="1"/>
  <c r="L54" i="7"/>
  <c r="N54" i="7" s="1"/>
  <c r="L394" i="7"/>
  <c r="N394" i="7" s="1"/>
  <c r="L75" i="7"/>
  <c r="N75" i="7" s="1"/>
  <c r="L33" i="7"/>
  <c r="N33" i="7" s="1"/>
  <c r="L53" i="7"/>
  <c r="N53" i="7" s="1"/>
  <c r="L73" i="7"/>
  <c r="N73" i="7" s="1"/>
  <c r="L93" i="7"/>
  <c r="N93" i="7" s="1"/>
  <c r="L113" i="7"/>
  <c r="N113" i="7" s="1"/>
  <c r="L133" i="7"/>
  <c r="N133" i="7" s="1"/>
  <c r="L153" i="7"/>
  <c r="N153" i="7" s="1"/>
  <c r="L173" i="7"/>
  <c r="N173" i="7" s="1"/>
  <c r="L193" i="7"/>
  <c r="N193" i="7" s="1"/>
  <c r="L213" i="7"/>
  <c r="N213" i="7" s="1"/>
  <c r="L233" i="7"/>
  <c r="N233" i="7" s="1"/>
  <c r="L253" i="7"/>
  <c r="N253" i="7" s="1"/>
  <c r="L273" i="7"/>
  <c r="N273" i="7" s="1"/>
  <c r="L293" i="7"/>
  <c r="N293" i="7" s="1"/>
  <c r="L313" i="7"/>
  <c r="N313" i="7" s="1"/>
  <c r="L333" i="7"/>
  <c r="N333" i="7" s="1"/>
  <c r="L353" i="7"/>
  <c r="N353" i="7" s="1"/>
  <c r="L373" i="7"/>
  <c r="N373" i="7" s="1"/>
  <c r="L393" i="7"/>
  <c r="N393" i="7" s="1"/>
  <c r="L413" i="7"/>
  <c r="N413" i="7" s="1"/>
  <c r="L433" i="7"/>
  <c r="N433" i="7" s="1"/>
  <c r="L453" i="7"/>
  <c r="N453" i="7" s="1"/>
  <c r="L134" i="7"/>
  <c r="N134" i="7" s="1"/>
  <c r="L36" i="7"/>
  <c r="N36" i="7" s="1"/>
  <c r="L119" i="7"/>
  <c r="N119" i="7" s="1"/>
  <c r="L217" i="7"/>
  <c r="N217" i="7" s="1"/>
  <c r="L317" i="7"/>
  <c r="N317" i="7" s="1"/>
  <c r="L416" i="7"/>
  <c r="N416" i="7" s="1"/>
  <c r="L37" i="7"/>
  <c r="N37" i="7" s="1"/>
  <c r="L136" i="7"/>
  <c r="N136" i="7" s="1"/>
  <c r="L218" i="7"/>
  <c r="N218" i="7" s="1"/>
  <c r="L318" i="7"/>
  <c r="N318" i="7" s="1"/>
  <c r="L417" i="7"/>
  <c r="N417" i="7" s="1"/>
  <c r="L356" i="7"/>
  <c r="N356" i="7" s="1"/>
  <c r="L257" i="7"/>
  <c r="N257" i="7" s="1"/>
  <c r="L278" i="7"/>
  <c r="N278" i="7" s="1"/>
  <c r="L297" i="7"/>
  <c r="N297" i="7" s="1"/>
  <c r="L38" i="7"/>
  <c r="N38" i="7" s="1"/>
  <c r="L137" i="7"/>
  <c r="N137" i="7" s="1"/>
  <c r="L219" i="7"/>
  <c r="N219" i="7" s="1"/>
  <c r="L319" i="7"/>
  <c r="N319" i="7" s="1"/>
  <c r="L418" i="7"/>
  <c r="N418" i="7" s="1"/>
  <c r="L379" i="7"/>
  <c r="N379" i="7" s="1"/>
  <c r="L39" i="7"/>
  <c r="N39" i="7" s="1"/>
  <c r="L138" i="7"/>
  <c r="N138" i="7" s="1"/>
  <c r="L236" i="7"/>
  <c r="N236" i="7" s="1"/>
  <c r="L336" i="7"/>
  <c r="N336" i="7" s="1"/>
  <c r="L419" i="7"/>
  <c r="N419" i="7" s="1"/>
  <c r="L59" i="7"/>
  <c r="N59" i="7" s="1"/>
  <c r="L455" i="7"/>
  <c r="N455" i="7" s="1"/>
  <c r="L279" i="7"/>
  <c r="N279" i="7" s="1"/>
  <c r="L56" i="7"/>
  <c r="N56" i="7" s="1"/>
  <c r="L139" i="7"/>
  <c r="N139" i="7" s="1"/>
  <c r="L237" i="7"/>
  <c r="N237" i="7" s="1"/>
  <c r="L337" i="7"/>
  <c r="N337" i="7" s="1"/>
  <c r="L436" i="7"/>
  <c r="N436" i="7" s="1"/>
  <c r="L58" i="7"/>
  <c r="N58" i="7" s="1"/>
  <c r="L239" i="7"/>
  <c r="N239" i="7" s="1"/>
  <c r="L339" i="7"/>
  <c r="N339" i="7" s="1"/>
  <c r="L438" i="7"/>
  <c r="N438" i="7" s="1"/>
  <c r="L256" i="7"/>
  <c r="N256" i="7" s="1"/>
  <c r="L439" i="7"/>
  <c r="N439" i="7" s="1"/>
  <c r="L158" i="7"/>
  <c r="N158" i="7" s="1"/>
  <c r="L178" i="7"/>
  <c r="N178" i="7" s="1"/>
  <c r="L397" i="7"/>
  <c r="N397" i="7" s="1"/>
  <c r="L57" i="7"/>
  <c r="N57" i="7" s="1"/>
  <c r="L155" i="7"/>
  <c r="N155" i="7" s="1"/>
  <c r="L238" i="7"/>
  <c r="N238" i="7" s="1"/>
  <c r="L338" i="7"/>
  <c r="N338" i="7" s="1"/>
  <c r="L437" i="7"/>
  <c r="N437" i="7" s="1"/>
  <c r="L156" i="7"/>
  <c r="N156" i="7" s="1"/>
  <c r="L157" i="7"/>
  <c r="N157" i="7" s="1"/>
  <c r="L357" i="7"/>
  <c r="N357" i="7" s="1"/>
  <c r="L378" i="7"/>
  <c r="N378" i="7" s="1"/>
  <c r="L398" i="7"/>
  <c r="N398" i="7" s="1"/>
  <c r="L76" i="7"/>
  <c r="N76" i="7" s="1"/>
  <c r="L97" i="7"/>
  <c r="N97" i="7" s="1"/>
  <c r="L77" i="7"/>
  <c r="N77" i="7" s="1"/>
  <c r="L159" i="7"/>
  <c r="N159" i="7" s="1"/>
  <c r="L258" i="7"/>
  <c r="N258" i="7" s="1"/>
  <c r="L358" i="7"/>
  <c r="N358" i="7" s="1"/>
  <c r="L456" i="7"/>
  <c r="N456" i="7" s="1"/>
  <c r="L78" i="7"/>
  <c r="N78" i="7" s="1"/>
  <c r="L175" i="7"/>
  <c r="N175" i="7" s="1"/>
  <c r="L259" i="7"/>
  <c r="N259" i="7" s="1"/>
  <c r="L359" i="7"/>
  <c r="N359" i="7" s="1"/>
  <c r="L457" i="7"/>
  <c r="N457" i="7" s="1"/>
  <c r="L96" i="7"/>
  <c r="N96" i="7" s="1"/>
  <c r="L179" i="7"/>
  <c r="N179" i="7" s="1"/>
  <c r="L197" i="7"/>
  <c r="N197" i="7" s="1"/>
  <c r="L198" i="7"/>
  <c r="N198" i="7" s="1"/>
  <c r="L79" i="7"/>
  <c r="N79" i="7" s="1"/>
  <c r="L176" i="7"/>
  <c r="N176" i="7" s="1"/>
  <c r="L276" i="7"/>
  <c r="N276" i="7" s="1"/>
  <c r="L376" i="7"/>
  <c r="N376" i="7" s="1"/>
  <c r="L458" i="7"/>
  <c r="N458" i="7" s="1"/>
  <c r="L298" i="7"/>
  <c r="N298" i="7" s="1"/>
  <c r="L95" i="7"/>
  <c r="N95" i="7" s="1"/>
  <c r="L177" i="7"/>
  <c r="N177" i="7" s="1"/>
  <c r="L277" i="7"/>
  <c r="N277" i="7" s="1"/>
  <c r="L377" i="7"/>
  <c r="N377" i="7" s="1"/>
  <c r="L459" i="7"/>
  <c r="N459" i="7" s="1"/>
  <c r="L116" i="7"/>
  <c r="N116" i="7" s="1"/>
  <c r="L98" i="7"/>
  <c r="N98" i="7" s="1"/>
  <c r="L196" i="7"/>
  <c r="N196" i="7" s="1"/>
  <c r="L296" i="7"/>
  <c r="N296" i="7" s="1"/>
  <c r="L396" i="7"/>
  <c r="N396" i="7" s="1"/>
  <c r="L99" i="7"/>
  <c r="N99" i="7" s="1"/>
  <c r="L117" i="7"/>
  <c r="N117" i="7" s="1"/>
  <c r="L199" i="7"/>
  <c r="N199" i="7" s="1"/>
  <c r="L299" i="7"/>
  <c r="N299" i="7" s="1"/>
  <c r="L399" i="7"/>
  <c r="N399" i="7" s="1"/>
  <c r="L118" i="7"/>
  <c r="N118" i="7" s="1"/>
  <c r="L216" i="7"/>
  <c r="N216" i="7" s="1"/>
  <c r="L316" i="7"/>
  <c r="N316" i="7" s="1"/>
  <c r="L415" i="7"/>
  <c r="N415" i="7" s="1"/>
  <c r="W30" i="7"/>
  <c r="E11" i="7"/>
  <c r="G160" i="7" s="1"/>
  <c r="G63" i="7"/>
  <c r="G242" i="7"/>
  <c r="G90" i="7"/>
  <c r="T21" i="7"/>
  <c r="S9" i="7"/>
  <c r="G361" i="7"/>
  <c r="G332" i="7"/>
  <c r="G410" i="7"/>
  <c r="G99" i="7"/>
  <c r="G456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E13" i="4" l="1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K19" i="7" s="1"/>
  <c r="M19" i="7" s="1"/>
  <c r="G307" i="7"/>
  <c r="G118" i="7"/>
  <c r="G462" i="7"/>
  <c r="G375" i="7"/>
  <c r="G42" i="7"/>
  <c r="G247" i="7"/>
  <c r="G75" i="7"/>
  <c r="G296" i="7"/>
  <c r="G356" i="7"/>
  <c r="K356" i="7" s="1"/>
  <c r="M356" i="7" s="1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K379" i="7" s="1"/>
  <c r="M379" i="7" s="1"/>
  <c r="G279" i="7"/>
  <c r="K279" i="7" s="1"/>
  <c r="M279" i="7" s="1"/>
  <c r="G278" i="7"/>
  <c r="K278" i="7" s="1"/>
  <c r="M278" i="7" s="1"/>
  <c r="G44" i="7"/>
  <c r="K44" i="7" s="1"/>
  <c r="M44" i="7" s="1"/>
  <c r="G466" i="7"/>
  <c r="K466" i="7" s="1"/>
  <c r="M466" i="7" s="1"/>
  <c r="G92" i="7"/>
  <c r="K92" i="7" s="1"/>
  <c r="M92" i="7" s="1"/>
  <c r="G35" i="7"/>
  <c r="G64" i="7"/>
  <c r="G169" i="7"/>
  <c r="G133" i="7"/>
  <c r="G403" i="7"/>
  <c r="K403" i="7" s="1"/>
  <c r="M403" i="7" s="1"/>
  <c r="G124" i="7"/>
  <c r="G189" i="7"/>
  <c r="G317" i="7"/>
  <c r="G430" i="7"/>
  <c r="G186" i="7"/>
  <c r="K224" i="7"/>
  <c r="M224" i="7" s="1"/>
  <c r="G20" i="7"/>
  <c r="G412" i="7"/>
  <c r="G406" i="7"/>
  <c r="G297" i="7"/>
  <c r="G214" i="7"/>
  <c r="G448" i="7"/>
  <c r="G268" i="7"/>
  <c r="G178" i="7"/>
  <c r="G413" i="7"/>
  <c r="G370" i="7"/>
  <c r="G344" i="7"/>
  <c r="G443" i="7"/>
  <c r="K443" i="7" s="1"/>
  <c r="M443" i="7" s="1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K27" i="7" s="1"/>
  <c r="M27" i="7" s="1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K87" i="7" s="1"/>
  <c r="M87" i="7" s="1"/>
  <c r="G139" i="7"/>
  <c r="G40" i="7"/>
  <c r="G378" i="7"/>
  <c r="K378" i="7" s="1"/>
  <c r="M378" i="7" s="1"/>
  <c r="G235" i="7"/>
  <c r="G61" i="7"/>
  <c r="G86" i="7"/>
  <c r="G449" i="7"/>
  <c r="G217" i="7"/>
  <c r="G134" i="7"/>
  <c r="G467" i="7"/>
  <c r="G398" i="7"/>
  <c r="G385" i="7"/>
  <c r="G265" i="7"/>
  <c r="G248" i="7"/>
  <c r="G292" i="7"/>
  <c r="K292" i="7" s="1"/>
  <c r="M292" i="7" s="1"/>
  <c r="G315" i="7"/>
  <c r="G205" i="7"/>
  <c r="G83" i="7"/>
  <c r="G157" i="7"/>
  <c r="G285" i="7"/>
  <c r="K285" i="7" s="1"/>
  <c r="M285" i="7" s="1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K110" i="7" s="1"/>
  <c r="M110" i="7" s="1"/>
  <c r="G22" i="7"/>
  <c r="G411" i="7"/>
  <c r="K411" i="7" s="1"/>
  <c r="M411" i="7" s="1"/>
  <c r="G193" i="7"/>
  <c r="K193" i="7" s="1"/>
  <c r="M193" i="7" s="1"/>
  <c r="G359" i="7"/>
  <c r="G48" i="7"/>
  <c r="K48" i="7" s="1"/>
  <c r="M48" i="7" s="1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K256" i="7" s="1"/>
  <c r="M256" i="7" s="1"/>
  <c r="G221" i="7"/>
  <c r="G210" i="7"/>
  <c r="G405" i="7"/>
  <c r="G195" i="7"/>
  <c r="K195" i="7" s="1"/>
  <c r="M195" i="7" s="1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4" i="7"/>
  <c r="E13" i="7" s="1"/>
  <c r="E15" i="7" s="1"/>
  <c r="E16" i="7" s="1"/>
  <c r="G246" i="7"/>
  <c r="G108" i="7"/>
  <c r="G201" i="7"/>
  <c r="G281" i="7"/>
  <c r="G381" i="7"/>
  <c r="G68" i="7"/>
  <c r="G329" i="7"/>
  <c r="G422" i="7"/>
  <c r="G179" i="7"/>
  <c r="K179" i="7" s="1"/>
  <c r="M179" i="7" s="1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K340" i="7" s="1"/>
  <c r="M340" i="7" s="1"/>
  <c r="G52" i="7"/>
  <c r="G30" i="7"/>
  <c r="G184" i="7"/>
  <c r="G229" i="7"/>
  <c r="G457" i="7"/>
  <c r="G374" i="7"/>
  <c r="G291" i="7"/>
  <c r="G442" i="7"/>
  <c r="G343" i="7"/>
  <c r="G102" i="7"/>
  <c r="G104" i="7"/>
  <c r="K104" i="7" s="1"/>
  <c r="M104" i="7" s="1"/>
  <c r="G101" i="7"/>
  <c r="G415" i="7"/>
  <c r="G440" i="7"/>
  <c r="G293" i="7"/>
  <c r="G258" i="7"/>
  <c r="G463" i="7"/>
  <c r="G127" i="7"/>
  <c r="G153" i="7"/>
  <c r="G353" i="7"/>
  <c r="G320" i="7"/>
  <c r="K320" i="7" s="1"/>
  <c r="M320" i="7" s="1"/>
  <c r="G245" i="7"/>
  <c r="G220" i="7"/>
  <c r="G88" i="7"/>
  <c r="G58" i="7"/>
  <c r="G441" i="7"/>
  <c r="K441" i="7" s="1"/>
  <c r="M441" i="7" s="1"/>
  <c r="G209" i="7"/>
  <c r="G437" i="7"/>
  <c r="G354" i="7"/>
  <c r="G271" i="7"/>
  <c r="G438" i="7"/>
  <c r="K438" i="7" s="1"/>
  <c r="M438" i="7" s="1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K460" i="7" s="1"/>
  <c r="M460" i="7" s="1"/>
  <c r="G404" i="7"/>
  <c r="G283" i="7"/>
  <c r="G223" i="7"/>
  <c r="G450" i="7"/>
  <c r="G21" i="7"/>
  <c r="G94" i="7"/>
  <c r="G60" i="7"/>
  <c r="G111" i="7"/>
  <c r="G100" i="7"/>
  <c r="K100" i="7" s="1"/>
  <c r="M100" i="7" s="1"/>
  <c r="G341" i="7"/>
  <c r="G106" i="7"/>
  <c r="G32" i="7"/>
  <c r="G163" i="7"/>
  <c r="G191" i="7"/>
  <c r="G396" i="7"/>
  <c r="G445" i="7"/>
  <c r="G249" i="7"/>
  <c r="K249" i="7" s="1"/>
  <c r="M249" i="7" s="1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K358" i="7" s="1"/>
  <c r="M358" i="7" s="1"/>
  <c r="G120" i="7"/>
  <c r="K120" i="7" s="1"/>
  <c r="M120" i="7" s="1"/>
  <c r="G304" i="7"/>
  <c r="G62" i="7"/>
  <c r="G351" i="7"/>
  <c r="K351" i="7" s="1"/>
  <c r="M351" i="7" s="1"/>
  <c r="G276" i="7"/>
  <c r="K276" i="7" s="1"/>
  <c r="M276" i="7" s="1"/>
  <c r="G145" i="7"/>
  <c r="G231" i="7"/>
  <c r="K410" i="7"/>
  <c r="M410" i="7" s="1"/>
  <c r="G93" i="7"/>
  <c r="G164" i="7"/>
  <c r="G274" i="7"/>
  <c r="G66" i="7"/>
  <c r="G37" i="7"/>
  <c r="K37" i="7" s="1"/>
  <c r="M37" i="7" s="1"/>
  <c r="K146" i="7"/>
  <c r="M146" i="7" s="1"/>
  <c r="G382" i="7"/>
  <c r="K382" i="7" s="1"/>
  <c r="M382" i="7" s="1"/>
  <c r="G423" i="7"/>
  <c r="G122" i="7"/>
  <c r="G119" i="7"/>
  <c r="G95" i="7"/>
  <c r="G380" i="7"/>
  <c r="G259" i="7"/>
  <c r="G147" i="7"/>
  <c r="G67" i="7"/>
  <c r="G419" i="7"/>
  <c r="G192" i="7"/>
  <c r="G314" i="7"/>
  <c r="G39" i="7"/>
  <c r="K39" i="7" s="1"/>
  <c r="M39" i="7" s="1"/>
  <c r="G287" i="7"/>
  <c r="G107" i="7"/>
  <c r="G376" i="7"/>
  <c r="G234" i="7"/>
  <c r="G26" i="7"/>
  <c r="G372" i="7"/>
  <c r="K372" i="7" s="1"/>
  <c r="M372" i="7" s="1"/>
  <c r="G188" i="7"/>
  <c r="G140" i="7"/>
  <c r="G132" i="7"/>
  <c r="G299" i="7"/>
  <c r="G334" i="7"/>
  <c r="K62" i="7"/>
  <c r="M62" i="7" s="1"/>
  <c r="K325" i="7"/>
  <c r="M325" i="7" s="1"/>
  <c r="K158" i="7"/>
  <c r="M158" i="7" s="1"/>
  <c r="K347" i="7"/>
  <c r="M347" i="7" s="1"/>
  <c r="K129" i="7"/>
  <c r="M129" i="7" s="1"/>
  <c r="K116" i="7"/>
  <c r="M116" i="7" s="1"/>
  <c r="K307" i="7"/>
  <c r="M307" i="7" s="1"/>
  <c r="K150" i="7"/>
  <c r="M150" i="7" s="1"/>
  <c r="K52" i="7"/>
  <c r="M52" i="7" s="1"/>
  <c r="K395" i="7"/>
  <c r="M395" i="7" s="1"/>
  <c r="K268" i="7"/>
  <c r="M268" i="7" s="1"/>
  <c r="K330" i="7"/>
  <c r="M330" i="7" s="1"/>
  <c r="K459" i="7"/>
  <c r="M459" i="7" s="1"/>
  <c r="K248" i="7"/>
  <c r="M248" i="7" s="1"/>
  <c r="K324" i="7"/>
  <c r="M324" i="7" s="1"/>
  <c r="K124" i="7"/>
  <c r="M124" i="7" s="1"/>
  <c r="K155" i="7"/>
  <c r="M155" i="7" s="1"/>
  <c r="K295" i="7"/>
  <c r="M295" i="7" s="1"/>
  <c r="K213" i="7"/>
  <c r="M213" i="7" s="1"/>
  <c r="K447" i="7"/>
  <c r="M447" i="7" s="1"/>
  <c r="K429" i="7"/>
  <c r="M429" i="7" s="1"/>
  <c r="K393" i="7"/>
  <c r="M393" i="7" s="1"/>
  <c r="K56" i="7"/>
  <c r="M56" i="7" s="1"/>
  <c r="K361" i="7"/>
  <c r="M361" i="7" s="1"/>
  <c r="K161" i="7"/>
  <c r="M161" i="7" s="1"/>
  <c r="K322" i="7"/>
  <c r="M322" i="7" s="1"/>
  <c r="K151" i="7"/>
  <c r="M151" i="7" s="1"/>
  <c r="K202" i="7"/>
  <c r="M202" i="7" s="1"/>
  <c r="K42" i="7"/>
  <c r="M42" i="7" s="1"/>
  <c r="K207" i="7"/>
  <c r="M207" i="7" s="1"/>
  <c r="K341" i="7"/>
  <c r="M341" i="7" s="1"/>
  <c r="K141" i="7"/>
  <c r="M141" i="7" s="1"/>
  <c r="K402" i="7"/>
  <c r="M402" i="7" s="1"/>
  <c r="K197" i="7"/>
  <c r="M197" i="7" s="1"/>
  <c r="K353" i="7"/>
  <c r="M353" i="7" s="1"/>
  <c r="K153" i="7"/>
  <c r="M153" i="7" s="1"/>
  <c r="K331" i="7"/>
  <c r="M331" i="7" s="1"/>
  <c r="G286" i="7"/>
  <c r="G349" i="7"/>
  <c r="G49" i="7"/>
  <c r="K246" i="7"/>
  <c r="M246" i="7" s="1"/>
  <c r="K143" i="7"/>
  <c r="M143" i="7" s="1"/>
  <c r="K321" i="7"/>
  <c r="M321" i="7" s="1"/>
  <c r="K121" i="7"/>
  <c r="M121" i="7" s="1"/>
  <c r="G216" i="7"/>
  <c r="G275" i="7"/>
  <c r="G428" i="7"/>
  <c r="G174" i="7"/>
  <c r="G237" i="7"/>
  <c r="G306" i="7"/>
  <c r="G369" i="7"/>
  <c r="G33" i="7"/>
  <c r="K196" i="7"/>
  <c r="M196" i="7" s="1"/>
  <c r="K468" i="7"/>
  <c r="M468" i="7" s="1"/>
  <c r="G55" i="7"/>
  <c r="B16" i="7"/>
  <c r="R9" i="7"/>
  <c r="R5" i="7"/>
  <c r="V9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K88" i="7"/>
  <c r="M88" i="7" s="1"/>
  <c r="K60" i="7"/>
  <c r="M60" i="7" s="1"/>
  <c r="K284" i="7"/>
  <c r="M284" i="7" s="1"/>
  <c r="K365" i="7"/>
  <c r="M365" i="7" s="1"/>
  <c r="K338" i="7"/>
  <c r="M338" i="7" s="1"/>
  <c r="K154" i="7"/>
  <c r="M154" i="7" s="1"/>
  <c r="K118" i="7"/>
  <c r="M118" i="7" s="1"/>
  <c r="K203" i="7"/>
  <c r="M203" i="7" s="1"/>
  <c r="K186" i="7"/>
  <c r="M186" i="7" s="1"/>
  <c r="K397" i="7"/>
  <c r="M397" i="7" s="1"/>
  <c r="K298" i="7"/>
  <c r="M298" i="7" s="1"/>
  <c r="K74" i="7"/>
  <c r="M74" i="7" s="1"/>
  <c r="K178" i="7"/>
  <c r="M178" i="7" s="1"/>
  <c r="K156" i="7"/>
  <c r="M156" i="7" s="1"/>
  <c r="K247" i="7"/>
  <c r="M247" i="7" s="1"/>
  <c r="K130" i="7"/>
  <c r="M130" i="7" s="1"/>
  <c r="K21" i="7"/>
  <c r="M21" i="7" s="1"/>
  <c r="K68" i="7"/>
  <c r="M68" i="7" s="1"/>
  <c r="K436" i="7"/>
  <c r="M436" i="7" s="1"/>
  <c r="K239" i="7"/>
  <c r="M239" i="7" s="1"/>
  <c r="K425" i="7"/>
  <c r="M425" i="7" s="1"/>
  <c r="K54" i="7"/>
  <c r="M54" i="7" s="1"/>
  <c r="K430" i="7"/>
  <c r="M430" i="7" s="1"/>
  <c r="K329" i="7"/>
  <c r="M329" i="7" s="1"/>
  <c r="K308" i="7"/>
  <c r="M308" i="7" s="1"/>
  <c r="K218" i="7"/>
  <c r="M218" i="7" s="1"/>
  <c r="K408" i="7"/>
  <c r="M408" i="7" s="1"/>
  <c r="K79" i="7"/>
  <c r="M79" i="7" s="1"/>
  <c r="K282" i="7"/>
  <c r="M282" i="7" s="1"/>
  <c r="K236" i="7"/>
  <c r="M236" i="7" s="1"/>
  <c r="K72" i="7"/>
  <c r="M72" i="7" s="1"/>
  <c r="K170" i="7"/>
  <c r="M170" i="7" s="1"/>
  <c r="K75" i="7"/>
  <c r="M75" i="7" s="1"/>
  <c r="K200" i="7"/>
  <c r="M200" i="7" s="1"/>
  <c r="K234" i="7"/>
  <c r="M234" i="7" s="1"/>
  <c r="K259" i="7"/>
  <c r="M259" i="7" s="1"/>
  <c r="K30" i="7"/>
  <c r="M30" i="7" s="1"/>
  <c r="K209" i="7"/>
  <c r="M209" i="7" s="1"/>
  <c r="K380" i="7"/>
  <c r="M380" i="7" s="1"/>
  <c r="K310" i="7"/>
  <c r="M310" i="7" s="1"/>
  <c r="K453" i="7"/>
  <c r="M453" i="7" s="1"/>
  <c r="K455" i="7"/>
  <c r="M455" i="7" s="1"/>
  <c r="K47" i="7"/>
  <c r="M47" i="7" s="1"/>
  <c r="K241" i="7"/>
  <c r="M241" i="7" s="1"/>
  <c r="K148" i="7"/>
  <c r="M148" i="7" s="1"/>
  <c r="K111" i="7"/>
  <c r="M111" i="7" s="1"/>
  <c r="K169" i="7"/>
  <c r="M169" i="7" s="1"/>
  <c r="K35" i="7"/>
  <c r="M35" i="7" s="1"/>
  <c r="K409" i="7"/>
  <c r="M409" i="7" s="1"/>
  <c r="K23" i="7"/>
  <c r="M23" i="7" s="1"/>
  <c r="K164" i="7"/>
  <c r="M164" i="7" s="1"/>
  <c r="K211" i="7"/>
  <c r="M211" i="7" s="1"/>
  <c r="K253" i="7"/>
  <c r="M253" i="7" s="1"/>
  <c r="K299" i="7"/>
  <c r="M299" i="7" s="1"/>
  <c r="K189" i="7"/>
  <c r="M189" i="7" s="1"/>
  <c r="K45" i="7"/>
  <c r="M45" i="7" s="1"/>
  <c r="K312" i="7"/>
  <c r="M312" i="7" s="1"/>
  <c r="K242" i="7"/>
  <c r="M242" i="7" s="1"/>
  <c r="K223" i="7"/>
  <c r="M223" i="7" s="1"/>
  <c r="K281" i="7"/>
  <c r="M281" i="7" s="1"/>
  <c r="K427" i="7"/>
  <c r="M427" i="7" s="1"/>
  <c r="K159" i="7"/>
  <c r="M159" i="7" s="1"/>
  <c r="K112" i="7"/>
  <c r="M112" i="7" s="1"/>
  <c r="K346" i="7"/>
  <c r="M346" i="7" s="1"/>
  <c r="K80" i="7"/>
  <c r="M80" i="7" s="1"/>
  <c r="K332" i="7"/>
  <c r="M332" i="7" s="1"/>
  <c r="K391" i="7"/>
  <c r="M391" i="7" s="1"/>
  <c r="K423" i="7"/>
  <c r="M423" i="7" s="1"/>
  <c r="K147" i="7"/>
  <c r="M147" i="7" s="1"/>
  <c r="K375" i="7"/>
  <c r="M375" i="7" s="1"/>
  <c r="K36" i="7"/>
  <c r="M36" i="7" s="1"/>
  <c r="K57" i="7"/>
  <c r="M57" i="7" s="1"/>
  <c r="K84" i="7"/>
  <c r="M84" i="7" s="1"/>
  <c r="K406" i="7"/>
  <c r="M406" i="7" s="1"/>
  <c r="K412" i="7"/>
  <c r="M412" i="7" s="1"/>
  <c r="K302" i="7"/>
  <c r="M302" i="7" s="1"/>
  <c r="K168" i="7"/>
  <c r="M168" i="7" s="1"/>
  <c r="K304" i="7"/>
  <c r="M304" i="7" s="1"/>
  <c r="K144" i="7"/>
  <c r="M144" i="7" s="1"/>
  <c r="K31" i="7"/>
  <c r="M31" i="7" s="1"/>
  <c r="K355" i="7"/>
  <c r="M355" i="7" s="1"/>
  <c r="K63" i="7"/>
  <c r="M63" i="7" s="1"/>
  <c r="K132" i="7"/>
  <c r="M132" i="7" s="1"/>
  <c r="K113" i="7"/>
  <c r="M113" i="7" s="1"/>
  <c r="K274" i="7"/>
  <c r="M274" i="7" s="1"/>
  <c r="K317" i="7"/>
  <c r="M317" i="7" s="1"/>
  <c r="K344" i="7"/>
  <c r="M344" i="7" s="1"/>
  <c r="K431" i="7"/>
  <c r="M431" i="7" s="1"/>
  <c r="K456" i="7"/>
  <c r="M456" i="7" s="1"/>
  <c r="K342" i="7"/>
  <c r="M342" i="7" s="1"/>
  <c r="K313" i="7"/>
  <c r="M313" i="7" s="1"/>
  <c r="K335" i="7"/>
  <c r="M335" i="7" s="1"/>
  <c r="K269" i="7"/>
  <c r="M269" i="7" s="1"/>
  <c r="K81" i="7"/>
  <c r="M81" i="7" s="1"/>
  <c r="K190" i="7"/>
  <c r="M190" i="7" s="1"/>
  <c r="K162" i="7"/>
  <c r="M162" i="7" s="1"/>
  <c r="E14" i="7"/>
  <c r="K133" i="7"/>
  <c r="M133" i="7" s="1"/>
  <c r="K387" i="7"/>
  <c r="M387" i="7" s="1"/>
  <c r="K417" i="7"/>
  <c r="M417" i="7" s="1"/>
  <c r="K413" i="7"/>
  <c r="M413" i="7" s="1"/>
  <c r="K205" i="7"/>
  <c r="M205" i="7" s="1"/>
  <c r="K458" i="7"/>
  <c r="M458" i="7" s="1"/>
  <c r="K89" i="7"/>
  <c r="M89" i="7" s="1"/>
  <c r="K357" i="7"/>
  <c r="M357" i="7" s="1"/>
  <c r="K217" i="7"/>
  <c r="M217" i="7" s="1"/>
  <c r="K26" i="7"/>
  <c r="M26" i="7" s="1"/>
  <c r="K333" i="7"/>
  <c r="M333" i="7" s="1"/>
  <c r="K296" i="7"/>
  <c r="M296" i="7" s="1"/>
  <c r="K318" i="7"/>
  <c r="M318" i="7" s="1"/>
  <c r="K300" i="7"/>
  <c r="M300" i="7" s="1"/>
  <c r="K245" i="7"/>
  <c r="M245" i="7" s="1"/>
  <c r="K114" i="7"/>
  <c r="M114" i="7" s="1"/>
  <c r="K462" i="7"/>
  <c r="M462" i="7" s="1"/>
  <c r="K140" i="7"/>
  <c r="M140" i="7" s="1"/>
  <c r="K53" i="7"/>
  <c r="M53" i="7" s="1"/>
  <c r="K289" i="7"/>
  <c r="M289" i="7" s="1"/>
  <c r="K328" i="7"/>
  <c r="M328" i="7" s="1"/>
  <c r="K34" i="7"/>
  <c r="M34" i="7" s="1"/>
  <c r="K50" i="7"/>
  <c r="M50" i="7" s="1"/>
  <c r="K163" i="7"/>
  <c r="M163" i="7" s="1"/>
  <c r="K183" i="7"/>
  <c r="M183" i="7" s="1"/>
  <c r="K219" i="7"/>
  <c r="M219" i="7" s="1"/>
  <c r="K201" i="7"/>
  <c r="M201" i="7" s="1"/>
  <c r="K233" i="7"/>
  <c r="M233" i="7" s="1"/>
  <c r="K99" i="7"/>
  <c r="M99" i="7" s="1"/>
  <c r="K65" i="7"/>
  <c r="M65" i="7" s="1"/>
  <c r="K142" i="7"/>
  <c r="M142" i="7" s="1"/>
  <c r="K394" i="7"/>
  <c r="M394" i="7" s="1"/>
  <c r="K434" i="7"/>
  <c r="M434" i="7" s="1"/>
  <c r="K108" i="7"/>
  <c r="M108" i="7" s="1"/>
  <c r="K450" i="7"/>
  <c r="M450" i="7" s="1"/>
  <c r="K465" i="7"/>
  <c r="M465" i="7" s="1"/>
  <c r="K383" i="7"/>
  <c r="M383" i="7" s="1"/>
  <c r="K419" i="7"/>
  <c r="M419" i="7" s="1"/>
  <c r="K257" i="7"/>
  <c r="M257" i="7" s="1"/>
  <c r="K401" i="7"/>
  <c r="M401" i="7" s="1"/>
  <c r="K177" i="7"/>
  <c r="M177" i="7" s="1"/>
  <c r="K70" i="7"/>
  <c r="M70" i="7" s="1"/>
  <c r="K326" i="7"/>
  <c r="M326" i="7" s="1"/>
  <c r="K426" i="7"/>
  <c r="M426" i="7" s="1"/>
  <c r="K232" i="7"/>
  <c r="M232" i="7" s="1"/>
  <c r="K457" i="7"/>
  <c r="M457" i="7" s="1"/>
  <c r="K77" i="7"/>
  <c r="M77" i="7" s="1"/>
  <c r="K435" i="7"/>
  <c r="M435" i="7" s="1"/>
  <c r="K160" i="7"/>
  <c r="M160" i="7" s="1"/>
  <c r="K24" i="7"/>
  <c r="M24" i="7" s="1"/>
  <c r="K362" i="7"/>
  <c r="M362" i="7" s="1"/>
  <c r="K377" i="7"/>
  <c r="M377" i="7" s="1"/>
  <c r="K102" i="7"/>
  <c r="M102" i="7" s="1"/>
  <c r="K64" i="7"/>
  <c r="M64" i="7" s="1"/>
  <c r="K270" i="7"/>
  <c r="M270" i="7" s="1"/>
  <c r="K85" i="7"/>
  <c r="M85" i="7" s="1"/>
  <c r="K90" i="7"/>
  <c r="M90" i="7" s="1"/>
  <c r="K185" i="7"/>
  <c r="M185" i="7" s="1"/>
  <c r="K442" i="7"/>
  <c r="M442" i="7" s="1"/>
  <c r="K277" i="7"/>
  <c r="M277" i="7" s="1"/>
  <c r="K22" i="7"/>
  <c r="M22" i="7" s="1"/>
  <c r="K396" i="7"/>
  <c r="M396" i="7" s="1"/>
  <c r="K204" i="7"/>
  <c r="M204" i="7" s="1"/>
  <c r="K311" i="7"/>
  <c r="M311" i="7" s="1"/>
  <c r="K238" i="7"/>
  <c r="M238" i="7" s="1"/>
  <c r="K176" i="7"/>
  <c r="M176" i="7" s="1"/>
  <c r="K131" i="7"/>
  <c r="M131" i="7" s="1"/>
  <c r="K264" i="7"/>
  <c r="M264" i="7" s="1"/>
  <c r="K336" i="7"/>
  <c r="M336" i="7" s="1"/>
  <c r="K290" i="7"/>
  <c r="M290" i="7" s="1"/>
  <c r="K381" i="7"/>
  <c r="M381" i="7" s="1"/>
  <c r="K38" i="7"/>
  <c r="M38" i="7" s="1"/>
  <c r="K272" i="7"/>
  <c r="M272" i="7" s="1"/>
  <c r="K445" i="7"/>
  <c r="M445" i="7" s="1"/>
  <c r="K97" i="7"/>
  <c r="M97" i="7" s="1"/>
  <c r="K405" i="7"/>
  <c r="M405" i="7" s="1"/>
  <c r="K404" i="7"/>
  <c r="M404" i="7" s="1"/>
  <c r="K226" i="7"/>
  <c r="M226" i="7" s="1"/>
  <c r="K93" i="7"/>
  <c r="M93" i="7" s="1"/>
  <c r="K293" i="7"/>
  <c r="M293" i="7" s="1"/>
  <c r="K152" i="7"/>
  <c r="M152" i="7" s="1"/>
  <c r="K309" i="7"/>
  <c r="M309" i="7" s="1"/>
  <c r="K262" i="7"/>
  <c r="M262" i="7" s="1"/>
  <c r="K337" i="7"/>
  <c r="M337" i="7" s="1"/>
  <c r="K98" i="7"/>
  <c r="M98" i="7" s="1"/>
  <c r="K208" i="7"/>
  <c r="M208" i="7" s="1"/>
  <c r="K138" i="7"/>
  <c r="M138" i="7" s="1"/>
  <c r="K250" i="7"/>
  <c r="M250" i="7" s="1"/>
  <c r="K254" i="7"/>
  <c r="M254" i="7" s="1"/>
  <c r="K287" i="7"/>
  <c r="M287" i="7" s="1"/>
  <c r="K106" i="7"/>
  <c r="M106" i="7" s="1"/>
  <c r="K28" i="7"/>
  <c r="M28" i="7" s="1"/>
  <c r="K323" i="7"/>
  <c r="M323" i="7" s="1"/>
  <c r="K137" i="7"/>
  <c r="M137" i="7" s="1"/>
  <c r="K61" i="7"/>
  <c r="M61" i="7" s="1"/>
  <c r="K454" i="7"/>
  <c r="M454" i="7" s="1"/>
  <c r="K273" i="7"/>
  <c r="M273" i="7" s="1"/>
  <c r="K101" i="7"/>
  <c r="M101" i="7" s="1"/>
  <c r="K449" i="7"/>
  <c r="M449" i="7" s="1"/>
  <c r="K463" i="7"/>
  <c r="M463" i="7" s="1"/>
  <c r="K210" i="7"/>
  <c r="M210" i="7" s="1"/>
  <c r="K350" i="7"/>
  <c r="M350" i="7" s="1"/>
  <c r="K354" i="7"/>
  <c r="M354" i="7" s="1"/>
  <c r="K319" i="7"/>
  <c r="M319" i="7" s="1"/>
  <c r="K225" i="7"/>
  <c r="M225" i="7" s="1"/>
  <c r="K126" i="7"/>
  <c r="M126" i="7" s="1"/>
  <c r="K415" i="7"/>
  <c r="M415" i="7" s="1"/>
  <c r="K182" i="7"/>
  <c r="M182" i="7" s="1"/>
  <c r="K384" i="7"/>
  <c r="M384" i="7" s="1"/>
  <c r="K422" i="7"/>
  <c r="M422" i="7" s="1"/>
  <c r="K94" i="7"/>
  <c r="M94" i="7" s="1"/>
  <c r="K221" i="7"/>
  <c r="M221" i="7" s="1"/>
  <c r="K448" i="7"/>
  <c r="M448" i="7" s="1"/>
  <c r="K251" i="7"/>
  <c r="M251" i="7" s="1"/>
  <c r="K291" i="7"/>
  <c r="M291" i="7" s="1"/>
  <c r="K139" i="7"/>
  <c r="M139" i="7" s="1"/>
  <c r="K51" i="7"/>
  <c r="M51" i="7" s="1"/>
  <c r="K420" i="7"/>
  <c r="M420" i="7" s="1"/>
  <c r="K181" i="7"/>
  <c r="M181" i="7" s="1"/>
  <c r="K392" i="7"/>
  <c r="M392" i="7" s="1"/>
  <c r="K294" i="7"/>
  <c r="M294" i="7" s="1"/>
  <c r="K421" i="7"/>
  <c r="M421" i="7" s="1"/>
  <c r="K288" i="7"/>
  <c r="M288" i="7" s="1"/>
  <c r="K297" i="7"/>
  <c r="M297" i="7" s="1"/>
  <c r="K374" i="7"/>
  <c r="M374" i="7" s="1"/>
  <c r="K91" i="7"/>
  <c r="M91" i="7" s="1"/>
  <c r="K348" i="7"/>
  <c r="M348" i="7" s="1"/>
  <c r="K424" i="7"/>
  <c r="M424" i="7" s="1"/>
  <c r="K71" i="7"/>
  <c r="M71" i="7" s="1"/>
  <c r="K82" i="7"/>
  <c r="M82" i="7" s="1"/>
  <c r="K58" i="7"/>
  <c r="M58" i="7" s="1"/>
  <c r="K327" i="7"/>
  <c r="M327" i="7" s="1"/>
  <c r="K390" i="7"/>
  <c r="M390" i="7" s="1"/>
  <c r="K157" i="7"/>
  <c r="M157" i="7" s="1"/>
  <c r="K180" i="7"/>
  <c r="M180" i="7" s="1"/>
  <c r="K469" i="7"/>
  <c r="M469" i="7" s="1"/>
  <c r="K400" i="7"/>
  <c r="M400" i="7" s="1"/>
  <c r="K20" i="7"/>
  <c r="M20" i="7" s="1"/>
  <c r="K280" i="7"/>
  <c r="M280" i="7" s="1"/>
  <c r="K314" i="7"/>
  <c r="M314" i="7" s="1"/>
  <c r="K398" i="7"/>
  <c r="M398" i="7" s="1"/>
  <c r="K40" i="7"/>
  <c r="M40" i="7" s="1"/>
  <c r="K128" i="7"/>
  <c r="M128" i="7" s="1"/>
  <c r="K260" i="7"/>
  <c r="M260" i="7" s="1"/>
  <c r="K95" i="7"/>
  <c r="M95" i="7" s="1"/>
  <c r="K437" i="7"/>
  <c r="M437" i="7" s="1"/>
  <c r="K235" i="7"/>
  <c r="M235" i="7" s="1"/>
  <c r="K452" i="7"/>
  <c r="M452" i="7" s="1"/>
  <c r="K67" i="7"/>
  <c r="M67" i="7" s="1"/>
  <c r="K59" i="7"/>
  <c r="M59" i="7" s="1"/>
  <c r="K433" i="7"/>
  <c r="M433" i="7" s="1"/>
  <c r="K360" i="7"/>
  <c r="M360" i="7" s="1"/>
  <c r="K364" i="7"/>
  <c r="M364" i="7" s="1"/>
  <c r="K119" i="7"/>
  <c r="M119" i="7" s="1"/>
  <c r="K73" i="7"/>
  <c r="M73" i="7" s="1"/>
  <c r="K83" i="7"/>
  <c r="M83" i="7" s="1"/>
  <c r="K261" i="7"/>
  <c r="M261" i="7" s="1"/>
  <c r="K367" i="7"/>
  <c r="M367" i="7" s="1"/>
  <c r="K123" i="7"/>
  <c r="M123" i="7" s="1"/>
  <c r="K363" i="7"/>
  <c r="M363" i="7" s="1"/>
  <c r="K385" i="7"/>
  <c r="M385" i="7" s="1"/>
  <c r="K136" i="7"/>
  <c r="M136" i="7" s="1"/>
  <c r="K255" i="7"/>
  <c r="M255" i="7" s="1"/>
  <c r="K25" i="7"/>
  <c r="M25" i="7" s="1"/>
  <c r="K240" i="7"/>
  <c r="M240" i="7" s="1"/>
  <c r="K244" i="7"/>
  <c r="M244" i="7" s="1"/>
  <c r="K464" i="7"/>
  <c r="M464" i="7" s="1"/>
  <c r="K173" i="7"/>
  <c r="M173" i="7" s="1"/>
  <c r="K446" i="7"/>
  <c r="M446" i="7" s="1"/>
  <c r="K376" i="7"/>
  <c r="M376" i="7" s="1"/>
  <c r="K194" i="7"/>
  <c r="M194" i="7" s="1"/>
  <c r="K191" i="7"/>
  <c r="M191" i="7" s="1"/>
  <c r="K267" i="7"/>
  <c r="M267" i="7" s="1"/>
  <c r="K107" i="7"/>
  <c r="M107" i="7" s="1"/>
  <c r="K103" i="7"/>
  <c r="M103" i="7" s="1"/>
  <c r="K46" i="7"/>
  <c r="M46" i="7" s="1"/>
  <c r="K122" i="7"/>
  <c r="M122" i="7" s="1"/>
  <c r="K165" i="7"/>
  <c r="M165" i="7" s="1"/>
  <c r="K220" i="7"/>
  <c r="M220" i="7" s="1"/>
  <c r="K184" i="7"/>
  <c r="M184" i="7" s="1"/>
  <c r="K414" i="7"/>
  <c r="M414" i="7" s="1"/>
  <c r="K127" i="7"/>
  <c r="M127" i="7" s="1"/>
  <c r="K175" i="7"/>
  <c r="M175" i="7" s="1"/>
  <c r="K117" i="7"/>
  <c r="M117" i="7" s="1"/>
  <c r="K149" i="7"/>
  <c r="M149" i="7" s="1"/>
  <c r="K389" i="7"/>
  <c r="M389" i="7" s="1"/>
  <c r="K166" i="7"/>
  <c r="M166" i="7" s="1"/>
  <c r="K451" i="7"/>
  <c r="M451" i="7" s="1"/>
  <c r="K388" i="7"/>
  <c r="M388" i="7" s="1"/>
  <c r="K370" i="7"/>
  <c r="M370" i="7" s="1"/>
  <c r="K96" i="7"/>
  <c r="M96" i="7" s="1"/>
  <c r="K125" i="7"/>
  <c r="M125" i="7" s="1"/>
  <c r="K301" i="7"/>
  <c r="M301" i="7" s="1"/>
  <c r="K86" i="7"/>
  <c r="M86" i="7" s="1"/>
  <c r="K227" i="7"/>
  <c r="M227" i="7" s="1"/>
  <c r="K263" i="7"/>
  <c r="M263" i="7" s="1"/>
  <c r="K271" i="7"/>
  <c r="M271" i="7" s="1"/>
  <c r="K343" i="7"/>
  <c r="M343" i="7" s="1"/>
  <c r="K212" i="7"/>
  <c r="M212" i="7" s="1"/>
  <c r="K440" i="7"/>
  <c r="M440" i="7" s="1"/>
  <c r="K373" i="7"/>
  <c r="M373" i="7" s="1"/>
  <c r="K187" i="7"/>
  <c r="M187" i="7" s="1"/>
  <c r="K32" i="7"/>
  <c r="M32" i="7" s="1"/>
  <c r="K407" i="7"/>
  <c r="M407" i="7" s="1"/>
  <c r="K199" i="7"/>
  <c r="M199" i="7" s="1"/>
  <c r="K386" i="7"/>
  <c r="M386" i="7" s="1"/>
  <c r="K432" i="7"/>
  <c r="M432" i="7" s="1"/>
  <c r="K105" i="7"/>
  <c r="M105" i="7" s="1"/>
  <c r="K252" i="7"/>
  <c r="M252" i="7" s="1"/>
  <c r="K418" i="7"/>
  <c r="M418" i="7" s="1"/>
  <c r="K78" i="7"/>
  <c r="M78" i="7" s="1"/>
  <c r="K215" i="7"/>
  <c r="M215" i="7" s="1"/>
  <c r="K188" i="7"/>
  <c r="M188" i="7" s="1"/>
  <c r="K266" i="7"/>
  <c r="M266" i="7" s="1"/>
  <c r="K230" i="7"/>
  <c r="M230" i="7" s="1"/>
  <c r="K345" i="7"/>
  <c r="M345" i="7" s="1"/>
  <c r="K214" i="7"/>
  <c r="M214" i="7" s="1"/>
  <c r="K444" i="7"/>
  <c r="M444" i="7" s="1"/>
  <c r="K222" i="7"/>
  <c r="M222" i="7" s="1"/>
  <c r="K228" i="7"/>
  <c r="M228" i="7" s="1"/>
  <c r="K467" i="7"/>
  <c r="M467" i="7" s="1"/>
  <c r="K231" i="7"/>
  <c r="M231" i="7" s="1"/>
  <c r="K283" i="7"/>
  <c r="M283" i="7" s="1"/>
  <c r="K368" i="7"/>
  <c r="M368" i="7" s="1"/>
  <c r="K192" i="7"/>
  <c r="M192" i="7" s="1"/>
  <c r="K399" i="7"/>
  <c r="M399" i="7" s="1"/>
  <c r="K115" i="7"/>
  <c r="M115" i="7" s="1"/>
  <c r="K145" i="7"/>
  <c r="M145" i="7" s="1"/>
  <c r="K171" i="7"/>
  <c r="M171" i="7" s="1"/>
  <c r="K198" i="7"/>
  <c r="M198" i="7" s="1"/>
  <c r="K29" i="7"/>
  <c r="M29" i="7" s="1"/>
  <c r="K206" i="7"/>
  <c r="M206" i="7" s="1"/>
  <c r="K134" i="7"/>
  <c r="M134" i="7" s="1"/>
  <c r="K43" i="7"/>
  <c r="M43" i="7" s="1"/>
  <c r="K316" i="7"/>
  <c r="M316" i="7" s="1"/>
  <c r="K352" i="7"/>
  <c r="M352" i="7" s="1"/>
  <c r="K109" i="7"/>
  <c r="M109" i="7" s="1"/>
  <c r="K76" i="7"/>
  <c r="M76" i="7" s="1"/>
  <c r="K167" i="7"/>
  <c r="M167" i="7" s="1"/>
  <c r="K439" i="7"/>
  <c r="M439" i="7" s="1"/>
  <c r="K66" i="7"/>
  <c r="M66" i="7" s="1"/>
  <c r="K135" i="7"/>
  <c r="M135" i="7" s="1"/>
  <c r="K303" i="7"/>
  <c r="M303" i="7" s="1"/>
  <c r="K315" i="7"/>
  <c r="M315" i="7" s="1"/>
  <c r="K359" i="7"/>
  <c r="M359" i="7" s="1"/>
  <c r="K172" i="7"/>
  <c r="M172" i="7" s="1"/>
  <c r="K258" i="7"/>
  <c r="M258" i="7" s="1"/>
  <c r="K371" i="7"/>
  <c r="M371" i="7" s="1"/>
  <c r="K229" i="7"/>
  <c r="M229" i="7" s="1"/>
  <c r="K334" i="7"/>
  <c r="M334" i="7" s="1"/>
  <c r="K69" i="7"/>
  <c r="M69" i="7" s="1"/>
  <c r="K243" i="7"/>
  <c r="M243" i="7" s="1"/>
  <c r="K305" i="7"/>
  <c r="M305" i="7" s="1"/>
  <c r="K41" i="7"/>
  <c r="M41" i="7" s="1"/>
  <c r="K339" i="7"/>
  <c r="M339" i="7" s="1"/>
  <c r="K461" i="7"/>
  <c r="M461" i="7" s="1"/>
  <c r="K366" i="7"/>
  <c r="M366" i="7" s="1"/>
  <c r="K265" i="7"/>
  <c r="M265" i="7" s="1"/>
  <c r="K416" i="7"/>
  <c r="M416" i="7" s="1"/>
  <c r="K49" i="7"/>
  <c r="M49" i="7" s="1"/>
  <c r="K349" i="7"/>
  <c r="M349" i="7" s="1"/>
  <c r="K286" i="7"/>
  <c r="M286" i="7" s="1"/>
  <c r="K33" i="7"/>
  <c r="M33" i="7" s="1"/>
  <c r="K306" i="7"/>
  <c r="M306" i="7" s="1"/>
  <c r="K237" i="7"/>
  <c r="M237" i="7" s="1"/>
  <c r="K275" i="7"/>
  <c r="M275" i="7" s="1"/>
  <c r="K428" i="7"/>
  <c r="M428" i="7" s="1"/>
  <c r="K216" i="7"/>
  <c r="M216" i="7" s="1"/>
  <c r="K174" i="7"/>
  <c r="M174" i="7" s="1"/>
  <c r="K55" i="7"/>
  <c r="M55" i="7" s="1"/>
  <c r="K369" i="7"/>
  <c r="M369" i="7" s="1"/>
  <c r="U9" i="7"/>
  <c r="R21" i="7"/>
  <c r="V21" i="7" s="1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P19" i="7" l="1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</calcChain>
</file>

<file path=xl/sharedStrings.xml><?xml version="1.0" encoding="utf-8"?>
<sst xmlns="http://schemas.openxmlformats.org/spreadsheetml/2006/main" count="855" uniqueCount="274">
  <si>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</si>
  <si>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</si>
  <si>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</si>
  <si>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</si>
  <si>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</si>
  <si>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</si>
  <si>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</si>
  <si>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</si>
  <si>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</si>
  <si>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</si>
  <si>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</si>
  <si>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</si>
  <si>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</si>
  <si>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</si>
  <si>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</si>
  <si>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</si>
  <si>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</si>
  <si>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</si>
  <si>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</si>
  <si>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</si>
  <si>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</si>
  <si>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</si>
  <si>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</si>
  <si>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</si>
  <si>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</si>
  <si>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</si>
  <si>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</si>
  <si>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</si>
  <si>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</si>
  <si>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</si>
  <si>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</si>
  <si>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</si>
  <si>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</si>
  <si>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</si>
  <si>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</si>
  <si>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</si>
  <si>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</si>
  <si>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</si>
  <si>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</si>
  <si>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</si>
  <si>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</si>
  <si>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</si>
  <si>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</si>
  <si>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</si>
  <si>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</si>
  <si>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</si>
  <si>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</si>
  <si>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</si>
  <si>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</si>
  <si>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</si>
  <si>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</si>
  <si>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</si>
  <si>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</si>
  <si>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</si>
  <si>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</si>
  <si>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</si>
  <si>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</si>
  <si>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</si>
  <si>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</si>
  <si>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</si>
  <si>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</si>
  <si>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</si>
  <si>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</si>
  <si>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</si>
  <si>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</si>
  <si>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</si>
  <si>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</si>
  <si>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</si>
  <si>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</si>
  <si>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</si>
  <si>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</si>
  <si>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</si>
  <si>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</si>
  <si>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</si>
  <si>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</si>
  <si>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</si>
  <si>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</si>
  <si>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</si>
  <si>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</si>
  <si>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</si>
  <si>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</si>
  <si>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</si>
  <si>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</si>
  <si>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</si>
  <si>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</si>
  <si>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</si>
  <si>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</si>
  <si>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</si>
  <si>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</si>
  <si>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</si>
  <si>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</si>
  <si>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</si>
  <si>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</si>
  <si>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</si>
  <si>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</si>
  <si>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</si>
  <si>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</si>
  <si>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</si>
  <si>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</si>
  <si>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</si>
  <si>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</si>
  <si>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</si>
  <si>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</si>
  <si>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</si>
  <si>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</si>
  <si>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</si>
  <si>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</si>
  <si>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</si>
  <si>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</si>
  <si>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</si>
  <si>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</si>
  <si>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</si>
  <si>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</si>
  <si>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</si>
  <si>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</si>
  <si>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</si>
  <si>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</si>
  <si>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</si>
  <si>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</si>
  <si>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</si>
  <si>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</si>
  <si>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</si>
  <si>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</si>
  <si>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</si>
  <si>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</si>
  <si>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</si>
  <si>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</si>
  <si>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</si>
  <si>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</si>
  <si>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</si>
  <si>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</si>
  <si>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</si>
  <si>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</si>
  <si>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</si>
  <si>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</si>
  <si>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</si>
  <si>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</si>
  <si>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</si>
  <si>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</si>
  <si>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</si>
  <si>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</si>
  <si>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</si>
  <si>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</si>
  <si>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</si>
  <si>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</si>
  <si>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</si>
  <si>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</si>
  <si>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</si>
  <si>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</si>
  <si>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</si>
  <si>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</si>
  <si>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</si>
  <si>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</si>
  <si>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</si>
  <si>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</si>
  <si>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</si>
  <si>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</si>
  <si>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</si>
  <si>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</si>
  <si>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</si>
  <si>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</si>
  <si>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</si>
  <si>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</si>
  <si>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</si>
  <si>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</si>
  <si>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</si>
  <si>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</si>
  <si>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</si>
  <si>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</si>
  <si>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</si>
  <si>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</si>
  <si>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</si>
  <si>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</si>
  <si>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</si>
  <si>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</si>
  <si>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</si>
  <si>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</si>
  <si>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</si>
  <si>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</si>
  <si>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</si>
  <si>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</si>
  <si>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</si>
  <si>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</si>
  <si>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</si>
  <si>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</si>
  <si>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</si>
  <si>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</si>
  <si>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</si>
  <si>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</si>
  <si>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</si>
  <si>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</si>
  <si>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</si>
  <si>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</si>
  <si>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</si>
  <si>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</si>
  <si>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</si>
  <si>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</si>
  <si>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</si>
  <si>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</si>
  <si>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</si>
  <si>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</si>
  <si>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</si>
  <si>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</si>
  <si>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</si>
  <si>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</si>
  <si>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</si>
  <si>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</si>
  <si>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</si>
  <si>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</si>
  <si>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</si>
  <si>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</si>
  <si>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</si>
  <si>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</si>
  <si>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</si>
  <si>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</si>
  <si>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</si>
  <si>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</si>
  <si>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</si>
  <si>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</si>
  <si>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</si>
  <si>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</si>
  <si>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</si>
  <si>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</si>
  <si>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</si>
  <si>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</si>
  <si>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</si>
  <si>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</si>
  <si>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</si>
  <si>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</si>
  <si>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</si>
  <si>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</si>
  <si>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</si>
  <si>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</si>
  <si>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</si>
  <si>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</si>
  <si>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</si>
  <si>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</si>
  <si>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</si>
  <si>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</si>
  <si>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</si>
  <si>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</si>
  <si>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</si>
  <si>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</si>
  <si>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</si>
  <si>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</si>
  <si>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</si>
  <si>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</si>
  <si>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</si>
  <si>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</si>
  <si>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</si>
  <si>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</si>
  <si>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</si>
  <si>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</si>
  <si>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</si>
  <si>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</si>
  <si>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</si>
  <si>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</si>
  <si>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</si>
  <si>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</si>
  <si>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</si>
  <si>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</si>
  <si>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</si>
  <si>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</si>
  <si>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</si>
  <si>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</si>
  <si>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</si>
  <si>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</si>
  <si>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</si>
  <si>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</si>
  <si>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</si>
  <si>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</si>
  <si>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</si>
  <si>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Constraints (Rosato et al.) for fit</t>
    <phoneticPr fontId="1"/>
  </si>
  <si>
    <t>pair_coeff 1 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</si>
</sst>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0.13401129414303092</c:v>
                </c:pt>
                <c:pt idx="1">
                  <c:v>7.0343684694635353E-2</c:v>
                </c:pt>
                <c:pt idx="2">
                  <c:v>9.4477722948216273E-3</c:v>
                </c:pt>
                <c:pt idx="3">
                  <c:v>-4.8773300506129581E-2</c:v>
                </c:pt>
                <c:pt idx="4">
                  <c:v>-0.10441328345757904</c:v>
                </c:pt>
                <c:pt idx="5">
                  <c:v>-0.1575629131816475</c:v>
                </c:pt>
                <c:pt idx="6">
                  <c:v>-0.20831000498479985</c:v>
                </c:pt>
                <c:pt idx="7">
                  <c:v>-0.25673954198576171</c:v>
                </c:pt>
                <c:pt idx="8">
                  <c:v>-0.30293376163549596</c:v>
                </c:pt>
                <c:pt idx="9">
                  <c:v>-0.34697223970289914</c:v>
                </c:pt>
                <c:pt idx="10">
                  <c:v>-0.38893197179785799</c:v>
                </c:pt>
                <c:pt idx="11">
                  <c:v>-0.42888745250134475</c:v>
                </c:pt>
                <c:pt idx="12">
                  <c:v>-0.46691075217031397</c:v>
                </c:pt>
                <c:pt idx="13">
                  <c:v>-0.50307159148330938</c:v>
                </c:pt>
                <c:pt idx="14">
                  <c:v>-0.53743741379087251</c:v>
                </c:pt>
                <c:pt idx="15">
                  <c:v>-0.57007345533308806</c:v>
                </c:pt>
                <c:pt idx="16">
                  <c:v>-0.60104281338487942</c:v>
                </c:pt>
                <c:pt idx="17">
                  <c:v>-0.63040651238800827</c:v>
                </c:pt>
                <c:pt idx="18">
                  <c:v>-0.65822356812709371</c:v>
                </c:pt>
                <c:pt idx="19">
                  <c:v>-0.68455105000540217</c:v>
                </c:pt>
                <c:pt idx="20">
                  <c:v>-0.70944414147460511</c:v>
                </c:pt>
                <c:pt idx="21">
                  <c:v>-0.73295619867121586</c:v>
                </c:pt>
                <c:pt idx="22">
                  <c:v>-0.75513880731095284</c:v>
                </c:pt>
                <c:pt idx="23">
                  <c:v>-0.77604183789086401</c:v>
                </c:pt>
                <c:pt idx="24">
                  <c:v>-0.79571349924766066</c:v>
                </c:pt>
                <c:pt idx="25">
                  <c:v>-0.81420039051937454</c:v>
                </c:pt>
                <c:pt idx="26">
                  <c:v>-0.8315475515561398</c:v>
                </c:pt>
                <c:pt idx="27">
                  <c:v>-0.84779851182463151</c:v>
                </c:pt>
                <c:pt idx="28">
                  <c:v>-0.86299533784945592</c:v>
                </c:pt>
                <c:pt idx="29">
                  <c:v>-0.87717867923358739</c:v>
                </c:pt>
                <c:pt idx="30">
                  <c:v>-0.89038781329876493</c:v>
                </c:pt>
                <c:pt idx="31">
                  <c:v>-0.90266068838564206</c:v>
                </c:pt>
                <c:pt idx="32">
                  <c:v>-0.91403396585234797</c:v>
                </c:pt>
                <c:pt idx="33">
                  <c:v>-0.92454306080906656</c:v>
                </c:pt>
                <c:pt idx="34">
                  <c:v>-0.93422218162517046</c:v>
                </c:pt>
                <c:pt idx="35">
                  <c:v>-0.94310436824443833</c:v>
                </c:pt>
                <c:pt idx="36">
                  <c:v>-0.95122152934288151</c:v>
                </c:pt>
                <c:pt idx="37">
                  <c:v>-0.95860447836275187</c:v>
                </c:pt>
                <c:pt idx="38">
                  <c:v>-0.96528296845534345</c:v>
                </c:pt>
                <c:pt idx="39">
                  <c:v>-0.97128572636431176</c:v>
                </c:pt>
                <c:pt idx="40">
                  <c:v>-0.97664048528031755</c:v>
                </c:pt>
                <c:pt idx="41">
                  <c:v>-0.98137401669696145</c:v>
                </c:pt>
                <c:pt idx="42">
                  <c:v>-0.98551216129711094</c:v>
                </c:pt>
                <c:pt idx="43">
                  <c:v>-0.98907985889792516</c:v>
                </c:pt>
                <c:pt idx="44">
                  <c:v>-0.99210117748206605</c:v>
                </c:pt>
                <c:pt idx="45">
                  <c:v>-0.99459934134182193</c:v>
                </c:pt>
                <c:pt idx="46">
                  <c:v>-0.9965967583621147</c:v>
                </c:pt>
                <c:pt idx="47">
                  <c:v>-0.99811504646762139</c:v>
                </c:pt>
                <c:pt idx="48">
                  <c:v>-0.99917505925853789</c:v>
                </c:pt>
                <c:pt idx="49">
                  <c:v>-0.99979691085881228</c:v>
                </c:pt>
                <c:pt idx="50">
                  <c:v>-1</c:v>
                </c:pt>
                <c:pt idx="51">
                  <c:v>-0.99980303336324716</c:v>
                </c:pt>
                <c:pt idx="52">
                  <c:v>-0.99922404820125454</c:v>
                </c:pt>
                <c:pt idx="53">
                  <c:v>-0.99828043426146884</c:v>
                </c:pt>
                <c:pt idx="54">
                  <c:v>-0.99698895503113549</c:v>
                </c:pt>
                <c:pt idx="55">
                  <c:v>-0.9953657683242646</c:v>
                </c:pt>
                <c:pt idx="56">
                  <c:v>-0.99342644622998866</c:v>
                </c:pt>
                <c:pt idx="57">
                  <c:v>-0.99118599444123701</c:v>
                </c:pt>
                <c:pt idx="58">
                  <c:v>-0.98865887098211369</c:v>
                </c:pt>
                <c:pt idx="59">
                  <c:v>-0.98585900435183726</c:v>
                </c:pt>
                <c:pt idx="60">
                  <c:v>-0.98279981110259207</c:v>
                </c:pt>
                <c:pt idx="61">
                  <c:v>-0.97949421286814642</c:v>
                </c:pt>
                <c:pt idx="62">
                  <c:v>-0.97595465285960947</c:v>
                </c:pt>
                <c:pt idx="63">
                  <c:v>-0.9721931118442273</c:v>
                </c:pt>
                <c:pt idx="64">
                  <c:v>-0.96822112362266577</c:v>
                </c:pt>
                <c:pt idx="65">
                  <c:v>-0.96404979001978275</c:v>
                </c:pt>
                <c:pt idx="66">
                  <c:v>-0.95968979540346078</c:v>
                </c:pt>
                <c:pt idx="67">
                  <c:v>-0.95515142074565407</c:v>
                </c:pt>
                <c:pt idx="68">
                  <c:v>-0.95044455723939225</c:v>
                </c:pt>
                <c:pt idx="69">
                  <c:v>-0.94557871948509364</c:v>
                </c:pt>
                <c:pt idx="70">
                  <c:v>-0.94056305825914654</c:v>
                </c:pt>
                <c:pt idx="71">
                  <c:v>-0.93540637287735284</c:v>
                </c:pt>
                <c:pt idx="72">
                  <c:v>-0.93011712316545547</c:v>
                </c:pt>
                <c:pt idx="73">
                  <c:v>-0.92470344104862168</c:v>
                </c:pt>
                <c:pt idx="74">
                  <c:v>-0.91917314177141307</c:v>
                </c:pt>
                <c:pt idx="75">
                  <c:v>-0.91353373475942923</c:v>
                </c:pt>
                <c:pt idx="76">
                  <c:v>-0.90779243413349886</c:v>
                </c:pt>
                <c:pt idx="77">
                  <c:v>-0.90195616888696661</c:v>
                </c:pt>
                <c:pt idx="78">
                  <c:v>-0.89603159273632516</c:v>
                </c:pt>
                <c:pt idx="79">
                  <c:v>-0.8900250936551326</c:v>
                </c:pt>
                <c:pt idx="80">
                  <c:v>-0.88394280310088036</c:v>
                </c:pt>
                <c:pt idx="81">
                  <c:v>-0.87779060494417971</c:v>
                </c:pt>
                <c:pt idx="82">
                  <c:v>-0.87157414410937084</c:v>
                </c:pt>
                <c:pt idx="83">
                  <c:v>-0.86529883493538928</c:v>
                </c:pt>
                <c:pt idx="84">
                  <c:v>-0.85896986926546492</c:v>
                </c:pt>
                <c:pt idx="85">
                  <c:v>-0.85259222427397852</c:v>
                </c:pt>
                <c:pt idx="86">
                  <c:v>-0.84617067003855584</c:v>
                </c:pt>
                <c:pt idx="87">
                  <c:v>-0.8397097768652424</c:v>
                </c:pt>
                <c:pt idx="88">
                  <c:v>-0.8332139223743712</c:v>
                </c:pt>
                <c:pt idx="89">
                  <c:v>-0.82668729835450994</c:v>
                </c:pt>
                <c:pt idx="90">
                  <c:v>-0.82013391739166008</c:v>
                </c:pt>
                <c:pt idx="91">
                  <c:v>-0.81355761928066472</c:v>
                </c:pt>
                <c:pt idx="92">
                  <c:v>-0.80696207722557711</c:v>
                </c:pt>
                <c:pt idx="93">
                  <c:v>-0.80035080383554624</c:v>
                </c:pt>
                <c:pt idx="94">
                  <c:v>-0.7937271569225739</c:v>
                </c:pt>
                <c:pt idx="95">
                  <c:v>-0.78709434510731746</c:v>
                </c:pt>
                <c:pt idx="96">
                  <c:v>-0.78045543323892319</c:v>
                </c:pt>
                <c:pt idx="97">
                  <c:v>-0.77381334763469967</c:v>
                </c:pt>
                <c:pt idx="98">
                  <c:v>-0.76717088114526721</c:v>
                </c:pt>
                <c:pt idx="99">
                  <c:v>-0.76053069805065343</c:v>
                </c:pt>
                <c:pt idx="100">
                  <c:v>-0.75389533879263682</c:v>
                </c:pt>
                <c:pt idx="101">
                  <c:v>-0.74726722454848793</c:v>
                </c:pt>
                <c:pt idx="102">
                  <c:v>-0.74064866165109877</c:v>
                </c:pt>
                <c:pt idx="103">
                  <c:v>-0.73404184586034416</c:v>
                </c:pt>
                <c:pt idx="104">
                  <c:v>-0.72744886649037444</c:v>
                </c:pt>
                <c:pt idx="105">
                  <c:v>-0.72087171039739284</c:v>
                </c:pt>
                <c:pt idx="106">
                  <c:v>-0.71431226583234153</c:v>
                </c:pt>
                <c:pt idx="107">
                  <c:v>-0.70777232616278052</c:v>
                </c:pt>
                <c:pt idx="108">
                  <c:v>-0.70125359346811789</c:v>
                </c:pt>
                <c:pt idx="109">
                  <c:v>-0.69475768201222188</c:v>
                </c:pt>
                <c:pt idx="110">
                  <c:v>-0.68828612159733005</c:v>
                </c:pt>
                <c:pt idx="111">
                  <c:v>-0.68184036080303934</c:v>
                </c:pt>
                <c:pt idx="112">
                  <c:v>-0.67542177011406401</c:v>
                </c:pt>
                <c:pt idx="113">
                  <c:v>-0.66903164494031686</c:v>
                </c:pt>
                <c:pt idx="114">
                  <c:v>-0.66267120853277961</c:v>
                </c:pt>
                <c:pt idx="115">
                  <c:v>-0.65634161479850817</c:v>
                </c:pt>
                <c:pt idx="116">
                  <c:v>-0.65004395101802825</c:v>
                </c:pt>
                <c:pt idx="117">
                  <c:v>-0.64377924046826496</c:v>
                </c:pt>
                <c:pt idx="118">
                  <c:v>-0.63754844495406948</c:v>
                </c:pt>
                <c:pt idx="119">
                  <c:v>-0.63135246725129568</c:v>
                </c:pt>
                <c:pt idx="120">
                  <c:v>-0.6251921534643049</c:v>
                </c:pt>
                <c:pt idx="121">
                  <c:v>-0.61906829530067309</c:v>
                </c:pt>
                <c:pt idx="122">
                  <c:v>-0.61298163226580449</c:v>
                </c:pt>
                <c:pt idx="123">
                  <c:v>-0.60693285378006068</c:v>
                </c:pt>
                <c:pt idx="124">
                  <c:v>-0.60092260122094165</c:v>
                </c:pt>
                <c:pt idx="125">
                  <c:v>-0.59495146989277137</c:v>
                </c:pt>
                <c:pt idx="126">
                  <c:v>-0.58902001092626954</c:v>
                </c:pt>
                <c:pt idx="127">
                  <c:v>-0.58312873311031344</c:v>
                </c:pt>
                <c:pt idx="128">
                  <c:v>-0.57727810465812524</c:v>
                </c:pt>
                <c:pt idx="129">
                  <c:v>-0.57146855491004878</c:v>
                </c:pt>
                <c:pt idx="130">
                  <c:v>-0.56570047597501516</c:v>
                </c:pt>
                <c:pt idx="131">
                  <c:v>-0.55997422431272625</c:v>
                </c:pt>
                <c:pt idx="132">
                  <c:v>-0.55429012225852847</c:v>
                </c:pt>
                <c:pt idx="133">
                  <c:v>-0.54864845949288221</c:v>
                </c:pt>
                <c:pt idx="134">
                  <c:v>-0.54304949445727468</c:v>
                </c:pt>
                <c:pt idx="135">
                  <c:v>-0.53749345571836815</c:v>
                </c:pt>
                <c:pt idx="136">
                  <c:v>-0.53198054328211308</c:v>
                </c:pt>
                <c:pt idx="137">
                  <c:v>-0.5265109298595112</c:v>
                </c:pt>
                <c:pt idx="138">
                  <c:v>-0.52108476208564858</c:v>
                </c:pt>
                <c:pt idx="139">
                  <c:v>-0.51570216169357919</c:v>
                </c:pt>
                <c:pt idx="140">
                  <c:v>-0.51036322664458111</c:v>
                </c:pt>
                <c:pt idx="141">
                  <c:v>-0.50506803221626273</c:v>
                </c:pt>
                <c:pt idx="142">
                  <c:v>-0.49981663204995108</c:v>
                </c:pt>
                <c:pt idx="143">
                  <c:v>-0.49460905915874531</c:v>
                </c:pt>
                <c:pt idx="144">
                  <c:v>-0.48944532689757597</c:v>
                </c:pt>
                <c:pt idx="145">
                  <c:v>-0.48432542989657074</c:v>
                </c:pt>
                <c:pt idx="146">
                  <c:v>-0.47924934495898025</c:v>
                </c:pt>
                <c:pt idx="147">
                  <c:v>-0.47421703192488213</c:v>
                </c:pt>
                <c:pt idx="148">
                  <c:v>-0.4692284345018416</c:v>
                </c:pt>
                <c:pt idx="149">
                  <c:v>-0.46428348106366568</c:v>
                </c:pt>
                <c:pt idx="150">
                  <c:v>-0.45938208541835818</c:v>
                </c:pt>
                <c:pt idx="151">
                  <c:v>-0.4545241475463393</c:v>
                </c:pt>
                <c:pt idx="152">
                  <c:v>-0.44970955430996606</c:v>
                </c:pt>
                <c:pt idx="153">
                  <c:v>-0.44493818013535152</c:v>
                </c:pt>
                <c:pt idx="154">
                  <c:v>-0.44020988766745084</c:v>
                </c:pt>
                <c:pt idx="155">
                  <c:v>-0.43552452839935157</c:v>
                </c:pt>
                <c:pt idx="156">
                  <c:v>-0.43088194327667156</c:v>
                </c:pt>
                <c:pt idx="157">
                  <c:v>-0.42628196327794282</c:v>
                </c:pt>
                <c:pt idx="158">
                  <c:v>-0.42172440997182814</c:v>
                </c:pt>
                <c:pt idx="159">
                  <c:v>-0.41720909605198986</c:v>
                </c:pt>
                <c:pt idx="160">
                  <c:v>-0.41273582585040547</c:v>
                </c:pt>
                <c:pt idx="161">
                  <c:v>-0.40830439582989531</c:v>
                </c:pt>
                <c:pt idx="162">
                  <c:v>-0.4039145950566061</c:v>
                </c:pt>
                <c:pt idx="163">
                  <c:v>-0.39956620565316575</c:v>
                </c:pt>
                <c:pt idx="164">
                  <c:v>-0.39525900323320529</c:v>
                </c:pt>
                <c:pt idx="165">
                  <c:v>-0.39099275731791722</c:v>
                </c:pt>
                <c:pt idx="166">
                  <c:v>-0.3867672317352997</c:v>
                </c:pt>
                <c:pt idx="167">
                  <c:v>-0.38258218500271274</c:v>
                </c:pt>
                <c:pt idx="168">
                  <c:v>-0.3784373706933542</c:v>
                </c:pt>
                <c:pt idx="169">
                  <c:v>-0.37433253778723957</c:v>
                </c:pt>
                <c:pt idx="170">
                  <c:v>-0.37026743100725346</c:v>
                </c:pt>
                <c:pt idx="171">
                  <c:v>-0.36624179114081978</c:v>
                </c:pt>
                <c:pt idx="172">
                  <c:v>-0.36225535534771897</c:v>
                </c:pt>
                <c:pt idx="173">
                  <c:v>-0.35830785745456439</c:v>
                </c:pt>
                <c:pt idx="174">
                  <c:v>-0.3543990282364316</c:v>
                </c:pt>
                <c:pt idx="175">
                  <c:v>-0.35052859568611788</c:v>
                </c:pt>
                <c:pt idx="176">
                  <c:v>-0.34669628527149254</c:v>
                </c:pt>
                <c:pt idx="177">
                  <c:v>-0.3429018201813846</c:v>
                </c:pt>
                <c:pt idx="178">
                  <c:v>-0.33914492156043707</c:v>
                </c:pt>
                <c:pt idx="179">
                  <c:v>-0.33542530873334403</c:v>
                </c:pt>
                <c:pt idx="180">
                  <c:v>-0.33174269941887197</c:v>
                </c:pt>
                <c:pt idx="181">
                  <c:v>-0.32809680993405294</c:v>
                </c:pt>
                <c:pt idx="182">
                  <c:v>-0.32448735538892332</c:v>
                </c:pt>
                <c:pt idx="183">
                  <c:v>-0.32091404987217109</c:v>
                </c:pt>
                <c:pt idx="184">
                  <c:v>-0.31737660662803857</c:v>
                </c:pt>
                <c:pt idx="185">
                  <c:v>-0.31387473822481926</c:v>
                </c:pt>
                <c:pt idx="186">
                  <c:v>-0.31040815671527339</c:v>
                </c:pt>
                <c:pt idx="187">
                  <c:v>-0.30697657378927506</c:v>
                </c:pt>
                <c:pt idx="188">
                  <c:v>-0.30357970091899605</c:v>
                </c:pt>
                <c:pt idx="189">
                  <c:v>-0.30021724949691597</c:v>
                </c:pt>
                <c:pt idx="190">
                  <c:v>-0.29688893096694335</c:v>
                </c:pt>
                <c:pt idx="191">
                  <c:v>-0.29359445694891828</c:v>
                </c:pt>
                <c:pt idx="192">
                  <c:v>-0.29033353935675893</c:v>
                </c:pt>
                <c:pt idx="193">
                  <c:v>-0.28710589051050683</c:v>
                </c:pt>
                <c:pt idx="194">
                  <c:v>-0.2839112232425135</c:v>
                </c:pt>
                <c:pt idx="195">
                  <c:v>-0.28074925099800502</c:v>
                </c:pt>
                <c:pt idx="196">
                  <c:v>-0.27761968793025088</c:v>
                </c:pt>
                <c:pt idx="197">
                  <c:v>-0.27452224899055766</c:v>
                </c:pt>
                <c:pt idx="198">
                  <c:v>-0.27145665001329677</c:v>
                </c:pt>
                <c:pt idx="199">
                  <c:v>-0.26842260779617177</c:v>
                </c:pt>
                <c:pt idx="200">
                  <c:v>-0.26541984017591946</c:v>
                </c:pt>
                <c:pt idx="201">
                  <c:v>-0.26244806609963645</c:v>
                </c:pt>
                <c:pt idx="202">
                  <c:v>-0.25950700569191099</c:v>
                </c:pt>
                <c:pt idx="203">
                  <c:v>-0.25659638031793719</c:v>
                </c:pt>
                <c:pt idx="204">
                  <c:v>-0.25371591264278032</c:v>
                </c:pt>
                <c:pt idx="205">
                  <c:v>-0.25086532668695649</c:v>
                </c:pt>
                <c:pt idx="206">
                  <c:v>-0.24804434787848326</c:v>
                </c:pt>
                <c:pt idx="207">
                  <c:v>-0.24525270310155295</c:v>
                </c:pt>
                <c:pt idx="208">
                  <c:v>-0.24249012074197357</c:v>
                </c:pt>
                <c:pt idx="209">
                  <c:v>-0.23975633072951846</c:v>
                </c:pt>
                <c:pt idx="210">
                  <c:v>-0.23705106457731914</c:v>
                </c:pt>
                <c:pt idx="211">
                  <c:v>-0.2343740554184302</c:v>
                </c:pt>
                <c:pt idx="212">
                  <c:v>-0.23172503803969421</c:v>
                </c:pt>
                <c:pt idx="213">
                  <c:v>-0.22910374891302349</c:v>
                </c:pt>
                <c:pt idx="214">
                  <c:v>-0.22650992622421662</c:v>
                </c:pt>
                <c:pt idx="215">
                  <c:v>-0.22394330989942129</c:v>
                </c:pt>
                <c:pt idx="216">
                  <c:v>-0.22140364162934881</c:v>
                </c:pt>
                <c:pt idx="217">
                  <c:v>-0.21889066489134495</c:v>
                </c:pt>
                <c:pt idx="218">
                  <c:v>-0.21640412496941586</c:v>
                </c:pt>
                <c:pt idx="219">
                  <c:v>-0.21394376897230347</c:v>
                </c:pt>
                <c:pt idx="220">
                  <c:v>-0.21150934584970307</c:v>
                </c:pt>
                <c:pt idx="221">
                  <c:v>-0.20910060640671041</c:v>
                </c:pt>
                <c:pt idx="222">
                  <c:v>-0.20671730331658256</c:v>
                </c:pt>
                <c:pt idx="223">
                  <c:v>-0.20435919113189538</c:v>
                </c:pt>
                <c:pt idx="224">
                  <c:v>-0.20202602629417277</c:v>
                </c:pt>
                <c:pt idx="225">
                  <c:v>-0.1997175671420662</c:v>
                </c:pt>
                <c:pt idx="226">
                  <c:v>-0.19743357391815317</c:v>
                </c:pt>
                <c:pt idx="227">
                  <c:v>-0.19517380877442619</c:v>
                </c:pt>
                <c:pt idx="228">
                  <c:v>-0.1929380357765369</c:v>
                </c:pt>
                <c:pt idx="229">
                  <c:v>-0.19072602090686031</c:v>
                </c:pt>
                <c:pt idx="230">
                  <c:v>-0.18853753206643922</c:v>
                </c:pt>
                <c:pt idx="231">
                  <c:v>-0.18637233907586795</c:v>
                </c:pt>
                <c:pt idx="232">
                  <c:v>-0.18423021367517134</c:v>
                </c:pt>
                <c:pt idx="233">
                  <c:v>-0.18211092952273325</c:v>
                </c:pt>
                <c:pt idx="234">
                  <c:v>-0.18001426219332575</c:v>
                </c:pt>
                <c:pt idx="235">
                  <c:v>-0.17793998917528872</c:v>
                </c:pt>
                <c:pt idx="236">
                  <c:v>-0.17588788986690743</c:v>
                </c:pt>
                <c:pt idx="237">
                  <c:v>-0.17385774557203351</c:v>
                </c:pt>
                <c:pt idx="238">
                  <c:v>-0.17184933949499248</c:v>
                </c:pt>
                <c:pt idx="239">
                  <c:v>-0.16986245673481998</c:v>
                </c:pt>
                <c:pt idx="240">
                  <c:v>-0.16789688427886676</c:v>
                </c:pt>
                <c:pt idx="241">
                  <c:v>-0.1659524109958094</c:v>
                </c:pt>
                <c:pt idx="242">
                  <c:v>-0.16402882762810525</c:v>
                </c:pt>
                <c:pt idx="243">
                  <c:v>-0.16212592678392457</c:v>
                </c:pt>
                <c:pt idx="244">
                  <c:v>-0.16024350292859471</c:v>
                </c:pt>
                <c:pt idx="245">
                  <c:v>-0.15838135237558748</c:v>
                </c:pt>
                <c:pt idx="246">
                  <c:v>-0.15653927327708053</c:v>
                </c:pt>
                <c:pt idx="247">
                  <c:v>-0.15471706561412196</c:v>
                </c:pt>
                <c:pt idx="248">
                  <c:v>-0.15291453118642559</c:v>
                </c:pt>
                <c:pt idx="249">
                  <c:v>-0.15113147360182419</c:v>
                </c:pt>
                <c:pt idx="250">
                  <c:v>-0.149367698265405</c:v>
                </c:pt>
                <c:pt idx="251">
                  <c:v>-0.14762301236835326</c:v>
                </c:pt>
                <c:pt idx="252">
                  <c:v>-0.14589722487652476</c:v>
                </c:pt>
                <c:pt idx="253">
                  <c:v>-0.14419014651877191</c:v>
                </c:pt>
                <c:pt idx="254">
                  <c:v>-0.14250158977504138</c:v>
                </c:pt>
                <c:pt idx="255">
                  <c:v>-0.14083136886426642</c:v>
                </c:pt>
                <c:pt idx="256">
                  <c:v>-0.13917929973206986</c:v>
                </c:pt>
                <c:pt idx="257">
                  <c:v>-0.13754520003829873</c:v>
                </c:pt>
                <c:pt idx="258">
                  <c:v>-0.13592888914440457</c:v>
                </c:pt>
                <c:pt idx="259">
                  <c:v>-0.13433018810068847</c:v>
                </c:pt>
                <c:pt idx="260">
                  <c:v>-0.13274891963342877</c:v>
                </c:pt>
                <c:pt idx="261">
                  <c:v>-0.13118490813189149</c:v>
                </c:pt>
                <c:pt idx="262">
                  <c:v>-0.12963797963526447</c:v>
                </c:pt>
                <c:pt idx="263">
                  <c:v>-0.12810796181950082</c:v>
                </c:pt>
                <c:pt idx="264">
                  <c:v>-0.12659468398410428</c:v>
                </c:pt>
                <c:pt idx="265">
                  <c:v>-0.12509797703884978</c:v>
                </c:pt>
                <c:pt idx="266">
                  <c:v>-0.12361767349047496</c:v>
                </c:pt>
                <c:pt idx="267">
                  <c:v>-0.12215360742932868</c:v>
                </c:pt>
                <c:pt idx="268">
                  <c:v>-0.12070561451600506</c:v>
                </c:pt>
                <c:pt idx="269">
                  <c:v>-0.11927353196795493</c:v>
                </c:pt>
                <c:pt idx="270">
                  <c:v>-0.11785719854610657</c:v>
                </c:pt>
                <c:pt idx="271">
                  <c:v>-0.11645645454148158</c:v>
                </c:pt>
                <c:pt idx="272">
                  <c:v>-0.11507114176183079</c:v>
                </c:pt>
                <c:pt idx="273">
                  <c:v>-0.1137011035182808</c:v>
                </c:pt>
                <c:pt idx="274">
                  <c:v>-0.11234618461202113</c:v>
                </c:pt>
                <c:pt idx="275">
                  <c:v>-0.11100623132101542</c:v>
                </c:pt>
                <c:pt idx="276">
                  <c:v>-0.1096810913867604</c:v>
                </c:pt>
                <c:pt idx="277">
                  <c:v>-0.10837061400108156</c:v>
                </c:pt>
                <c:pt idx="278">
                  <c:v>-0.10707464979299348</c:v>
                </c:pt>
                <c:pt idx="279">
                  <c:v>-0.10579305081560642</c:v>
                </c:pt>
                <c:pt idx="280">
                  <c:v>-0.10452567053310305</c:v>
                </c:pt>
                <c:pt idx="281">
                  <c:v>-0.10327236380777066</c:v>
                </c:pt>
                <c:pt idx="282">
                  <c:v>-0.10203298688711636</c:v>
                </c:pt>
                <c:pt idx="283">
                  <c:v>-0.10080739739104959</c:v>
                </c:pt>
                <c:pt idx="284">
                  <c:v>-9.9595454299140143E-2</c:v>
                </c:pt>
                <c:pt idx="285">
                  <c:v>-9.8397017937963835E-2</c:v>
                </c:pt>
                <c:pt idx="286">
                  <c:v>-9.7211949968524919E-2</c:v>
                </c:pt>
                <c:pt idx="287">
                  <c:v>-9.6040113373775535E-2</c:v>
                </c:pt>
                <c:pt idx="288">
                  <c:v>-9.4881372446212059E-2</c:v>
                </c:pt>
                <c:pt idx="289">
                  <c:v>-9.3735592775573237E-2</c:v>
                </c:pt>
                <c:pt idx="290">
                  <c:v>-9.2602641236625136E-2</c:v>
                </c:pt>
                <c:pt idx="291">
                  <c:v>-9.1482385977050315E-2</c:v>
                </c:pt>
                <c:pt idx="292">
                  <c:v>-9.0374696405424199E-2</c:v>
                </c:pt>
                <c:pt idx="293">
                  <c:v>-8.9279443179298479E-2</c:v>
                </c:pt>
                <c:pt idx="294">
                  <c:v>-8.8196498193379214E-2</c:v>
                </c:pt>
                <c:pt idx="295">
                  <c:v>-8.7125734567814125E-2</c:v>
                </c:pt>
                <c:pt idx="296">
                  <c:v>-8.6067026636572966E-2</c:v>
                </c:pt>
                <c:pt idx="297">
                  <c:v>-8.5020249935938846E-2</c:v>
                </c:pt>
                <c:pt idx="298">
                  <c:v>-8.3985281193098532E-2</c:v>
                </c:pt>
                <c:pt idx="299">
                  <c:v>-8.2961998314845103E-2</c:v>
                </c:pt>
                <c:pt idx="300">
                  <c:v>-8.19502803763765E-2</c:v>
                </c:pt>
                <c:pt idx="301">
                  <c:v>-8.0950007610207458E-2</c:v>
                </c:pt>
                <c:pt idx="302">
                  <c:v>-7.9961061395181873E-2</c:v>
                </c:pt>
                <c:pt idx="303">
                  <c:v>-7.8983324245599437E-2</c:v>
                </c:pt>
                <c:pt idx="304">
                  <c:v>-7.801667980043836E-2</c:v>
                </c:pt>
                <c:pt idx="305">
                  <c:v>-7.7061012812692578E-2</c:v>
                </c:pt>
                <c:pt idx="306">
                  <c:v>-7.6116209138809343E-2</c:v>
                </c:pt>
                <c:pt idx="307">
                  <c:v>-7.5182155728240468E-2</c:v>
                </c:pt>
                <c:pt idx="308">
                  <c:v>-7.4258740613089833E-2</c:v>
                </c:pt>
                <c:pt idx="309">
                  <c:v>-7.3345852897873196E-2</c:v>
                </c:pt>
                <c:pt idx="310">
                  <c:v>-7.244338274938085E-2</c:v>
                </c:pt>
                <c:pt idx="311">
                  <c:v>-7.1551221386644381E-2</c:v>
                </c:pt>
                <c:pt idx="312">
                  <c:v>-7.0669261071008502E-2</c:v>
                </c:pt>
                <c:pt idx="313">
                  <c:v>-6.9797395096305379E-2</c:v>
                </c:pt>
                <c:pt idx="314">
                  <c:v>-6.8935517779132427E-2</c:v>
                </c:pt>
                <c:pt idx="315">
                  <c:v>-6.8083524449232213E-2</c:v>
                </c:pt>
                <c:pt idx="316">
                  <c:v>-6.7241311439973292E-2</c:v>
                </c:pt>
                <c:pt idx="317">
                  <c:v>-6.6408776078932488E-2</c:v>
                </c:pt>
                <c:pt idx="318">
                  <c:v>-6.55858166785762E-2</c:v>
                </c:pt>
                <c:pt idx="319">
                  <c:v>-6.4772332527041648E-2</c:v>
                </c:pt>
                <c:pt idx="320">
                  <c:v>-6.3968223879015434E-2</c:v>
                </c:pt>
                <c:pt idx="321">
                  <c:v>-6.3173391946710192E-2</c:v>
                </c:pt>
                <c:pt idx="322">
                  <c:v>-6.2387738890936857E-2</c:v>
                </c:pt>
                <c:pt idx="323">
                  <c:v>-6.1611167812273174E-2</c:v>
                </c:pt>
                <c:pt idx="324">
                  <c:v>-6.0843582742325805E-2</c:v>
                </c:pt>
                <c:pt idx="325">
                  <c:v>-6.0084888635086903E-2</c:v>
                </c:pt>
                <c:pt idx="326">
                  <c:v>-5.9334991358382216E-2</c:v>
                </c:pt>
                <c:pt idx="327">
                  <c:v>-5.8593797685411564E-2</c:v>
                </c:pt>
                <c:pt idx="328">
                  <c:v>-5.7861215286379108E-2</c:v>
                </c:pt>
                <c:pt idx="329">
                  <c:v>-5.7137152720213615E-2</c:v>
                </c:pt>
                <c:pt idx="330">
                  <c:v>-5.6421519426376583E-2</c:v>
                </c:pt>
                <c:pt idx="331">
                  <c:v>-5.5714225716758332E-2</c:v>
                </c:pt>
                <c:pt idx="332">
                  <c:v>-5.5015182767659744E-2</c:v>
                </c:pt>
                <c:pt idx="333">
                  <c:v>-5.4324302611859956E-2</c:v>
                </c:pt>
                <c:pt idx="334">
                  <c:v>-5.364149813076749E-2</c:v>
                </c:pt>
                <c:pt idx="335">
                  <c:v>-5.2966683046655229E-2</c:v>
                </c:pt>
                <c:pt idx="336">
                  <c:v>-5.2299771914976798E-2</c:v>
                </c:pt>
                <c:pt idx="337">
                  <c:v>-5.1640680116764578E-2</c:v>
                </c:pt>
                <c:pt idx="338">
                  <c:v>-5.0989323851106994E-2</c:v>
                </c:pt>
                <c:pt idx="339">
                  <c:v>-5.034562012770525E-2</c:v>
                </c:pt>
                <c:pt idx="340">
                  <c:v>-4.9709486759507704E-2</c:v>
                </c:pt>
                <c:pt idx="341">
                  <c:v>-4.9080842355420685E-2</c:v>
                </c:pt>
                <c:pt idx="342">
                  <c:v>-4.8459606313095725E-2</c:v>
                </c:pt>
                <c:pt idx="343">
                  <c:v>-4.7845698811790717E-2</c:v>
                </c:pt>
                <c:pt idx="344">
                  <c:v>-4.7239040805305464E-2</c:v>
                </c:pt>
                <c:pt idx="345">
                  <c:v>-4.6639554014989204E-2</c:v>
                </c:pt>
                <c:pt idx="346">
                  <c:v>-4.6047160922820352E-2</c:v>
                </c:pt>
                <c:pt idx="347">
                  <c:v>-4.5461784764556347E-2</c:v>
                </c:pt>
                <c:pt idx="348">
                  <c:v>-4.4883349522953572E-2</c:v>
                </c:pt>
                <c:pt idx="349">
                  <c:v>-4.4311779921055526E-2</c:v>
                </c:pt>
                <c:pt idx="350">
                  <c:v>-4.3747001415548943E-2</c:v>
                </c:pt>
                <c:pt idx="351">
                  <c:v>-4.3188940190186417E-2</c:v>
                </c:pt>
                <c:pt idx="352">
                  <c:v>-4.2637523149274908E-2</c:v>
                </c:pt>
                <c:pt idx="353">
                  <c:v>-4.2092677911228768E-2</c:v>
                </c:pt>
                <c:pt idx="354">
                  <c:v>-4.1554332802187142E-2</c:v>
                </c:pt>
                <c:pt idx="355">
                  <c:v>-4.1022416849693648E-2</c:v>
                </c:pt>
                <c:pt idx="356">
                  <c:v>-4.049685977643868E-2</c:v>
                </c:pt>
                <c:pt idx="357">
                  <c:v>-3.9977591994062402E-2</c:v>
                </c:pt>
                <c:pt idx="358">
                  <c:v>-3.9464544597018356E-2</c:v>
                </c:pt>
                <c:pt idx="359">
                  <c:v>-3.8957649356496059E-2</c:v>
                </c:pt>
                <c:pt idx="360">
                  <c:v>-3.8456838714402565E-2</c:v>
                </c:pt>
                <c:pt idx="361">
                  <c:v>-3.7962045777401233E-2</c:v>
                </c:pt>
                <c:pt idx="362">
                  <c:v>-3.7473204311007827E-2</c:v>
                </c:pt>
                <c:pt idx="363">
                  <c:v>-3.699024873374214E-2</c:v>
                </c:pt>
                <c:pt idx="364">
                  <c:v>-3.6513114111335225E-2</c:v>
                </c:pt>
                <c:pt idx="365">
                  <c:v>-3.6041736150990919E-2</c:v>
                </c:pt>
                <c:pt idx="366">
                  <c:v>-3.5576051195700925E-2</c:v>
                </c:pt>
                <c:pt idx="367">
                  <c:v>-3.5115996218612923E-2</c:v>
                </c:pt>
                <c:pt idx="368">
                  <c:v>-3.4661508817450663E-2</c:v>
                </c:pt>
                <c:pt idx="369">
                  <c:v>-3.4212527208985613E-2</c:v>
                </c:pt>
                <c:pt idx="370">
                  <c:v>-3.3768990223559052E-2</c:v>
                </c:pt>
                <c:pt idx="371">
                  <c:v>-3.3330837299654359E-2</c:v>
                </c:pt>
                <c:pt idx="372">
                  <c:v>-3.2898008478518273E-2</c:v>
                </c:pt>
                <c:pt idx="373">
                  <c:v>-3.2470444398831025E-2</c:v>
                </c:pt>
                <c:pt idx="374">
                  <c:v>-3.2048086291423965E-2</c:v>
                </c:pt>
                <c:pt idx="375">
                  <c:v>-3.1630875974044854E-2</c:v>
                </c:pt>
                <c:pt idx="376">
                  <c:v>-3.1218755846169313E-2</c:v>
                </c:pt>
                <c:pt idx="377">
                  <c:v>-3.0811668883858521E-2</c:v>
                </c:pt>
                <c:pt idx="378">
                  <c:v>-3.0409558634661972E-2</c:v>
                </c:pt>
                <c:pt idx="379">
                  <c:v>-3.0012369212565178E-2</c:v>
                </c:pt>
                <c:pt idx="380">
                  <c:v>-2.9620045292981238E-2</c:v>
                </c:pt>
                <c:pt idx="381">
                  <c:v>-2.9232532107786084E-2</c:v>
                </c:pt>
                <c:pt idx="382">
                  <c:v>-2.8849775440396533E-2</c:v>
                </c:pt>
                <c:pt idx="383">
                  <c:v>-2.8471721620890865E-2</c:v>
                </c:pt>
                <c:pt idx="384">
                  <c:v>-2.8098317521171E-2</c:v>
                </c:pt>
                <c:pt idx="385">
                  <c:v>-2.7729510550166182E-2</c:v>
                </c:pt>
                <c:pt idx="386">
                  <c:v>-2.7365248649077228E-2</c:v>
                </c:pt>
                <c:pt idx="387">
                  <c:v>-2.7005480286661134E-2</c:v>
                </c:pt>
                <c:pt idx="388">
                  <c:v>-2.6650154454555239E-2</c:v>
                </c:pt>
                <c:pt idx="389">
                  <c:v>-2.6299220662640791E-2</c:v>
                </c:pt>
                <c:pt idx="390">
                  <c:v>-2.5952628934445159E-2</c:v>
                </c:pt>
                <c:pt idx="391">
                  <c:v>-2.5610329802582224E-2</c:v>
                </c:pt>
                <c:pt idx="392">
                  <c:v>-2.5272274304230749E-2</c:v>
                </c:pt>
                <c:pt idx="393">
                  <c:v>-2.4938413976649875E-2</c:v>
                </c:pt>
                <c:pt idx="394">
                  <c:v>-2.4608700852731671E-2</c:v>
                </c:pt>
                <c:pt idx="395">
                  <c:v>-2.4283087456590021E-2</c:v>
                </c:pt>
                <c:pt idx="396">
                  <c:v>-2.3961526799185649E-2</c:v>
                </c:pt>
                <c:pt idx="397">
                  <c:v>-2.3643972373986563E-2</c:v>
                </c:pt>
                <c:pt idx="398">
                  <c:v>-2.3330378152663971E-2</c:v>
                </c:pt>
                <c:pt idx="399">
                  <c:v>-2.3020698580822709E-2</c:v>
                </c:pt>
                <c:pt idx="400">
                  <c:v>-2.271488857376629E-2</c:v>
                </c:pt>
                <c:pt idx="401">
                  <c:v>-2.2412903512295846E-2</c:v>
                </c:pt>
                <c:pt idx="402">
                  <c:v>-2.2114699238542805E-2</c:v>
                </c:pt>
                <c:pt idx="403">
                  <c:v>-2.1820232051834785E-2</c:v>
                </c:pt>
                <c:pt idx="404">
                  <c:v>-2.1529458704594499E-2</c:v>
                </c:pt>
                <c:pt idx="405">
                  <c:v>-2.1242336398271115E-2</c:v>
                </c:pt>
                <c:pt idx="406">
                  <c:v>-2.0958822779303995E-2</c:v>
                </c:pt>
                <c:pt idx="407">
                  <c:v>-2.0678875935118211E-2</c:v>
                </c:pt>
                <c:pt idx="408">
                  <c:v>-2.0402454390151724E-2</c:v>
                </c:pt>
                <c:pt idx="409">
                  <c:v>-2.012951710191373E-2</c:v>
                </c:pt>
                <c:pt idx="410">
                  <c:v>-1.9860023457074095E-2</c:v>
                </c:pt>
                <c:pt idx="411">
                  <c:v>-1.9593933267583179E-2</c:v>
                </c:pt>
                <c:pt idx="412">
                  <c:v>-1.93312067668223E-2</c:v>
                </c:pt>
                <c:pt idx="413">
                  <c:v>-1.9071804605783973E-2</c:v>
                </c:pt>
                <c:pt idx="414">
                  <c:v>-1.8815687849282028E-2</c:v>
                </c:pt>
                <c:pt idx="415">
                  <c:v>-1.8562817972191264E-2</c:v>
                </c:pt>
                <c:pt idx="416">
                  <c:v>-1.8313156855716134E-2</c:v>
                </c:pt>
                <c:pt idx="417">
                  <c:v>-1.8066666783688536E-2</c:v>
                </c:pt>
                <c:pt idx="418">
                  <c:v>-1.7823310438894142E-2</c:v>
                </c:pt>
                <c:pt idx="419">
                  <c:v>-1.7583050899427227E-2</c:v>
                </c:pt>
                <c:pt idx="420">
                  <c:v>-1.7345851635073604E-2</c:v>
                </c:pt>
                <c:pt idx="421">
                  <c:v>-1.7111676503721533E-2</c:v>
                </c:pt>
                <c:pt idx="422">
                  <c:v>-1.6880489747800188E-2</c:v>
                </c:pt>
                <c:pt idx="423">
                  <c:v>-1.6652255990745764E-2</c:v>
                </c:pt>
                <c:pt idx="424">
                  <c:v>-1.6426940233494516E-2</c:v>
                </c:pt>
                <c:pt idx="425">
                  <c:v>-1.620450785100306E-2</c:v>
                </c:pt>
                <c:pt idx="426">
                  <c:v>-1.5984924588795191E-2</c:v>
                </c:pt>
                <c:pt idx="427">
                  <c:v>-1.576815655953543E-2</c:v>
                </c:pt>
                <c:pt idx="428">
                  <c:v>-1.5554170239628741E-2</c:v>
                </c:pt>
                <c:pt idx="429">
                  <c:v>-1.5342932465846488E-2</c:v>
                </c:pt>
                <c:pt idx="430">
                  <c:v>-1.5134410431978202E-2</c:v>
                </c:pt>
                <c:pt idx="431">
                  <c:v>-1.492857168550917E-2</c:v>
                </c:pt>
                <c:pt idx="432">
                  <c:v>-1.4725384124323393E-2</c:v>
                </c:pt>
                <c:pt idx="433">
                  <c:v>-1.4524815993432033E-2</c:v>
                </c:pt>
                <c:pt idx="434">
                  <c:v>-1.4326835881726818E-2</c:v>
                </c:pt>
                <c:pt idx="435">
                  <c:v>-1.4131412718758543E-2</c:v>
                </c:pt>
                <c:pt idx="436">
                  <c:v>-1.39385157715402E-2</c:v>
                </c:pt>
                <c:pt idx="437">
                  <c:v>-1.3748114641374811E-2</c:v>
                </c:pt>
                <c:pt idx="438">
                  <c:v>-1.3560179260707548E-2</c:v>
                </c:pt>
                <c:pt idx="439">
                  <c:v>-1.3374679890002156E-2</c:v>
                </c:pt>
                <c:pt idx="440">
                  <c:v>-1.3191587114641452E-2</c:v>
                </c:pt>
                <c:pt idx="441">
                  <c:v>-1.3010871841851615E-2</c:v>
                </c:pt>
                <c:pt idx="442">
                  <c:v>-1.2832505297650343E-2</c:v>
                </c:pt>
                <c:pt idx="443">
                  <c:v>-1.2656459023818425E-2</c:v>
                </c:pt>
                <c:pt idx="444">
                  <c:v>-1.2482704874894871E-2</c:v>
                </c:pt>
                <c:pt idx="445">
                  <c:v>-1.2311215015195139E-2</c:v>
                </c:pt>
                <c:pt idx="446">
                  <c:v>-1.2141961915852591E-2</c:v>
                </c:pt>
                <c:pt idx="447">
                  <c:v>-1.1974918351882784E-2</c:v>
                </c:pt>
                <c:pt idx="448">
                  <c:v>-1.1810057399270617E-2</c:v>
                </c:pt>
                <c:pt idx="449">
                  <c:v>-1.1647352432080088E-2</c:v>
                </c:pt>
                <c:pt idx="450">
                  <c:v>-1.1486777119586563E-2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0.6185291281171591</c:v>
                </c:pt>
                <c:pt idx="1">
                  <c:v>0.32467127670808948</c:v>
                </c:pt>
                <c:pt idx="2">
                  <c:v>4.3606193026749222E-2</c:v>
                </c:pt>
                <c:pt idx="3">
                  <c:v>-0.22511316848604107</c:v>
                </c:pt>
                <c:pt idx="4">
                  <c:v>-0.48191950979845605</c:v>
                </c:pt>
                <c:pt idx="5">
                  <c:v>-0.72723162578989398</c:v>
                </c:pt>
                <c:pt idx="6">
                  <c:v>-0.96145482800734372</c:v>
                </c:pt>
                <c:pt idx="7">
                  <c:v>-1.1849813560352831</c:v>
                </c:pt>
                <c:pt idx="8">
                  <c:v>-1.3981907768286317</c:v>
                </c:pt>
                <c:pt idx="9">
                  <c:v>-1.601450372348731</c:v>
                </c:pt>
                <c:pt idx="10">
                  <c:v>-1.7951155158330134</c:v>
                </c:pt>
                <c:pt idx="11">
                  <c:v>-1.9795300370199567</c:v>
                </c:pt>
                <c:pt idx="12">
                  <c:v>-2.1550265766420842</c:v>
                </c:pt>
                <c:pt idx="13">
                  <c:v>-2.3219269304912147</c:v>
                </c:pt>
                <c:pt idx="14">
                  <c:v>-2.4805423833517719</c:v>
                </c:pt>
                <c:pt idx="15">
                  <c:v>-2.6311740330898679</c:v>
                </c:pt>
                <c:pt idx="16">
                  <c:v>-2.7741131051779111</c:v>
                </c:pt>
                <c:pt idx="17">
                  <c:v>-2.9096412579268525</c:v>
                </c:pt>
                <c:pt idx="18">
                  <c:v>-3.0380308786906012</c:v>
                </c:pt>
                <c:pt idx="19">
                  <c:v>-3.1595453712999335</c:v>
                </c:pt>
                <c:pt idx="20">
                  <c:v>-3.2744394349760397</c:v>
                </c:pt>
                <c:pt idx="21">
                  <c:v>-3.3829593349669969</c:v>
                </c:pt>
                <c:pt idx="22">
                  <c:v>-3.4853431651437026</c:v>
                </c:pt>
                <c:pt idx="23">
                  <c:v>-3.5818211027852827</c:v>
                </c:pt>
                <c:pt idx="24">
                  <c:v>-3.6726156557775771</c:v>
                </c:pt>
                <c:pt idx="25">
                  <c:v>-3.7579419024421732</c:v>
                </c:pt>
                <c:pt idx="26">
                  <c:v>-3.8380077242073636</c:v>
                </c:pt>
                <c:pt idx="27">
                  <c:v>-3.9130140313265862</c:v>
                </c:pt>
                <c:pt idx="28">
                  <c:v>-3.9831549818441636</c:v>
                </c:pt>
                <c:pt idx="29">
                  <c:v>-4.0486181940026231</c:v>
                </c:pt>
                <c:pt idx="30">
                  <c:v>-4.1095849522804491</c:v>
                </c:pt>
                <c:pt idx="31">
                  <c:v>-4.1662304072439307</c:v>
                </c:pt>
                <c:pt idx="32">
                  <c:v>-4.2187237693915121</c:v>
                </c:pt>
                <c:pt idx="33">
                  <c:v>-4.267228497164246</c:v>
                </c:pt>
                <c:pt idx="34">
                  <c:v>-4.3119024792909739</c:v>
                </c:pt>
                <c:pt idx="35">
                  <c:v>-4.3528982116322048</c:v>
                </c:pt>
                <c:pt idx="36">
                  <c:v>-4.3903629686820693</c:v>
                </c:pt>
                <c:pt idx="37">
                  <c:v>-4.4244389698832816</c:v>
                </c:pt>
                <c:pt idx="38">
                  <c:v>-4.455263540905638</c:v>
                </c:pt>
                <c:pt idx="39">
                  <c:v>-4.4829692700344816</c:v>
                </c:pt>
                <c:pt idx="40">
                  <c:v>-4.5076841598113058</c:v>
                </c:pt>
                <c:pt idx="41">
                  <c:v>-4.5295317740648251</c:v>
                </c:pt>
                <c:pt idx="42">
                  <c:v>-4.5486313804668157</c:v>
                </c:pt>
                <c:pt idx="43">
                  <c:v>-4.5650980887433734</c:v>
                </c:pt>
                <c:pt idx="44">
                  <c:v>-4.5790429846684759</c:v>
                </c:pt>
                <c:pt idx="45">
                  <c:v>-4.5905732599631781</c:v>
                </c:pt>
                <c:pt idx="46">
                  <c:v>-4.5997923382203405</c:v>
                </c:pt>
                <c:pt idx="47">
                  <c:v>-4.606799996971306</c:v>
                </c:pt>
                <c:pt idx="48">
                  <c:v>-4.6116924860077813</c:v>
                </c:pt>
                <c:pt idx="49">
                  <c:v>-4.6145626420688481</c:v>
                </c:pt>
                <c:pt idx="50">
                  <c:v>-4.6154999999999999</c:v>
                </c:pt>
                <c:pt idx="51">
                  <c:v>-4.614590900488067</c:v>
                </c:pt>
                <c:pt idx="52">
                  <c:v>-4.6119185944728907</c:v>
                </c:pt>
                <c:pt idx="53">
                  <c:v>-4.6075633443338093</c:v>
                </c:pt>
                <c:pt idx="54">
                  <c:v>-4.601602521946206</c:v>
                </c:pt>
                <c:pt idx="55">
                  <c:v>-4.5941107037006432</c:v>
                </c:pt>
                <c:pt idx="56">
                  <c:v>-4.5851597625745129</c:v>
                </c:pt>
                <c:pt idx="57">
                  <c:v>-4.5748189573435294</c:v>
                </c:pt>
                <c:pt idx="58">
                  <c:v>-4.5631550190179455</c:v>
                </c:pt>
                <c:pt idx="59">
                  <c:v>-4.5502322345859048</c:v>
                </c:pt>
                <c:pt idx="60">
                  <c:v>-4.536112528144014</c:v>
                </c:pt>
                <c:pt idx="61">
                  <c:v>-4.5208555394929295</c:v>
                </c:pt>
                <c:pt idx="62">
                  <c:v>-4.5045187002735281</c:v>
                </c:pt>
                <c:pt idx="63">
                  <c:v>-4.4871573077170304</c:v>
                </c:pt>
                <c:pt idx="64">
                  <c:v>-4.468824596080414</c:v>
                </c:pt>
                <c:pt idx="65">
                  <c:v>-4.4495718058363067</c:v>
                </c:pt>
                <c:pt idx="66">
                  <c:v>-4.4294482506846737</c:v>
                </c:pt>
                <c:pt idx="67">
                  <c:v>-4.4085013824515666</c:v>
                </c:pt>
                <c:pt idx="68">
                  <c:v>-4.3867768539384144</c:v>
                </c:pt>
                <c:pt idx="69">
                  <c:v>-4.3643185797834496</c:v>
                </c:pt>
                <c:pt idx="70">
                  <c:v>-4.3411687953950908</c:v>
                </c:pt>
                <c:pt idx="71">
                  <c:v>-4.3173681140154221</c:v>
                </c:pt>
                <c:pt idx="72">
                  <c:v>-4.2929555819701593</c:v>
                </c:pt>
                <c:pt idx="73">
                  <c:v>-4.2679687321599129</c:v>
                </c:pt>
                <c:pt idx="74">
                  <c:v>-4.242443635845957</c:v>
                </c:pt>
                <c:pt idx="75">
                  <c:v>-4.216414952782146</c:v>
                </c:pt>
                <c:pt idx="76">
                  <c:v>-4.189915979743164</c:v>
                </c:pt>
                <c:pt idx="77">
                  <c:v>-4.1629786974977945</c:v>
                </c:pt>
                <c:pt idx="78">
                  <c:v>-4.1356338162745088</c:v>
                </c:pt>
                <c:pt idx="79">
                  <c:v>-4.107910819765265</c:v>
                </c:pt>
                <c:pt idx="80">
                  <c:v>-4.0798380077121132</c:v>
                </c:pt>
                <c:pt idx="81">
                  <c:v>-4.0514425371198612</c:v>
                </c:pt>
                <c:pt idx="82">
                  <c:v>-4.0227504621368011</c:v>
                </c:pt>
                <c:pt idx="83">
                  <c:v>-3.9937867726442891</c:v>
                </c:pt>
                <c:pt idx="84">
                  <c:v>-3.9645754315947537</c:v>
                </c:pt>
                <c:pt idx="85">
                  <c:v>-3.9351394111365474</c:v>
                </c:pt>
                <c:pt idx="86">
                  <c:v>-3.9055007275629539</c:v>
                </c:pt>
                <c:pt idx="87">
                  <c:v>-3.8756804751215266</c:v>
                </c:pt>
                <c:pt idx="88">
                  <c:v>-3.8456988587189098</c:v>
                </c:pt>
                <c:pt idx="89">
                  <c:v>-3.8155752255552406</c:v>
                </c:pt>
                <c:pt idx="90">
                  <c:v>-3.7853280957212068</c:v>
                </c:pt>
                <c:pt idx="91">
                  <c:v>-3.7549751917899079</c:v>
                </c:pt>
                <c:pt idx="92">
                  <c:v>-3.7245334674346511</c:v>
                </c:pt>
                <c:pt idx="93">
                  <c:v>-3.694019135102963</c:v>
                </c:pt>
                <c:pt idx="94">
                  <c:v>-3.6634476927761397</c:v>
                </c:pt>
                <c:pt idx="95">
                  <c:v>-3.6328339498428233</c:v>
                </c:pt>
                <c:pt idx="96">
                  <c:v>-3.6021920521142503</c:v>
                </c:pt>
                <c:pt idx="97">
                  <c:v>-3.5715355060079563</c:v>
                </c:pt>
                <c:pt idx="98">
                  <c:v>-3.5408772019259804</c:v>
                </c:pt>
                <c:pt idx="99">
                  <c:v>-3.5102294368527907</c:v>
                </c:pt>
                <c:pt idx="100">
                  <c:v>-3.4796039361974151</c:v>
                </c:pt>
                <c:pt idx="101">
                  <c:v>-3.4490118749035465</c:v>
                </c:pt>
                <c:pt idx="102">
                  <c:v>-3.4184638978506463</c:v>
                </c:pt>
                <c:pt idx="103">
                  <c:v>-3.3879701395684183</c:v>
                </c:pt>
                <c:pt idx="104">
                  <c:v>-3.3575402432863228</c:v>
                </c:pt>
                <c:pt idx="105">
                  <c:v>-3.3271833793391665</c:v>
                </c:pt>
                <c:pt idx="106">
                  <c:v>-3.2969082629491724</c:v>
                </c:pt>
                <c:pt idx="107">
                  <c:v>-3.2667231714043137</c:v>
                </c:pt>
                <c:pt idx="108">
                  <c:v>-3.2366359606520976</c:v>
                </c:pt>
                <c:pt idx="109">
                  <c:v>-3.20665408132741</c:v>
                </c:pt>
                <c:pt idx="110">
                  <c:v>-3.1767845942324766</c:v>
                </c:pt>
                <c:pt idx="111">
                  <c:v>-3.1470341852864276</c:v>
                </c:pt>
                <c:pt idx="112">
                  <c:v>-3.1174091799614625</c:v>
                </c:pt>
                <c:pt idx="113">
                  <c:v>-3.0879155572220323</c:v>
                </c:pt>
                <c:pt idx="114">
                  <c:v>-3.0585589629830441</c:v>
                </c:pt>
                <c:pt idx="115">
                  <c:v>-3.0293447231025143</c:v>
                </c:pt>
                <c:pt idx="116">
                  <c:v>-3.0002778559237093</c:v>
                </c:pt>
                <c:pt idx="117">
                  <c:v>-2.9713630843812764</c:v>
                </c:pt>
                <c:pt idx="118">
                  <c:v>-2.9426048476855073</c:v>
                </c:pt>
                <c:pt idx="119">
                  <c:v>-2.9140073125983554</c:v>
                </c:pt>
                <c:pt idx="120">
                  <c:v>-2.8855743843144994</c:v>
                </c:pt>
                <c:pt idx="121">
                  <c:v>-2.8573097169602564</c:v>
                </c:pt>
                <c:pt idx="122">
                  <c:v>-2.8292167237228205</c:v>
                </c:pt>
                <c:pt idx="123">
                  <c:v>-2.8012985866218698</c:v>
                </c:pt>
                <c:pt idx="124">
                  <c:v>-2.773558265935256</c:v>
                </c:pt>
                <c:pt idx="125">
                  <c:v>-2.7459985092900863</c:v>
                </c:pt>
                <c:pt idx="126">
                  <c:v>-2.7186218604301975</c:v>
                </c:pt>
                <c:pt idx="127">
                  <c:v>-2.6914306676706516</c:v>
                </c:pt>
                <c:pt idx="128">
                  <c:v>-2.6644270920495772</c:v>
                </c:pt>
                <c:pt idx="129">
                  <c:v>-2.6376131151873303</c:v>
                </c:pt>
                <c:pt idx="130">
                  <c:v>-2.6109905468626824</c:v>
                </c:pt>
                <c:pt idx="131">
                  <c:v>-2.584561032315388</c:v>
                </c:pt>
                <c:pt idx="132">
                  <c:v>-2.5583260592842381</c:v>
                </c:pt>
                <c:pt idx="133">
                  <c:v>-2.5322869647893977</c:v>
                </c:pt>
                <c:pt idx="134">
                  <c:v>-2.5064449416675512</c:v>
                </c:pt>
                <c:pt idx="135">
                  <c:v>-2.4808010448681279</c:v>
                </c:pt>
                <c:pt idx="136">
                  <c:v>-2.4553561975185927</c:v>
                </c:pt>
                <c:pt idx="137">
                  <c:v>-2.4301111967665738</c:v>
                </c:pt>
                <c:pt idx="138">
                  <c:v>-2.4050667194063107</c:v>
                </c:pt>
                <c:pt idx="139">
                  <c:v>-2.380223327296715</c:v>
                </c:pt>
                <c:pt idx="140">
                  <c:v>-2.3555814725780642</c:v>
                </c:pt>
                <c:pt idx="141">
                  <c:v>-2.3311415026941606</c:v>
                </c:pt>
                <c:pt idx="142">
                  <c:v>-2.3069036652265491</c:v>
                </c:pt>
                <c:pt idx="143">
                  <c:v>-2.282868112547189</c:v>
                </c:pt>
                <c:pt idx="144">
                  <c:v>-2.2590349062957618</c:v>
                </c:pt>
                <c:pt idx="145">
                  <c:v>-2.2354040216876223</c:v>
                </c:pt>
                <c:pt idx="146">
                  <c:v>-2.2119753516581731</c:v>
                </c:pt>
                <c:pt idx="147">
                  <c:v>-2.1887487108492936</c:v>
                </c:pt>
                <c:pt idx="148">
                  <c:v>-2.1657238394432499</c:v>
                </c:pt>
                <c:pt idx="149">
                  <c:v>-2.1429004068493489</c:v>
                </c:pt>
                <c:pt idx="150">
                  <c:v>-2.1202780152484322</c:v>
                </c:pt>
                <c:pt idx="151">
                  <c:v>-2.0978562030001289</c:v>
                </c:pt>
                <c:pt idx="152">
                  <c:v>-2.0756344479176487</c:v>
                </c:pt>
                <c:pt idx="153">
                  <c:v>-2.053612170414715</c:v>
                </c:pt>
                <c:pt idx="154">
                  <c:v>-2.0317887365291196</c:v>
                </c:pt>
                <c:pt idx="155">
                  <c:v>-2.0101634608272074</c:v>
                </c:pt>
                <c:pt idx="156">
                  <c:v>-1.9887356091934776</c:v>
                </c:pt>
                <c:pt idx="157">
                  <c:v>-1.9675044015093452</c:v>
                </c:pt>
                <c:pt idx="158">
                  <c:v>-1.9464690142249728</c:v>
                </c:pt>
                <c:pt idx="159">
                  <c:v>-1.9256285828279593</c:v>
                </c:pt>
                <c:pt idx="160">
                  <c:v>-1.9049822042125464</c:v>
                </c:pt>
                <c:pt idx="161">
                  <c:v>-1.8845289389528821</c:v>
                </c:pt>
                <c:pt idx="162">
                  <c:v>-1.8642678134837651</c:v>
                </c:pt>
                <c:pt idx="163">
                  <c:v>-1.8441978221921866</c:v>
                </c:pt>
                <c:pt idx="164">
                  <c:v>-1.8243179294228591</c:v>
                </c:pt>
                <c:pt idx="165">
                  <c:v>-1.8046270714008468</c:v>
                </c:pt>
                <c:pt idx="166">
                  <c:v>-1.7851241580742756</c:v>
                </c:pt>
                <c:pt idx="167">
                  <c:v>-1.7658080748800207</c:v>
                </c:pt>
                <c:pt idx="168">
                  <c:v>-1.7466776844351763</c:v>
                </c:pt>
                <c:pt idx="169">
                  <c:v>-1.7277318281570042</c:v>
                </c:pt>
                <c:pt idx="170">
                  <c:v>-1.7089693278139781</c:v>
                </c:pt>
                <c:pt idx="171">
                  <c:v>-1.6903889870104538</c:v>
                </c:pt>
                <c:pt idx="172">
                  <c:v>-1.6719895926073969</c:v>
                </c:pt>
                <c:pt idx="173">
                  <c:v>-1.653769916081542</c:v>
                </c:pt>
                <c:pt idx="174">
                  <c:v>-1.63572871482525</c:v>
                </c:pt>
                <c:pt idx="175">
                  <c:v>-1.6178647333892768</c:v>
                </c:pt>
                <c:pt idx="176">
                  <c:v>-1.6001767046705737</c:v>
                </c:pt>
                <c:pt idx="177">
                  <c:v>-1.5826633510471806</c:v>
                </c:pt>
                <c:pt idx="178">
                  <c:v>-1.5653233854621973</c:v>
                </c:pt>
                <c:pt idx="179">
                  <c:v>-1.5481555124587494</c:v>
                </c:pt>
                <c:pt idx="180">
                  <c:v>-1.5311584291678035</c:v>
                </c:pt>
                <c:pt idx="181">
                  <c:v>-1.5143308262506212</c:v>
                </c:pt>
                <c:pt idx="182">
                  <c:v>-1.4976713887975754</c:v>
                </c:pt>
                <c:pt idx="183">
                  <c:v>-1.4811787971850057</c:v>
                </c:pt>
                <c:pt idx="184">
                  <c:v>-1.4648517278917119</c:v>
                </c:pt>
                <c:pt idx="185">
                  <c:v>-1.4486888542766534</c:v>
                </c:pt>
                <c:pt idx="186">
                  <c:v>-1.4326888473193444</c:v>
                </c:pt>
                <c:pt idx="187">
                  <c:v>-1.4168503763243991</c:v>
                </c:pt>
                <c:pt idx="188">
                  <c:v>-1.4011721095916263</c:v>
                </c:pt>
                <c:pt idx="189">
                  <c:v>-1.3856527150530156</c:v>
                </c:pt>
                <c:pt idx="190">
                  <c:v>-1.370290860877927</c:v>
                </c:pt>
                <c:pt idx="191">
                  <c:v>-1.3550852160477322</c:v>
                </c:pt>
                <c:pt idx="192">
                  <c:v>-1.3400344509011206</c:v>
                </c:pt>
                <c:pt idx="193">
                  <c:v>-1.3251372376512442</c:v>
                </c:pt>
                <c:pt idx="194">
                  <c:v>-1.310392250875821</c:v>
                </c:pt>
                <c:pt idx="195">
                  <c:v>-1.2957981679812922</c:v>
                </c:pt>
                <c:pt idx="196">
                  <c:v>-1.2813536696420731</c:v>
                </c:pt>
                <c:pt idx="197">
                  <c:v>-1.2670574402159189</c:v>
                </c:pt>
                <c:pt idx="198">
                  <c:v>-1.2529081681363714</c:v>
                </c:pt>
                <c:pt idx="199">
                  <c:v>-1.2389045462832309</c:v>
                </c:pt>
                <c:pt idx="200">
                  <c:v>-1.2250452723319565</c:v>
                </c:pt>
                <c:pt idx="201">
                  <c:v>-1.2113290490828721</c:v>
                </c:pt>
                <c:pt idx="202">
                  <c:v>-1.1977545847710152</c:v>
                </c:pt>
                <c:pt idx="203">
                  <c:v>-1.1843205933574392</c:v>
                </c:pt>
                <c:pt idx="204">
                  <c:v>-1.1710257948027525</c:v>
                </c:pt>
                <c:pt idx="205">
                  <c:v>-1.1578689153236477</c:v>
                </c:pt>
                <c:pt idx="206">
                  <c:v>-1.1448486876331394</c:v>
                </c:pt>
                <c:pt idx="207">
                  <c:v>-1.1319638511652175</c:v>
                </c:pt>
                <c:pt idx="208">
                  <c:v>-1.1192131522845792</c:v>
                </c:pt>
                <c:pt idx="209">
                  <c:v>-1.1065953444820926</c:v>
                </c:pt>
                <c:pt idx="210">
                  <c:v>-1.0941091885566165</c:v>
                </c:pt>
                <c:pt idx="211">
                  <c:v>-1.0817534527837644</c:v>
                </c:pt>
                <c:pt idx="212">
                  <c:v>-1.0695269130722087</c:v>
                </c:pt>
                <c:pt idx="213">
                  <c:v>-1.0574283531080599</c:v>
                </c:pt>
                <c:pt idx="214">
                  <c:v>-1.0454565644878717</c:v>
                </c:pt>
                <c:pt idx="215">
                  <c:v>-1.0336103468407791</c:v>
                </c:pt>
                <c:pt idx="216">
                  <c:v>-1.0218885079402593</c:v>
                </c:pt>
                <c:pt idx="217">
                  <c:v>-1.0102898638060027</c:v>
                </c:pt>
                <c:pt idx="218">
                  <c:v>-0.99881323879633888</c:v>
                </c:pt>
                <c:pt idx="219">
                  <c:v>-0.9874574656916667</c:v>
                </c:pt>
                <c:pt idx="220">
                  <c:v>-0.97622138576930451</c:v>
                </c:pt>
                <c:pt idx="221">
                  <c:v>-0.96510384887017175</c:v>
                </c:pt>
                <c:pt idx="222">
                  <c:v>-0.95410371345768674</c:v>
                </c:pt>
                <c:pt idx="223">
                  <c:v>-0.94321984666926295</c:v>
                </c:pt>
                <c:pt idx="224">
                  <c:v>-0.93245112436075439</c:v>
                </c:pt>
                <c:pt idx="225">
                  <c:v>-0.92179643114420651</c:v>
                </c:pt>
                <c:pt idx="226">
                  <c:v>-0.91125466041923586</c:v>
                </c:pt>
                <c:pt idx="227">
                  <c:v>-0.90082471439836409</c:v>
                </c:pt>
                <c:pt idx="228">
                  <c:v>-0.89050550412660601</c:v>
                </c:pt>
                <c:pt idx="229">
                  <c:v>-0.88029594949561374</c:v>
                </c:pt>
                <c:pt idx="230">
                  <c:v>-0.87019497925265021</c:v>
                </c:pt>
                <c:pt idx="231">
                  <c:v>-0.86020153100466856</c:v>
                </c:pt>
                <c:pt idx="232">
                  <c:v>-0.85031455121775323</c:v>
                </c:pt>
                <c:pt idx="233">
                  <c:v>-0.84053299521217539</c:v>
                </c:pt>
                <c:pt idx="234">
                  <c:v>-0.83085582715329487</c:v>
                </c:pt>
                <c:pt idx="235">
                  <c:v>-0.82128202003854489</c:v>
                </c:pt>
                <c:pt idx="236">
                  <c:v>-0.81181055568071125</c:v>
                </c:pt>
                <c:pt idx="237">
                  <c:v>-0.8024404246877207</c:v>
                </c:pt>
                <c:pt idx="238">
                  <c:v>-0.79317062643913783</c:v>
                </c:pt>
                <c:pt idx="239">
                  <c:v>-0.78400016905956171</c:v>
                </c:pt>
                <c:pt idx="240">
                  <c:v>-0.77492806938910941</c:v>
                </c:pt>
                <c:pt idx="241">
                  <c:v>-0.76595335295115829</c:v>
                </c:pt>
                <c:pt idx="242">
                  <c:v>-0.75707505391751984</c:v>
                </c:pt>
                <c:pt idx="243">
                  <c:v>-0.7482922150712038</c:v>
                </c:pt>
                <c:pt idx="244">
                  <c:v>-0.73960388776692887</c:v>
                </c:pt>
                <c:pt idx="245">
                  <c:v>-0.73100913188952399</c:v>
                </c:pt>
                <c:pt idx="246">
                  <c:v>-0.72250701581036525</c:v>
                </c:pt>
                <c:pt idx="247">
                  <c:v>-0.71409661634197985</c:v>
                </c:pt>
                <c:pt idx="248">
                  <c:v>-0.70577701869094722</c:v>
                </c:pt>
                <c:pt idx="249">
                  <c:v>-0.69754731640921952</c:v>
                </c:pt>
                <c:pt idx="250">
                  <c:v>-0.68940661134397674</c:v>
                </c:pt>
                <c:pt idx="251">
                  <c:v>-0.68135401358613434</c:v>
                </c:pt>
                <c:pt idx="252">
                  <c:v>-0.67338864141760002</c:v>
                </c:pt>
                <c:pt idx="253">
                  <c:v>-0.66550962125739177</c:v>
                </c:pt>
                <c:pt idx="254">
                  <c:v>-0.65771608760670341</c:v>
                </c:pt>
                <c:pt idx="255">
                  <c:v>-0.65000718299302163</c:v>
                </c:pt>
                <c:pt idx="256">
                  <c:v>-0.64238205791336833</c:v>
                </c:pt>
                <c:pt idx="257">
                  <c:v>-0.63483987077676773</c:v>
                </c:pt>
                <c:pt idx="258">
                  <c:v>-0.62737978784599935</c:v>
                </c:pt>
                <c:pt idx="259">
                  <c:v>-0.62000098317872765</c:v>
                </c:pt>
                <c:pt idx="260">
                  <c:v>-0.61270263856809049</c:v>
                </c:pt>
                <c:pt idx="261">
                  <c:v>-0.60548394348274515</c:v>
                </c:pt>
                <c:pt idx="262">
                  <c:v>-0.59834409500656316</c:v>
                </c:pt>
                <c:pt idx="263">
                  <c:v>-0.59128229777790597</c:v>
                </c:pt>
                <c:pt idx="264">
                  <c:v>-0.58429776392863331</c:v>
                </c:pt>
                <c:pt idx="265">
                  <c:v>-0.57738971302281106</c:v>
                </c:pt>
                <c:pt idx="266">
                  <c:v>-0.57055737199528711</c:v>
                </c:pt>
                <c:pt idx="267">
                  <c:v>-0.56379997509006652</c:v>
                </c:pt>
                <c:pt idx="268">
                  <c:v>-0.5571167637986213</c:v>
                </c:pt>
                <c:pt idx="269">
                  <c:v>-0.55050698679809595</c:v>
                </c:pt>
                <c:pt idx="270">
                  <c:v>-0.5439698998895548</c:v>
                </c:pt>
                <c:pt idx="271">
                  <c:v>-0.53750476593620822</c:v>
                </c:pt>
                <c:pt idx="272">
                  <c:v>-0.53111085480172993</c:v>
                </c:pt>
                <c:pt idx="273">
                  <c:v>-0.52478744328862503</c:v>
                </c:pt>
                <c:pt idx="274">
                  <c:v>-0.51853381507678353</c:v>
                </c:pt>
                <c:pt idx="275">
                  <c:v>-0.5123492606621467</c:v>
                </c:pt>
                <c:pt idx="276">
                  <c:v>-0.50623307729559264</c:v>
                </c:pt>
                <c:pt idx="277">
                  <c:v>-0.50018456892199192</c:v>
                </c:pt>
                <c:pt idx="278">
                  <c:v>-0.4942030461195614</c:v>
                </c:pt>
                <c:pt idx="279">
                  <c:v>-0.48828782603943138</c:v>
                </c:pt>
                <c:pt idx="280">
                  <c:v>-0.48243823234553712</c:v>
                </c:pt>
                <c:pt idx="281">
                  <c:v>-0.47665359515476546</c:v>
                </c:pt>
                <c:pt idx="282">
                  <c:v>-0.47093325097748562</c:v>
                </c:pt>
                <c:pt idx="283">
                  <c:v>-0.46527654265838936</c:v>
                </c:pt>
                <c:pt idx="284">
                  <c:v>-0.45968281931768129</c:v>
                </c:pt>
                <c:pt idx="285">
                  <c:v>-0.45415143629267207</c:v>
                </c:pt>
                <c:pt idx="286">
                  <c:v>-0.4486817550797268</c:v>
                </c:pt>
                <c:pt idx="287">
                  <c:v>-0.44327314327666095</c:v>
                </c:pt>
                <c:pt idx="288">
                  <c:v>-0.43792497452549173</c:v>
                </c:pt>
                <c:pt idx="289">
                  <c:v>-0.4326366284556582</c:v>
                </c:pt>
                <c:pt idx="290">
                  <c:v>-0.42740749062764333</c:v>
                </c:pt>
                <c:pt idx="291">
                  <c:v>-0.42223695247707571</c:v>
                </c:pt>
                <c:pt idx="292">
                  <c:v>-0.41712441125923533</c:v>
                </c:pt>
                <c:pt idx="293">
                  <c:v>-0.41206926999405213</c:v>
                </c:pt>
                <c:pt idx="294">
                  <c:v>-0.40707093741154177</c:v>
                </c:pt>
                <c:pt idx="295">
                  <c:v>-0.40212882789774612</c:v>
                </c:pt>
                <c:pt idx="296">
                  <c:v>-0.39724236144110253</c:v>
                </c:pt>
                <c:pt idx="297">
                  <c:v>-0.39241096357932576</c:v>
                </c:pt>
                <c:pt idx="298">
                  <c:v>-0.38763406534674627</c:v>
                </c:pt>
                <c:pt idx="299">
                  <c:v>-0.38291110322216754</c:v>
                </c:pt>
                <c:pt idx="300">
                  <c:v>-0.37824151907716574</c:v>
                </c:pt>
                <c:pt idx="301">
                  <c:v>-0.37362476012491247</c:v>
                </c:pt>
                <c:pt idx="302">
                  <c:v>-0.36906027886946197</c:v>
                </c:pt>
                <c:pt idx="303">
                  <c:v>-0.3645475330555642</c:v>
                </c:pt>
                <c:pt idx="304">
                  <c:v>-0.36008598561892324</c:v>
                </c:pt>
                <c:pt idx="305">
                  <c:v>-0.3556751046369826</c:v>
                </c:pt>
                <c:pt idx="306">
                  <c:v>-0.35131436328017451</c:v>
                </c:pt>
                <c:pt idx="307">
                  <c:v>-0.34700323976369385</c:v>
                </c:pt>
                <c:pt idx="308">
                  <c:v>-0.34274121729971607</c:v>
                </c:pt>
                <c:pt idx="309">
                  <c:v>-0.33852778405013378</c:v>
                </c:pt>
                <c:pt idx="310">
                  <c:v>-0.33436243307976732</c:v>
                </c:pt>
                <c:pt idx="311">
                  <c:v>-0.33024466231005717</c:v>
                </c:pt>
                <c:pt idx="312">
                  <c:v>-0.32617397447323976</c:v>
                </c:pt>
                <c:pt idx="313">
                  <c:v>-0.32214987706699749</c:v>
                </c:pt>
                <c:pt idx="314">
                  <c:v>-0.31817188230958576</c:v>
                </c:pt>
                <c:pt idx="315">
                  <c:v>-0.3142395070954313</c:v>
                </c:pt>
                <c:pt idx="316">
                  <c:v>-0.31035227295119677</c:v>
                </c:pt>
                <c:pt idx="317">
                  <c:v>-0.30650970599231286</c:v>
                </c:pt>
                <c:pt idx="318">
                  <c:v>-0.30271133687996843</c:v>
                </c:pt>
                <c:pt idx="319">
                  <c:v>-0.29895670077856074</c:v>
                </c:pt>
                <c:pt idx="320">
                  <c:v>-0.29524533731359576</c:v>
                </c:pt>
                <c:pt idx="321">
                  <c:v>-0.29157679053004087</c:v>
                </c:pt>
                <c:pt idx="322">
                  <c:v>-0.28795060885111906</c:v>
                </c:pt>
                <c:pt idx="323">
                  <c:v>-0.28436634503754682</c:v>
                </c:pt>
                <c:pt idx="324">
                  <c:v>-0.28082355614720472</c:v>
                </c:pt>
                <c:pt idx="325">
                  <c:v>-0.2773218034952436</c:v>
                </c:pt>
                <c:pt idx="326">
                  <c:v>-0.27386065261461312</c:v>
                </c:pt>
                <c:pt idx="327">
                  <c:v>-0.27043967321701706</c:v>
                </c:pt>
                <c:pt idx="328">
                  <c:v>-0.26705843915428279</c:v>
                </c:pt>
                <c:pt idx="329">
                  <c:v>-0.26371652838014592</c:v>
                </c:pt>
                <c:pt idx="330">
                  <c:v>-0.26041352291244113</c:v>
                </c:pt>
                <c:pt idx="331">
                  <c:v>-0.25714900879569808</c:v>
                </c:pt>
                <c:pt idx="332">
                  <c:v>-0.25392257606413354</c:v>
                </c:pt>
                <c:pt idx="333">
                  <c:v>-0.25073381870503958</c:v>
                </c:pt>
                <c:pt idx="334">
                  <c:v>-0.24758233462255735</c:v>
                </c:pt>
                <c:pt idx="335">
                  <c:v>-0.24446772560183722</c:v>
                </c:pt>
                <c:pt idx="336">
                  <c:v>-0.2413895972735754</c:v>
                </c:pt>
                <c:pt idx="337">
                  <c:v>-0.23834755907892691</c:v>
                </c:pt>
                <c:pt idx="338">
                  <c:v>-0.23534122423478432</c:v>
                </c:pt>
                <c:pt idx="339">
                  <c:v>-0.23237020969942357</c:v>
                </c:pt>
                <c:pt idx="340">
                  <c:v>-0.2294341361385078</c:v>
                </c:pt>
                <c:pt idx="341">
                  <c:v>-0.22653262789144418</c:v>
                </c:pt>
                <c:pt idx="342">
                  <c:v>-0.22366531293809333</c:v>
                </c:pt>
                <c:pt idx="343">
                  <c:v>-0.22083182286582001</c:v>
                </c:pt>
                <c:pt idx="344">
                  <c:v>-0.21803179283688739</c:v>
                </c:pt>
                <c:pt idx="345">
                  <c:v>-0.21526486155618269</c:v>
                </c:pt>
                <c:pt idx="346">
                  <c:v>-0.21253067123927735</c:v>
                </c:pt>
                <c:pt idx="347">
                  <c:v>-0.20982886758080982</c:v>
                </c:pt>
                <c:pt idx="348">
                  <c:v>-0.20715909972319221</c:v>
                </c:pt>
                <c:pt idx="349">
                  <c:v>-0.20452102022563176</c:v>
                </c:pt>
                <c:pt idx="350">
                  <c:v>-0.20191428503346615</c:v>
                </c:pt>
                <c:pt idx="351">
                  <c:v>-0.19933855344780541</c:v>
                </c:pt>
                <c:pt idx="352">
                  <c:v>-0.19679348809547834</c:v>
                </c:pt>
                <c:pt idx="353">
                  <c:v>-0.19427875489927637</c:v>
                </c:pt>
                <c:pt idx="354">
                  <c:v>-0.19179402304849477</c:v>
                </c:pt>
                <c:pt idx="355">
                  <c:v>-0.18933896496976105</c:v>
                </c:pt>
                <c:pt idx="356">
                  <c:v>-0.18691325629815272</c:v>
                </c:pt>
                <c:pt idx="357">
                  <c:v>-0.18451657584859499</c:v>
                </c:pt>
                <c:pt idx="358">
                  <c:v>-0.1821486055875382</c:v>
                </c:pt>
                <c:pt idx="359">
                  <c:v>-0.17980903060490758</c:v>
                </c:pt>
                <c:pt idx="360">
                  <c:v>-0.17749753908632504</c:v>
                </c:pt>
                <c:pt idx="361">
                  <c:v>-0.1752138222855954</c:v>
                </c:pt>
                <c:pt idx="362">
                  <c:v>-0.17295757449745661</c:v>
                </c:pt>
                <c:pt idx="363">
                  <c:v>-0.17072849303058688</c:v>
                </c:pt>
                <c:pt idx="364">
                  <c:v>-0.16852627818086774</c:v>
                </c:pt>
                <c:pt idx="365">
                  <c:v>-0.16635063320489857</c:v>
                </c:pt>
                <c:pt idx="366">
                  <c:v>-0.16420126429375762</c:v>
                </c:pt>
                <c:pt idx="367">
                  <c:v>-0.16207788054700795</c:v>
                </c:pt>
                <c:pt idx="368">
                  <c:v>-0.15998019394694352</c:v>
                </c:pt>
                <c:pt idx="369">
                  <c:v>-0.15790791933307308</c:v>
                </c:pt>
                <c:pt idx="370">
                  <c:v>-0.15586077437683679</c:v>
                </c:pt>
                <c:pt idx="371">
                  <c:v>-0.15383847955655469</c:v>
                </c:pt>
                <c:pt idx="372">
                  <c:v>-0.15184075813260109</c:v>
                </c:pt>
                <c:pt idx="373">
                  <c:v>-0.14986733612280459</c:v>
                </c:pt>
                <c:pt idx="374">
                  <c:v>-0.14791794227806729</c:v>
                </c:pt>
                <c:pt idx="375">
                  <c:v>-0.14599230805820404</c:v>
                </c:pt>
                <c:pt idx="376">
                  <c:v>-0.14409016760799445</c:v>
                </c:pt>
                <c:pt idx="377">
                  <c:v>-0.142211257733449</c:v>
                </c:pt>
                <c:pt idx="378">
                  <c:v>-0.14035531787828232</c:v>
                </c:pt>
                <c:pt idx="379">
                  <c:v>-0.1385220901005946</c:v>
                </c:pt>
                <c:pt idx="380">
                  <c:v>-0.13671131904975489</c:v>
                </c:pt>
                <c:pt idx="381">
                  <c:v>-0.13492275194348666</c:v>
                </c:pt>
                <c:pt idx="382">
                  <c:v>-0.13315613854515021</c:v>
                </c:pt>
                <c:pt idx="383">
                  <c:v>-0.1314112311412218</c:v>
                </c:pt>
                <c:pt idx="384">
                  <c:v>-0.12968778451896473</c:v>
                </c:pt>
                <c:pt idx="385">
                  <c:v>-0.12798555594429201</c:v>
                </c:pt>
                <c:pt idx="386">
                  <c:v>-0.12630430513981594</c:v>
                </c:pt>
                <c:pt idx="387">
                  <c:v>-0.12464379426308446</c:v>
                </c:pt>
                <c:pt idx="388">
                  <c:v>-0.1230037878849997</c:v>
                </c:pt>
                <c:pt idx="389">
                  <c:v>-0.12138405296841857</c:v>
                </c:pt>
                <c:pt idx="390">
                  <c:v>-0.11978435884693163</c:v>
                </c:pt>
                <c:pt idx="391">
                  <c:v>-0.11820447720381824</c:v>
                </c:pt>
                <c:pt idx="392">
                  <c:v>-0.11664418205117703</c:v>
                </c:pt>
                <c:pt idx="393">
                  <c:v>-0.1151032497092275</c:v>
                </c:pt>
                <c:pt idx="394">
                  <c:v>-0.11358145878578303</c:v>
                </c:pt>
                <c:pt idx="395">
                  <c:v>-0.11207859015589124</c:v>
                </c:pt>
                <c:pt idx="396">
                  <c:v>-0.11059442694164134</c:v>
                </c:pt>
                <c:pt idx="397">
                  <c:v>-0.10912875449213498</c:v>
                </c:pt>
                <c:pt idx="398">
                  <c:v>-0.10768136036362055</c:v>
                </c:pt>
                <c:pt idx="399">
                  <c:v>-0.1062520342997872</c:v>
                </c:pt>
                <c:pt idx="400">
                  <c:v>-0.10484056821221831</c:v>
                </c:pt>
                <c:pt idx="401">
                  <c:v>-0.10344675616100148</c:v>
                </c:pt>
                <c:pt idx="402">
                  <c:v>-0.10207039433549432</c:v>
                </c:pt>
                <c:pt idx="403">
                  <c:v>-0.10071128103524345</c:v>
                </c:pt>
                <c:pt idx="404">
                  <c:v>-9.93692166510559E-2</c:v>
                </c:pt>
                <c:pt idx="405">
                  <c:v>-9.8044003646220332E-2</c:v>
                </c:pt>
                <c:pt idx="406">
                  <c:v>-9.6735446537877592E-2</c:v>
                </c:pt>
                <c:pt idx="407">
                  <c:v>-9.5443351878538099E-2</c:v>
                </c:pt>
                <c:pt idx="408">
                  <c:v>-9.4167528237745282E-2</c:v>
                </c:pt>
                <c:pt idx="409">
                  <c:v>-9.2907786183882818E-2</c:v>
                </c:pt>
                <c:pt idx="410">
                  <c:v>-9.1663938266125483E-2</c:v>
                </c:pt>
                <c:pt idx="411">
                  <c:v>-9.0435798996530148E-2</c:v>
                </c:pt>
                <c:pt idx="412">
                  <c:v>-8.9223184832268321E-2</c:v>
                </c:pt>
                <c:pt idx="413">
                  <c:v>-8.8025914157995919E-2</c:v>
                </c:pt>
                <c:pt idx="414">
                  <c:v>-8.6843807268361189E-2</c:v>
                </c:pt>
                <c:pt idx="415">
                  <c:v>-8.567668635064879E-2</c:v>
                </c:pt>
                <c:pt idx="416">
                  <c:v>-8.4524375467557811E-2</c:v>
                </c:pt>
                <c:pt idx="417">
                  <c:v>-8.3386700540114447E-2</c:v>
                </c:pt>
                <c:pt idx="418">
                  <c:v>-8.2263489330715908E-2</c:v>
                </c:pt>
                <c:pt idx="419">
                  <c:v>-8.1154571426306374E-2</c:v>
                </c:pt>
                <c:pt idx="420">
                  <c:v>-8.0059778221682212E-2</c:v>
                </c:pt>
                <c:pt idx="421">
                  <c:v>-7.897894290292673E-2</c:v>
                </c:pt>
                <c:pt idx="422">
                  <c:v>-7.7911900430971764E-2</c:v>
                </c:pt>
                <c:pt idx="423">
                  <c:v>-7.6858487525287067E-2</c:v>
                </c:pt>
                <c:pt idx="424">
                  <c:v>-7.5818542647693929E-2</c:v>
                </c:pt>
                <c:pt idx="425">
                  <c:v>-7.4791905986304627E-2</c:v>
                </c:pt>
                <c:pt idx="426">
                  <c:v>-7.37784194395842E-2</c:v>
                </c:pt>
                <c:pt idx="427">
                  <c:v>-7.2777926600535794E-2</c:v>
                </c:pt>
                <c:pt idx="428">
                  <c:v>-7.1790272741006453E-2</c:v>
                </c:pt>
                <c:pt idx="429">
                  <c:v>-7.0815304796114462E-2</c:v>
                </c:pt>
                <c:pt idx="430">
                  <c:v>-6.9852871348795392E-2</c:v>
                </c:pt>
                <c:pt idx="431">
                  <c:v>-6.8902822614467577E-2</c:v>
                </c:pt>
                <c:pt idx="432">
                  <c:v>-6.7965010425814626E-2</c:v>
                </c:pt>
                <c:pt idx="433">
                  <c:v>-6.7039288217685539E-2</c:v>
                </c:pt>
                <c:pt idx="434">
                  <c:v>-6.6125511012110116E-2</c:v>
                </c:pt>
                <c:pt idx="435">
                  <c:v>-6.5223535403430052E-2</c:v>
                </c:pt>
                <c:pt idx="436">
                  <c:v>-6.433321954354379E-2</c:v>
                </c:pt>
                <c:pt idx="437">
                  <c:v>-6.3454423127265444E-2</c:v>
                </c:pt>
                <c:pt idx="438">
                  <c:v>-6.2587007377795684E-2</c:v>
                </c:pt>
                <c:pt idx="439">
                  <c:v>-6.1730835032304948E-2</c:v>
                </c:pt>
                <c:pt idx="440">
                  <c:v>-6.0885770327627618E-2</c:v>
                </c:pt>
                <c:pt idx="441">
                  <c:v>-6.0051678986066129E-2</c:v>
                </c:pt>
                <c:pt idx="442">
                  <c:v>-5.9228428201305153E-2</c:v>
                </c:pt>
                <c:pt idx="443">
                  <c:v>-5.8415886624433942E-2</c:v>
                </c:pt>
                <c:pt idx="444">
                  <c:v>-5.761392435007727E-2</c:v>
                </c:pt>
                <c:pt idx="445">
                  <c:v>-5.6822412902633158E-2</c:v>
                </c:pt>
                <c:pt idx="446">
                  <c:v>-5.604122522261764E-2</c:v>
                </c:pt>
                <c:pt idx="447">
                  <c:v>-5.5270235653114987E-2</c:v>
                </c:pt>
                <c:pt idx="448">
                  <c:v>-5.4509319926333538E-2</c:v>
                </c:pt>
                <c:pt idx="449">
                  <c:v>-5.3758355150265648E-2</c:v>
                </c:pt>
                <c:pt idx="450">
                  <c:v>-5.3017219795451778E-2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1.7581954041555508</c:v>
                </c:pt>
                <c:pt idx="1">
                  <c:v>1.7804849429543688</c:v>
                </c:pt>
                <c:pt idx="2">
                  <c:v>1.8027744817531866</c:v>
                </c:pt>
                <c:pt idx="3">
                  <c:v>1.8250640205520043</c:v>
                </c:pt>
                <c:pt idx="4">
                  <c:v>1.8473535593508219</c:v>
                </c:pt>
                <c:pt idx="5">
                  <c:v>1.8696430981496399</c:v>
                </c:pt>
                <c:pt idx="6">
                  <c:v>1.8919326369484577</c:v>
                </c:pt>
                <c:pt idx="7">
                  <c:v>1.9142221757472753</c:v>
                </c:pt>
                <c:pt idx="8">
                  <c:v>1.9365117145460931</c:v>
                </c:pt>
                <c:pt idx="9">
                  <c:v>1.9588012533449108</c:v>
                </c:pt>
                <c:pt idx="10">
                  <c:v>1.9810907921437289</c:v>
                </c:pt>
                <c:pt idx="11">
                  <c:v>2.0033803309425466</c:v>
                </c:pt>
                <c:pt idx="12">
                  <c:v>2.025669869741364</c:v>
                </c:pt>
                <c:pt idx="13">
                  <c:v>2.0479594085401822</c:v>
                </c:pt>
                <c:pt idx="14">
                  <c:v>2.070248947339</c:v>
                </c:pt>
                <c:pt idx="15">
                  <c:v>2.0925384861378178</c:v>
                </c:pt>
                <c:pt idx="16">
                  <c:v>2.1148280249366351</c:v>
                </c:pt>
                <c:pt idx="17">
                  <c:v>2.1371175637354529</c:v>
                </c:pt>
                <c:pt idx="18">
                  <c:v>2.1594071025342712</c:v>
                </c:pt>
                <c:pt idx="19">
                  <c:v>2.1816966413330885</c:v>
                </c:pt>
                <c:pt idx="20">
                  <c:v>2.2039861801319067</c:v>
                </c:pt>
                <c:pt idx="21">
                  <c:v>2.2262757189307241</c:v>
                </c:pt>
                <c:pt idx="22">
                  <c:v>2.2485652577295423</c:v>
                </c:pt>
                <c:pt idx="23">
                  <c:v>2.2708547965283596</c:v>
                </c:pt>
                <c:pt idx="24">
                  <c:v>2.2931443353271774</c:v>
                </c:pt>
                <c:pt idx="25">
                  <c:v>2.3154338741259952</c:v>
                </c:pt>
                <c:pt idx="26">
                  <c:v>2.3377234129248134</c:v>
                </c:pt>
                <c:pt idx="27">
                  <c:v>2.3600129517236308</c:v>
                </c:pt>
                <c:pt idx="28">
                  <c:v>2.382302490522449</c:v>
                </c:pt>
                <c:pt idx="29">
                  <c:v>2.4045920293212677</c:v>
                </c:pt>
                <c:pt idx="30">
                  <c:v>2.4268815681200855</c:v>
                </c:pt>
                <c:pt idx="31">
                  <c:v>2.4491711069189033</c:v>
                </c:pt>
                <c:pt idx="32">
                  <c:v>2.4714606457177211</c:v>
                </c:pt>
                <c:pt idx="33">
                  <c:v>2.4937501845165388</c:v>
                </c:pt>
                <c:pt idx="34">
                  <c:v>2.5160397233153566</c:v>
                </c:pt>
                <c:pt idx="35">
                  <c:v>2.5383292621141744</c:v>
                </c:pt>
                <c:pt idx="36">
                  <c:v>2.5606188009129922</c:v>
                </c:pt>
                <c:pt idx="37">
                  <c:v>2.58290833971181</c:v>
                </c:pt>
                <c:pt idx="38">
                  <c:v>2.6051978785106273</c:v>
                </c:pt>
                <c:pt idx="39">
                  <c:v>2.6274874173094456</c:v>
                </c:pt>
                <c:pt idx="40">
                  <c:v>2.6497769561082629</c:v>
                </c:pt>
                <c:pt idx="41">
                  <c:v>2.6720664949070811</c:v>
                </c:pt>
                <c:pt idx="42">
                  <c:v>2.6943560337058985</c:v>
                </c:pt>
                <c:pt idx="43">
                  <c:v>2.7166455725047167</c:v>
                </c:pt>
                <c:pt idx="44">
                  <c:v>2.7389351113035341</c:v>
                </c:pt>
                <c:pt idx="45">
                  <c:v>2.7612246501023523</c:v>
                </c:pt>
                <c:pt idx="46">
                  <c:v>2.7835141889011696</c:v>
                </c:pt>
                <c:pt idx="47">
                  <c:v>2.8058037276999879</c:v>
                </c:pt>
                <c:pt idx="48">
                  <c:v>2.8280932664988052</c:v>
                </c:pt>
                <c:pt idx="49">
                  <c:v>2.8503828052976234</c:v>
                </c:pt>
                <c:pt idx="50">
                  <c:v>2.8726723440964399</c:v>
                </c:pt>
                <c:pt idx="51">
                  <c:v>2.8949618828952577</c:v>
                </c:pt>
                <c:pt idx="52">
                  <c:v>2.9172514216940759</c:v>
                </c:pt>
                <c:pt idx="53">
                  <c:v>2.9395409604928933</c:v>
                </c:pt>
                <c:pt idx="54">
                  <c:v>2.961830499291711</c:v>
                </c:pt>
                <c:pt idx="55">
                  <c:v>2.9841200380905288</c:v>
                </c:pt>
                <c:pt idx="56">
                  <c:v>3.0064095768893471</c:v>
                </c:pt>
                <c:pt idx="57">
                  <c:v>3.0286991156881644</c:v>
                </c:pt>
                <c:pt idx="58">
                  <c:v>3.0509886544869822</c:v>
                </c:pt>
                <c:pt idx="59">
                  <c:v>3.0732781932857995</c:v>
                </c:pt>
                <c:pt idx="60">
                  <c:v>3.0955677320846178</c:v>
                </c:pt>
                <c:pt idx="61">
                  <c:v>3.1178572708834356</c:v>
                </c:pt>
                <c:pt idx="62">
                  <c:v>3.1401468096822533</c:v>
                </c:pt>
                <c:pt idx="63">
                  <c:v>3.1624363484810707</c:v>
                </c:pt>
                <c:pt idx="64">
                  <c:v>3.1847258872798889</c:v>
                </c:pt>
                <c:pt idx="65">
                  <c:v>3.2070154260787067</c:v>
                </c:pt>
                <c:pt idx="66">
                  <c:v>3.2293049648775245</c:v>
                </c:pt>
                <c:pt idx="67">
                  <c:v>3.2515945036763418</c:v>
                </c:pt>
                <c:pt idx="68">
                  <c:v>3.2738840424751601</c:v>
                </c:pt>
                <c:pt idx="69">
                  <c:v>3.2961735812739779</c:v>
                </c:pt>
                <c:pt idx="70">
                  <c:v>3.3184631200727952</c:v>
                </c:pt>
                <c:pt idx="71">
                  <c:v>3.340752658871613</c:v>
                </c:pt>
                <c:pt idx="72">
                  <c:v>3.3630421976704312</c:v>
                </c:pt>
                <c:pt idx="73">
                  <c:v>3.385331736469249</c:v>
                </c:pt>
                <c:pt idx="74">
                  <c:v>3.4076212752680664</c:v>
                </c:pt>
                <c:pt idx="75">
                  <c:v>3.4299108140668841</c:v>
                </c:pt>
                <c:pt idx="76">
                  <c:v>3.4522003528657024</c:v>
                </c:pt>
                <c:pt idx="77">
                  <c:v>3.4744898916645202</c:v>
                </c:pt>
                <c:pt idx="78">
                  <c:v>3.4967794304633375</c:v>
                </c:pt>
                <c:pt idx="79">
                  <c:v>3.5190689692621553</c:v>
                </c:pt>
                <c:pt idx="80">
                  <c:v>3.5413585080609735</c:v>
                </c:pt>
                <c:pt idx="81">
                  <c:v>3.5636480468597913</c:v>
                </c:pt>
                <c:pt idx="82">
                  <c:v>3.5859375856586087</c:v>
                </c:pt>
                <c:pt idx="83">
                  <c:v>3.6082271244574264</c:v>
                </c:pt>
                <c:pt idx="84">
                  <c:v>3.6305166632562447</c:v>
                </c:pt>
                <c:pt idx="85">
                  <c:v>3.652806202055062</c:v>
                </c:pt>
                <c:pt idx="86">
                  <c:v>3.6750957408538798</c:v>
                </c:pt>
                <c:pt idx="87">
                  <c:v>3.697385279652698</c:v>
                </c:pt>
                <c:pt idx="88">
                  <c:v>3.7196748184515158</c:v>
                </c:pt>
                <c:pt idx="89">
                  <c:v>3.7419643572503332</c:v>
                </c:pt>
                <c:pt idx="90">
                  <c:v>3.7642538960491509</c:v>
                </c:pt>
                <c:pt idx="91">
                  <c:v>3.7865434348479687</c:v>
                </c:pt>
                <c:pt idx="92">
                  <c:v>3.808832973646787</c:v>
                </c:pt>
                <c:pt idx="93">
                  <c:v>3.8311225124456043</c:v>
                </c:pt>
                <c:pt idx="94">
                  <c:v>3.8534120512444221</c:v>
                </c:pt>
                <c:pt idx="95">
                  <c:v>3.8757015900432403</c:v>
                </c:pt>
                <c:pt idx="96">
                  <c:v>3.8979911288420581</c:v>
                </c:pt>
                <c:pt idx="97">
                  <c:v>3.9202806676408755</c:v>
                </c:pt>
                <c:pt idx="98">
                  <c:v>3.9425702064396932</c:v>
                </c:pt>
                <c:pt idx="99">
                  <c:v>3.9648597452385106</c:v>
                </c:pt>
                <c:pt idx="100">
                  <c:v>3.9871492840373288</c:v>
                </c:pt>
                <c:pt idx="101">
                  <c:v>4.0094388228361471</c:v>
                </c:pt>
                <c:pt idx="102">
                  <c:v>4.0317283616349648</c:v>
                </c:pt>
                <c:pt idx="103">
                  <c:v>4.0540179004337826</c:v>
                </c:pt>
                <c:pt idx="104">
                  <c:v>4.0763074392326004</c:v>
                </c:pt>
                <c:pt idx="105">
                  <c:v>4.0985969780314173</c:v>
                </c:pt>
                <c:pt idx="106">
                  <c:v>4.1208865168302351</c:v>
                </c:pt>
                <c:pt idx="107">
                  <c:v>4.1431760556290529</c:v>
                </c:pt>
                <c:pt idx="108">
                  <c:v>4.1654655944278716</c:v>
                </c:pt>
                <c:pt idx="109">
                  <c:v>4.1877551332266885</c:v>
                </c:pt>
                <c:pt idx="110">
                  <c:v>4.2100446720255063</c:v>
                </c:pt>
                <c:pt idx="111">
                  <c:v>4.2323342108243249</c:v>
                </c:pt>
                <c:pt idx="112">
                  <c:v>4.2546237496231427</c:v>
                </c:pt>
                <c:pt idx="113">
                  <c:v>4.2769132884219596</c:v>
                </c:pt>
                <c:pt idx="114">
                  <c:v>4.2992028272207774</c:v>
                </c:pt>
                <c:pt idx="115">
                  <c:v>4.3214923660195961</c:v>
                </c:pt>
                <c:pt idx="116">
                  <c:v>4.3437819048184139</c:v>
                </c:pt>
                <c:pt idx="117">
                  <c:v>4.3660714436172317</c:v>
                </c:pt>
                <c:pt idx="118">
                  <c:v>4.3883609824160494</c:v>
                </c:pt>
                <c:pt idx="119">
                  <c:v>4.4106505212148672</c:v>
                </c:pt>
                <c:pt idx="120">
                  <c:v>4.4329400600136841</c:v>
                </c:pt>
                <c:pt idx="121">
                  <c:v>4.4552295988125019</c:v>
                </c:pt>
                <c:pt idx="122">
                  <c:v>4.4775191376113197</c:v>
                </c:pt>
                <c:pt idx="123">
                  <c:v>4.4998086764101375</c:v>
                </c:pt>
                <c:pt idx="124">
                  <c:v>4.5220982152089553</c:v>
                </c:pt>
                <c:pt idx="125">
                  <c:v>4.5443877540077739</c:v>
                </c:pt>
                <c:pt idx="126">
                  <c:v>4.5666772928065917</c:v>
                </c:pt>
                <c:pt idx="127">
                  <c:v>4.5889668316054095</c:v>
                </c:pt>
                <c:pt idx="128">
                  <c:v>4.6112563704042264</c:v>
                </c:pt>
                <c:pt idx="129">
                  <c:v>4.6335459092030442</c:v>
                </c:pt>
                <c:pt idx="130">
                  <c:v>4.655835448001862</c:v>
                </c:pt>
                <c:pt idx="131">
                  <c:v>4.6781249868006798</c:v>
                </c:pt>
                <c:pt idx="132">
                  <c:v>4.7004145255994976</c:v>
                </c:pt>
                <c:pt idx="133">
                  <c:v>4.7227040643983154</c:v>
                </c:pt>
                <c:pt idx="134">
                  <c:v>4.744993603197134</c:v>
                </c:pt>
                <c:pt idx="135">
                  <c:v>4.7672831419959509</c:v>
                </c:pt>
                <c:pt idx="136">
                  <c:v>4.7895726807947687</c:v>
                </c:pt>
                <c:pt idx="137">
                  <c:v>4.8118622195935865</c:v>
                </c:pt>
                <c:pt idx="138">
                  <c:v>4.8341517583924043</c:v>
                </c:pt>
                <c:pt idx="139">
                  <c:v>4.8564412971912221</c:v>
                </c:pt>
                <c:pt idx="140">
                  <c:v>4.8787308359900399</c:v>
                </c:pt>
                <c:pt idx="141">
                  <c:v>4.9010203747888585</c:v>
                </c:pt>
                <c:pt idx="142">
                  <c:v>4.9233099135876763</c:v>
                </c:pt>
                <c:pt idx="143">
                  <c:v>4.9455994523864932</c:v>
                </c:pt>
                <c:pt idx="144">
                  <c:v>4.967888991185311</c:v>
                </c:pt>
                <c:pt idx="145">
                  <c:v>4.9901785299841288</c:v>
                </c:pt>
                <c:pt idx="146">
                  <c:v>5.0124680687829466</c:v>
                </c:pt>
                <c:pt idx="147">
                  <c:v>5.0347576075817644</c:v>
                </c:pt>
                <c:pt idx="148">
                  <c:v>5.0570471463805822</c:v>
                </c:pt>
                <c:pt idx="149">
                  <c:v>5.0793366851794008</c:v>
                </c:pt>
                <c:pt idx="150">
                  <c:v>5.1016262239782177</c:v>
                </c:pt>
                <c:pt idx="151">
                  <c:v>5.1239157627770355</c:v>
                </c:pt>
                <c:pt idx="152">
                  <c:v>5.1462053015758533</c:v>
                </c:pt>
                <c:pt idx="153">
                  <c:v>5.1684948403746711</c:v>
                </c:pt>
                <c:pt idx="154">
                  <c:v>5.1907843791734889</c:v>
                </c:pt>
                <c:pt idx="155">
                  <c:v>5.2130739179723067</c:v>
                </c:pt>
                <c:pt idx="156">
                  <c:v>5.2353634567711254</c:v>
                </c:pt>
                <c:pt idx="157">
                  <c:v>5.2576529955699431</c:v>
                </c:pt>
                <c:pt idx="158">
                  <c:v>5.27994253436876</c:v>
                </c:pt>
                <c:pt idx="159">
                  <c:v>5.3022320731675778</c:v>
                </c:pt>
                <c:pt idx="160">
                  <c:v>5.3245216119663956</c:v>
                </c:pt>
                <c:pt idx="161">
                  <c:v>5.3468111507652134</c:v>
                </c:pt>
                <c:pt idx="162">
                  <c:v>5.3691006895640312</c:v>
                </c:pt>
                <c:pt idx="163">
                  <c:v>5.3913902283628481</c:v>
                </c:pt>
                <c:pt idx="164">
                  <c:v>5.4136797671616668</c:v>
                </c:pt>
                <c:pt idx="165">
                  <c:v>5.4359693059604846</c:v>
                </c:pt>
                <c:pt idx="166">
                  <c:v>5.4582588447593023</c:v>
                </c:pt>
                <c:pt idx="167">
                  <c:v>5.4805483835581201</c:v>
                </c:pt>
                <c:pt idx="168">
                  <c:v>5.5028379223569379</c:v>
                </c:pt>
                <c:pt idx="169">
                  <c:v>5.5251274611557557</c:v>
                </c:pt>
                <c:pt idx="170">
                  <c:v>5.5474169999545726</c:v>
                </c:pt>
                <c:pt idx="171">
                  <c:v>5.5697065387533913</c:v>
                </c:pt>
                <c:pt idx="172">
                  <c:v>5.59199607755221</c:v>
                </c:pt>
                <c:pt idx="173">
                  <c:v>5.6142856163510269</c:v>
                </c:pt>
                <c:pt idx="174">
                  <c:v>5.6365751551498446</c:v>
                </c:pt>
                <c:pt idx="175">
                  <c:v>5.6588646939486624</c:v>
                </c:pt>
                <c:pt idx="176">
                  <c:v>5.6811542327474802</c:v>
                </c:pt>
                <c:pt idx="177">
                  <c:v>5.703443771546298</c:v>
                </c:pt>
                <c:pt idx="178">
                  <c:v>5.7257333103451158</c:v>
                </c:pt>
                <c:pt idx="179">
                  <c:v>5.7480228491439327</c:v>
                </c:pt>
                <c:pt idx="180">
                  <c:v>5.7703123879427514</c:v>
                </c:pt>
                <c:pt idx="181">
                  <c:v>5.7926019267415692</c:v>
                </c:pt>
                <c:pt idx="182">
                  <c:v>5.8148914655403869</c:v>
                </c:pt>
                <c:pt idx="183">
                  <c:v>5.8371810043392047</c:v>
                </c:pt>
                <c:pt idx="184">
                  <c:v>5.8594705431380234</c:v>
                </c:pt>
                <c:pt idx="185">
                  <c:v>5.8817600819368412</c:v>
                </c:pt>
                <c:pt idx="186">
                  <c:v>5.904049620735659</c:v>
                </c:pt>
                <c:pt idx="187">
                  <c:v>5.9263391595344759</c:v>
                </c:pt>
                <c:pt idx="188">
                  <c:v>5.9486286983332937</c:v>
                </c:pt>
                <c:pt idx="189">
                  <c:v>5.9709182371321115</c:v>
                </c:pt>
                <c:pt idx="190">
                  <c:v>5.9932077759309292</c:v>
                </c:pt>
                <c:pt idx="191">
                  <c:v>6.015497314729747</c:v>
                </c:pt>
                <c:pt idx="192">
                  <c:v>6.0377868535285648</c:v>
                </c:pt>
                <c:pt idx="193">
                  <c:v>6.0600763923273817</c:v>
                </c:pt>
                <c:pt idx="194">
                  <c:v>6.0823659311261995</c:v>
                </c:pt>
                <c:pt idx="195">
                  <c:v>6.1046554699250173</c:v>
                </c:pt>
                <c:pt idx="196">
                  <c:v>6.1269450087238351</c:v>
                </c:pt>
                <c:pt idx="197">
                  <c:v>6.1492345475226537</c:v>
                </c:pt>
                <c:pt idx="198">
                  <c:v>6.1715240863214715</c:v>
                </c:pt>
                <c:pt idx="199">
                  <c:v>6.1938136251202893</c:v>
                </c:pt>
                <c:pt idx="200">
                  <c:v>6.216103163919108</c:v>
                </c:pt>
                <c:pt idx="201">
                  <c:v>6.2383927027179258</c:v>
                </c:pt>
                <c:pt idx="202">
                  <c:v>6.2606822415167427</c:v>
                </c:pt>
                <c:pt idx="203">
                  <c:v>6.2829717803155605</c:v>
                </c:pt>
                <c:pt idx="204">
                  <c:v>6.3052613191143783</c:v>
                </c:pt>
                <c:pt idx="205">
                  <c:v>6.327550857913196</c:v>
                </c:pt>
                <c:pt idx="206">
                  <c:v>6.3498403967120138</c:v>
                </c:pt>
                <c:pt idx="207">
                  <c:v>6.3721299355108316</c:v>
                </c:pt>
                <c:pt idx="208">
                  <c:v>6.3944194743096485</c:v>
                </c:pt>
                <c:pt idx="209">
                  <c:v>6.4167090131084663</c:v>
                </c:pt>
                <c:pt idx="210">
                  <c:v>6.4389985519072841</c:v>
                </c:pt>
                <c:pt idx="211">
                  <c:v>6.4612880907061028</c:v>
                </c:pt>
                <c:pt idx="212">
                  <c:v>6.4835776295049206</c:v>
                </c:pt>
                <c:pt idx="213">
                  <c:v>6.5058671683037383</c:v>
                </c:pt>
                <c:pt idx="214">
                  <c:v>6.5281567071025561</c:v>
                </c:pt>
                <c:pt idx="215">
                  <c:v>6.550446245901373</c:v>
                </c:pt>
                <c:pt idx="216">
                  <c:v>6.5727357847001908</c:v>
                </c:pt>
                <c:pt idx="217">
                  <c:v>6.5950253234990095</c:v>
                </c:pt>
                <c:pt idx="218">
                  <c:v>6.6173148622978273</c:v>
                </c:pt>
                <c:pt idx="219">
                  <c:v>6.6396044010966451</c:v>
                </c:pt>
                <c:pt idx="220">
                  <c:v>6.6618939398954629</c:v>
                </c:pt>
                <c:pt idx="221">
                  <c:v>6.6841834786942806</c:v>
                </c:pt>
                <c:pt idx="222">
                  <c:v>6.7064730174930984</c:v>
                </c:pt>
                <c:pt idx="223">
                  <c:v>6.7287625562919153</c:v>
                </c:pt>
                <c:pt idx="224">
                  <c:v>6.7510520950907331</c:v>
                </c:pt>
                <c:pt idx="225">
                  <c:v>6.7733416338895509</c:v>
                </c:pt>
                <c:pt idx="226">
                  <c:v>6.7956311726883687</c:v>
                </c:pt>
                <c:pt idx="227">
                  <c:v>6.8179207114871874</c:v>
                </c:pt>
                <c:pt idx="228">
                  <c:v>6.8402102502860052</c:v>
                </c:pt>
                <c:pt idx="229">
                  <c:v>6.8624997890848229</c:v>
                </c:pt>
                <c:pt idx="230">
                  <c:v>6.8847893278836398</c:v>
                </c:pt>
                <c:pt idx="231">
                  <c:v>6.9070788666824594</c:v>
                </c:pt>
                <c:pt idx="232">
                  <c:v>6.9293684054812763</c:v>
                </c:pt>
                <c:pt idx="233">
                  <c:v>6.9516579442800941</c:v>
                </c:pt>
                <c:pt idx="234">
                  <c:v>6.9739474830789119</c:v>
                </c:pt>
                <c:pt idx="235">
                  <c:v>6.9962370218777297</c:v>
                </c:pt>
                <c:pt idx="236">
                  <c:v>7.0185265606765475</c:v>
                </c:pt>
                <c:pt idx="237">
                  <c:v>7.0408160994753644</c:v>
                </c:pt>
                <c:pt idx="238">
                  <c:v>7.0631056382741821</c:v>
                </c:pt>
                <c:pt idx="239">
                  <c:v>7.0853951770729999</c:v>
                </c:pt>
                <c:pt idx="240">
                  <c:v>7.1076847158718177</c:v>
                </c:pt>
                <c:pt idx="241">
                  <c:v>7.1299742546706355</c:v>
                </c:pt>
                <c:pt idx="242">
                  <c:v>7.1522637934694533</c:v>
                </c:pt>
                <c:pt idx="243">
                  <c:v>7.1745533322682702</c:v>
                </c:pt>
                <c:pt idx="244">
                  <c:v>7.1968428710670898</c:v>
                </c:pt>
                <c:pt idx="245">
                  <c:v>7.2191324098659067</c:v>
                </c:pt>
                <c:pt idx="246">
                  <c:v>7.2414219486647244</c:v>
                </c:pt>
                <c:pt idx="247">
                  <c:v>7.2637114874635431</c:v>
                </c:pt>
                <c:pt idx="248">
                  <c:v>7.2860010262623609</c:v>
                </c:pt>
                <c:pt idx="249">
                  <c:v>7.3082905650611787</c:v>
                </c:pt>
                <c:pt idx="250">
                  <c:v>7.3305801038599965</c:v>
                </c:pt>
                <c:pt idx="251">
                  <c:v>7.3528696426588143</c:v>
                </c:pt>
                <c:pt idx="252">
                  <c:v>7.3751591814576312</c:v>
                </c:pt>
                <c:pt idx="253">
                  <c:v>7.397448720256449</c:v>
                </c:pt>
                <c:pt idx="254">
                  <c:v>7.4197382590552667</c:v>
                </c:pt>
                <c:pt idx="255">
                  <c:v>7.4420277978540845</c:v>
                </c:pt>
                <c:pt idx="256">
                  <c:v>7.4643173366529023</c:v>
                </c:pt>
                <c:pt idx="257">
                  <c:v>7.4866068754517201</c:v>
                </c:pt>
                <c:pt idx="258">
                  <c:v>7.5088964142505388</c:v>
                </c:pt>
                <c:pt idx="259">
                  <c:v>7.5311859530493672</c:v>
                </c:pt>
                <c:pt idx="260">
                  <c:v>7.5534754918481735</c:v>
                </c:pt>
                <c:pt idx="261">
                  <c:v>7.5757650306469912</c:v>
                </c:pt>
                <c:pt idx="262">
                  <c:v>7.5980545694458099</c:v>
                </c:pt>
                <c:pt idx="263">
                  <c:v>7.6203441082446384</c:v>
                </c:pt>
                <c:pt idx="264">
                  <c:v>7.6426336470434455</c:v>
                </c:pt>
                <c:pt idx="265">
                  <c:v>7.6649231858422633</c:v>
                </c:pt>
                <c:pt idx="266">
                  <c:v>7.6872127246410811</c:v>
                </c:pt>
                <c:pt idx="267">
                  <c:v>7.7095022634399086</c:v>
                </c:pt>
                <c:pt idx="268">
                  <c:v>7.7317918022387158</c:v>
                </c:pt>
                <c:pt idx="269">
                  <c:v>7.7540813410375335</c:v>
                </c:pt>
                <c:pt idx="270">
                  <c:v>7.7763708798363513</c:v>
                </c:pt>
                <c:pt idx="271">
                  <c:v>7.7986604186351807</c:v>
                </c:pt>
                <c:pt idx="272">
                  <c:v>7.8209499574339878</c:v>
                </c:pt>
                <c:pt idx="273">
                  <c:v>7.8432394962328038</c:v>
                </c:pt>
                <c:pt idx="274">
                  <c:v>7.8655290350316234</c:v>
                </c:pt>
                <c:pt idx="275">
                  <c:v>7.8878185738304518</c:v>
                </c:pt>
                <c:pt idx="276">
                  <c:v>7.9101081126292572</c:v>
                </c:pt>
                <c:pt idx="277">
                  <c:v>7.9323976514280758</c:v>
                </c:pt>
                <c:pt idx="278">
                  <c:v>7.9546871902268936</c:v>
                </c:pt>
                <c:pt idx="279">
                  <c:v>7.976976729025723</c:v>
                </c:pt>
                <c:pt idx="280">
                  <c:v>7.9992662678245301</c:v>
                </c:pt>
                <c:pt idx="281">
                  <c:v>8.021555806623347</c:v>
                </c:pt>
                <c:pt idx="282">
                  <c:v>8.0438453454221772</c:v>
                </c:pt>
                <c:pt idx="283">
                  <c:v>8.0661348842209932</c:v>
                </c:pt>
                <c:pt idx="284">
                  <c:v>8.088424423019811</c:v>
                </c:pt>
                <c:pt idx="285">
                  <c:v>8.1107139618186181</c:v>
                </c:pt>
                <c:pt idx="286">
                  <c:v>8.1330035006174484</c:v>
                </c:pt>
                <c:pt idx="287">
                  <c:v>8.1552930394162644</c:v>
                </c:pt>
                <c:pt idx="288">
                  <c:v>8.1775825782150822</c:v>
                </c:pt>
                <c:pt idx="289">
                  <c:v>8.1998721170138893</c:v>
                </c:pt>
                <c:pt idx="290">
                  <c:v>8.2221616558127177</c:v>
                </c:pt>
                <c:pt idx="291">
                  <c:v>8.2444511946115373</c:v>
                </c:pt>
                <c:pt idx="292">
                  <c:v>8.2667407334103533</c:v>
                </c:pt>
                <c:pt idx="293">
                  <c:v>8.2890302722091622</c:v>
                </c:pt>
                <c:pt idx="294">
                  <c:v>8.3113198110079889</c:v>
                </c:pt>
                <c:pt idx="295">
                  <c:v>8.3336093498068067</c:v>
                </c:pt>
                <c:pt idx="296">
                  <c:v>8.3558988886056245</c:v>
                </c:pt>
                <c:pt idx="297">
                  <c:v>8.3781884274044316</c:v>
                </c:pt>
                <c:pt idx="298">
                  <c:v>8.40047796620326</c:v>
                </c:pt>
                <c:pt idx="299">
                  <c:v>8.4227675050020778</c:v>
                </c:pt>
                <c:pt idx="300">
                  <c:v>8.4450570438008956</c:v>
                </c:pt>
                <c:pt idx="301">
                  <c:v>8.4673465825997027</c:v>
                </c:pt>
                <c:pt idx="302">
                  <c:v>8.4896361213985312</c:v>
                </c:pt>
                <c:pt idx="303">
                  <c:v>8.5119256601973508</c:v>
                </c:pt>
                <c:pt idx="304">
                  <c:v>8.5342151989961668</c:v>
                </c:pt>
                <c:pt idx="305">
                  <c:v>8.5565047377949721</c:v>
                </c:pt>
                <c:pt idx="306">
                  <c:v>8.5787942765938041</c:v>
                </c:pt>
                <c:pt idx="307">
                  <c:v>8.6010838153926201</c:v>
                </c:pt>
                <c:pt idx="308">
                  <c:v>8.6233733541914379</c:v>
                </c:pt>
                <c:pt idx="309">
                  <c:v>8.6456628929902557</c:v>
                </c:pt>
                <c:pt idx="310">
                  <c:v>8.6679524317890735</c:v>
                </c:pt>
                <c:pt idx="311">
                  <c:v>8.6902419705878931</c:v>
                </c:pt>
                <c:pt idx="312">
                  <c:v>8.7125315093867091</c:v>
                </c:pt>
                <c:pt idx="313">
                  <c:v>8.7348210481855268</c:v>
                </c:pt>
                <c:pt idx="314">
                  <c:v>8.7571105869843446</c:v>
                </c:pt>
                <c:pt idx="315">
                  <c:v>8.7794001257831624</c:v>
                </c:pt>
                <c:pt idx="316">
                  <c:v>8.8016896645819802</c:v>
                </c:pt>
                <c:pt idx="317">
                  <c:v>8.823979203380798</c:v>
                </c:pt>
                <c:pt idx="318">
                  <c:v>8.8462687421796158</c:v>
                </c:pt>
                <c:pt idx="319">
                  <c:v>8.8685582809784336</c:v>
                </c:pt>
                <c:pt idx="320">
                  <c:v>8.8908478197772531</c:v>
                </c:pt>
                <c:pt idx="321">
                  <c:v>8.9131373585760691</c:v>
                </c:pt>
                <c:pt idx="322">
                  <c:v>8.9354268973748869</c:v>
                </c:pt>
                <c:pt idx="323">
                  <c:v>8.9577164361737047</c:v>
                </c:pt>
                <c:pt idx="324">
                  <c:v>8.9800059749725225</c:v>
                </c:pt>
                <c:pt idx="325">
                  <c:v>9.0022955137713403</c:v>
                </c:pt>
                <c:pt idx="326">
                  <c:v>9.0245850525701581</c:v>
                </c:pt>
                <c:pt idx="327">
                  <c:v>9.0468745913689759</c:v>
                </c:pt>
                <c:pt idx="328">
                  <c:v>9.0691641301677954</c:v>
                </c:pt>
                <c:pt idx="329">
                  <c:v>9.0914536689666114</c:v>
                </c:pt>
                <c:pt idx="330">
                  <c:v>9.1137432077654292</c:v>
                </c:pt>
                <c:pt idx="331">
                  <c:v>9.136032746564247</c:v>
                </c:pt>
                <c:pt idx="332">
                  <c:v>9.1583222853630648</c:v>
                </c:pt>
                <c:pt idx="333">
                  <c:v>9.1806118241618826</c:v>
                </c:pt>
                <c:pt idx="334">
                  <c:v>9.2029013629607022</c:v>
                </c:pt>
                <c:pt idx="335">
                  <c:v>9.2251909017595182</c:v>
                </c:pt>
                <c:pt idx="336">
                  <c:v>9.2474804405583377</c:v>
                </c:pt>
                <c:pt idx="337">
                  <c:v>9.2697699793571537</c:v>
                </c:pt>
                <c:pt idx="338">
                  <c:v>9.2920595181559715</c:v>
                </c:pt>
                <c:pt idx="339">
                  <c:v>9.3143490569547893</c:v>
                </c:pt>
                <c:pt idx="340">
                  <c:v>9.3366385957536071</c:v>
                </c:pt>
                <c:pt idx="341">
                  <c:v>9.3589281345524249</c:v>
                </c:pt>
                <c:pt idx="342">
                  <c:v>9.3812176733512427</c:v>
                </c:pt>
                <c:pt idx="343">
                  <c:v>9.4035072121500605</c:v>
                </c:pt>
                <c:pt idx="344">
                  <c:v>9.4257967509488783</c:v>
                </c:pt>
                <c:pt idx="345">
                  <c:v>9.448086289747696</c:v>
                </c:pt>
                <c:pt idx="346">
                  <c:v>9.4703758285465138</c:v>
                </c:pt>
                <c:pt idx="347">
                  <c:v>9.4926653673453316</c:v>
                </c:pt>
                <c:pt idx="348">
                  <c:v>9.5149549061441494</c:v>
                </c:pt>
                <c:pt idx="349">
                  <c:v>9.5372444449429672</c:v>
                </c:pt>
                <c:pt idx="350">
                  <c:v>9.559533983741785</c:v>
                </c:pt>
                <c:pt idx="351">
                  <c:v>9.5818235225406045</c:v>
                </c:pt>
                <c:pt idx="352">
                  <c:v>9.6041130613394206</c:v>
                </c:pt>
                <c:pt idx="353">
                  <c:v>9.6264026001382383</c:v>
                </c:pt>
                <c:pt idx="354">
                  <c:v>9.6486921389370561</c:v>
                </c:pt>
                <c:pt idx="355">
                  <c:v>9.6709816777358739</c:v>
                </c:pt>
                <c:pt idx="356">
                  <c:v>9.6932712165346917</c:v>
                </c:pt>
                <c:pt idx="357">
                  <c:v>9.7155607553335095</c:v>
                </c:pt>
                <c:pt idx="358">
                  <c:v>9.7378502941323273</c:v>
                </c:pt>
                <c:pt idx="359">
                  <c:v>9.7601398329311451</c:v>
                </c:pt>
                <c:pt idx="360">
                  <c:v>9.7824293717299629</c:v>
                </c:pt>
                <c:pt idx="361">
                  <c:v>9.8047189105287806</c:v>
                </c:pt>
                <c:pt idx="362">
                  <c:v>9.8270084493275984</c:v>
                </c:pt>
                <c:pt idx="363">
                  <c:v>9.8492979881264162</c:v>
                </c:pt>
                <c:pt idx="364">
                  <c:v>9.871587526925234</c:v>
                </c:pt>
                <c:pt idx="365">
                  <c:v>9.8938770657240518</c:v>
                </c:pt>
                <c:pt idx="366">
                  <c:v>9.9161666045228696</c:v>
                </c:pt>
                <c:pt idx="367">
                  <c:v>9.9384561433216874</c:v>
                </c:pt>
                <c:pt idx="368">
                  <c:v>9.9607456821205052</c:v>
                </c:pt>
                <c:pt idx="369">
                  <c:v>9.9830352209193229</c:v>
                </c:pt>
                <c:pt idx="370">
                  <c:v>10.005324759718141</c:v>
                </c:pt>
                <c:pt idx="371">
                  <c:v>10.027614298516959</c:v>
                </c:pt>
                <c:pt idx="372">
                  <c:v>10.049903837315776</c:v>
                </c:pt>
                <c:pt idx="373">
                  <c:v>10.072193376114594</c:v>
                </c:pt>
                <c:pt idx="374">
                  <c:v>10.094482914913412</c:v>
                </c:pt>
                <c:pt idx="375">
                  <c:v>10.11677245371223</c:v>
                </c:pt>
                <c:pt idx="376">
                  <c:v>10.139061992511047</c:v>
                </c:pt>
                <c:pt idx="377">
                  <c:v>10.161351531309865</c:v>
                </c:pt>
                <c:pt idx="378">
                  <c:v>10.183641070108683</c:v>
                </c:pt>
                <c:pt idx="379">
                  <c:v>10.205930608907501</c:v>
                </c:pt>
                <c:pt idx="380">
                  <c:v>10.228220147706319</c:v>
                </c:pt>
                <c:pt idx="381">
                  <c:v>10.250509686505136</c:v>
                </c:pt>
                <c:pt idx="382">
                  <c:v>10.272799225303954</c:v>
                </c:pt>
                <c:pt idx="383">
                  <c:v>10.295088764102772</c:v>
                </c:pt>
                <c:pt idx="384">
                  <c:v>10.31737830290159</c:v>
                </c:pt>
                <c:pt idx="385">
                  <c:v>10.339667841700408</c:v>
                </c:pt>
                <c:pt idx="386">
                  <c:v>10.361957380499225</c:v>
                </c:pt>
                <c:pt idx="387">
                  <c:v>10.384246919298043</c:v>
                </c:pt>
                <c:pt idx="388">
                  <c:v>10.406536458096861</c:v>
                </c:pt>
                <c:pt idx="389">
                  <c:v>10.428825996895679</c:v>
                </c:pt>
                <c:pt idx="390">
                  <c:v>10.451115535694496</c:v>
                </c:pt>
                <c:pt idx="391">
                  <c:v>10.473405074493314</c:v>
                </c:pt>
                <c:pt idx="392">
                  <c:v>10.49569461329213</c:v>
                </c:pt>
                <c:pt idx="393">
                  <c:v>10.51798415209095</c:v>
                </c:pt>
                <c:pt idx="394">
                  <c:v>10.540273690889768</c:v>
                </c:pt>
                <c:pt idx="395">
                  <c:v>10.562563229688585</c:v>
                </c:pt>
                <c:pt idx="396">
                  <c:v>10.584852768487403</c:v>
                </c:pt>
                <c:pt idx="397">
                  <c:v>10.607142307286221</c:v>
                </c:pt>
                <c:pt idx="398">
                  <c:v>10.629431846085039</c:v>
                </c:pt>
                <c:pt idx="399">
                  <c:v>10.651721384883857</c:v>
                </c:pt>
                <c:pt idx="400">
                  <c:v>10.674010923682674</c:v>
                </c:pt>
                <c:pt idx="401">
                  <c:v>10.696300462481492</c:v>
                </c:pt>
                <c:pt idx="402">
                  <c:v>10.71859000128031</c:v>
                </c:pt>
                <c:pt idx="403">
                  <c:v>10.740879540079128</c:v>
                </c:pt>
                <c:pt idx="404">
                  <c:v>10.763169078877945</c:v>
                </c:pt>
                <c:pt idx="405">
                  <c:v>10.785458617676763</c:v>
                </c:pt>
                <c:pt idx="406">
                  <c:v>10.807748156475581</c:v>
                </c:pt>
                <c:pt idx="407">
                  <c:v>10.830037695274399</c:v>
                </c:pt>
                <c:pt idx="408">
                  <c:v>10.852327234073217</c:v>
                </c:pt>
                <c:pt idx="409">
                  <c:v>10.874616772872034</c:v>
                </c:pt>
                <c:pt idx="410">
                  <c:v>10.896906311670852</c:v>
                </c:pt>
                <c:pt idx="411">
                  <c:v>10.91919585046967</c:v>
                </c:pt>
                <c:pt idx="412">
                  <c:v>10.941485389268488</c:v>
                </c:pt>
                <c:pt idx="413">
                  <c:v>10.963774928067306</c:v>
                </c:pt>
                <c:pt idx="414">
                  <c:v>10.986064466866123</c:v>
                </c:pt>
                <c:pt idx="415">
                  <c:v>11.008354005664939</c:v>
                </c:pt>
                <c:pt idx="416">
                  <c:v>11.030643544463759</c:v>
                </c:pt>
                <c:pt idx="417">
                  <c:v>11.052933083262577</c:v>
                </c:pt>
                <c:pt idx="418">
                  <c:v>11.075222622061395</c:v>
                </c:pt>
                <c:pt idx="419">
                  <c:v>11.097512160860212</c:v>
                </c:pt>
                <c:pt idx="420">
                  <c:v>11.11980169965903</c:v>
                </c:pt>
                <c:pt idx="421">
                  <c:v>11.142091238457848</c:v>
                </c:pt>
                <c:pt idx="422">
                  <c:v>11.164380777256666</c:v>
                </c:pt>
                <c:pt idx="423">
                  <c:v>11.186670316055482</c:v>
                </c:pt>
                <c:pt idx="424">
                  <c:v>11.208959854854301</c:v>
                </c:pt>
                <c:pt idx="425">
                  <c:v>11.231249393653119</c:v>
                </c:pt>
                <c:pt idx="426">
                  <c:v>11.253538932451937</c:v>
                </c:pt>
                <c:pt idx="427">
                  <c:v>11.275828471250755</c:v>
                </c:pt>
                <c:pt idx="428">
                  <c:v>11.298118010049572</c:v>
                </c:pt>
                <c:pt idx="429">
                  <c:v>11.320407548848388</c:v>
                </c:pt>
                <c:pt idx="430">
                  <c:v>11.342697087647208</c:v>
                </c:pt>
                <c:pt idx="431">
                  <c:v>11.364986626446026</c:v>
                </c:pt>
                <c:pt idx="432">
                  <c:v>11.387276165244844</c:v>
                </c:pt>
                <c:pt idx="433">
                  <c:v>11.409565704043661</c:v>
                </c:pt>
                <c:pt idx="434">
                  <c:v>11.431855242842479</c:v>
                </c:pt>
                <c:pt idx="435">
                  <c:v>11.454144781641297</c:v>
                </c:pt>
                <c:pt idx="436">
                  <c:v>11.476434320440115</c:v>
                </c:pt>
                <c:pt idx="437">
                  <c:v>11.498723859238931</c:v>
                </c:pt>
                <c:pt idx="438">
                  <c:v>11.521013398037748</c:v>
                </c:pt>
                <c:pt idx="439">
                  <c:v>11.543302936836566</c:v>
                </c:pt>
                <c:pt idx="440">
                  <c:v>11.565592475635388</c:v>
                </c:pt>
                <c:pt idx="441">
                  <c:v>11.587882014434202</c:v>
                </c:pt>
                <c:pt idx="442">
                  <c:v>11.610171553233021</c:v>
                </c:pt>
                <c:pt idx="443">
                  <c:v>11.632461092031837</c:v>
                </c:pt>
                <c:pt idx="444">
                  <c:v>11.654750630830657</c:v>
                </c:pt>
                <c:pt idx="445">
                  <c:v>11.677040169629475</c:v>
                </c:pt>
                <c:pt idx="446">
                  <c:v>11.699329708428293</c:v>
                </c:pt>
                <c:pt idx="447">
                  <c:v>11.72161924722711</c:v>
                </c:pt>
                <c:pt idx="448">
                  <c:v>11.743908786025928</c:v>
                </c:pt>
                <c:pt idx="449">
                  <c:v>11.766198324824746</c:v>
                </c:pt>
                <c:pt idx="450">
                  <c:v>11.788487863623564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0.54438067906782017</c:v>
                </c:pt>
                <c:pt idx="1">
                  <c:v>0.28575011596654776</c:v>
                </c:pt>
                <c:pt idx="2">
                  <c:v>3.8378740616024407E-2</c:v>
                </c:pt>
                <c:pt idx="3">
                  <c:v>-0.19812690131599955</c:v>
                </c:pt>
                <c:pt idx="4">
                  <c:v>-0.42414764006137762</c:v>
                </c:pt>
                <c:pt idx="5">
                  <c:v>-0.64005206592648833</c:v>
                </c:pt>
                <c:pt idx="6">
                  <c:v>-0.84619690224925381</c:v>
                </c:pt>
                <c:pt idx="7">
                  <c:v>-1.0429273674545612</c:v>
                </c:pt>
                <c:pt idx="8">
                  <c:v>-1.2305775265157117</c:v>
                </c:pt>
                <c:pt idx="9">
                  <c:v>-1.409470632121117</c:v>
                </c:pt>
                <c:pt idx="10">
                  <c:v>-1.5799194558372587</c:v>
                </c:pt>
                <c:pt idx="11">
                  <c:v>-1.7422266095509626</c:v>
                </c:pt>
                <c:pt idx="12">
                  <c:v>-1.8966848574662494</c:v>
                </c:pt>
                <c:pt idx="13">
                  <c:v>-2.043577418923499</c:v>
                </c:pt>
                <c:pt idx="14">
                  <c:v>-2.1831782623012823</c:v>
                </c:pt>
                <c:pt idx="15">
                  <c:v>-2.3157523902540702</c:v>
                </c:pt>
                <c:pt idx="16">
                  <c:v>-2.4415561165320567</c:v>
                </c:pt>
                <c:pt idx="17">
                  <c:v>-2.5608373346225668</c:v>
                </c:pt>
                <c:pt idx="18">
                  <c:v>-2.6738357784458802</c:v>
                </c:pt>
                <c:pt idx="19">
                  <c:v>-2.7807832753319448</c:v>
                </c:pt>
                <c:pt idx="20">
                  <c:v>-2.8819039914981408</c:v>
                </c:pt>
                <c:pt idx="21">
                  <c:v>-2.9774146702422128</c:v>
                </c:pt>
                <c:pt idx="22">
                  <c:v>-3.0675248630585523</c:v>
                </c:pt>
                <c:pt idx="23">
                  <c:v>-3.1524371538802671</c:v>
                </c:pt>
                <c:pt idx="24">
                  <c:v>-3.2323473766438471</c:v>
                </c:pt>
                <c:pt idx="25">
                  <c:v>-3.3074448263678029</c:v>
                </c:pt>
                <c:pt idx="26">
                  <c:v>-3.3779124639313514</c:v>
                </c:pt>
                <c:pt idx="27">
                  <c:v>-3.4439271147340182</c:v>
                </c:pt>
                <c:pt idx="28">
                  <c:v>-3.5056596614120599</c:v>
                </c:pt>
                <c:pt idx="29">
                  <c:v>-3.5632752307826787</c:v>
                </c:pt>
                <c:pt idx="30">
                  <c:v>-3.6169333751822426</c:v>
                </c:pt>
                <c:pt idx="31">
                  <c:v>-3.666788248360155</c:v>
                </c:pt>
                <c:pt idx="32">
                  <c:v>-3.7129887760854077</c:v>
                </c:pt>
                <c:pt idx="33">
                  <c:v>-3.7556788216185897</c:v>
                </c:pt>
                <c:pt idx="34">
                  <c:v>-3.7949973461977673</c:v>
                </c:pt>
                <c:pt idx="35">
                  <c:v>-3.8310785646825569</c:v>
                </c:pt>
                <c:pt idx="36">
                  <c:v>-3.8640520964966534</c:v>
                </c:pt>
                <c:pt idx="37">
                  <c:v>-3.8940431120051704</c:v>
                </c:pt>
                <c:pt idx="38">
                  <c:v>-3.9211724744592957</c:v>
                </c:pt>
                <c:pt idx="39">
                  <c:v>-3.9455568776371073</c:v>
                </c:pt>
                <c:pt idx="40">
                  <c:v>-3.9673089793057055</c:v>
                </c:pt>
                <c:pt idx="41">
                  <c:v>-3.9865375306263968</c:v>
                </c:pt>
                <c:pt idx="42">
                  <c:v>-4.003347501621124</c:v>
                </c:pt>
                <c:pt idx="43">
                  <c:v>-4.0178402028151519</c:v>
                </c:pt>
                <c:pt idx="44">
                  <c:v>-4.0301134031676487</c:v>
                </c:pt>
                <c:pt idx="45">
                  <c:v>-4.040261444398749</c:v>
                </c:pt>
                <c:pt idx="46">
                  <c:v>-4.0483753518185823</c:v>
                </c:pt>
                <c:pt idx="47">
                  <c:v>-4.0545429417607712</c:v>
                </c:pt>
                <c:pt idx="48">
                  <c:v>-4.0588489257200324</c:v>
                </c:pt>
                <c:pt idx="49">
                  <c:v>-4.061375011290667</c:v>
                </c:pt>
                <c:pt idx="50">
                  <c:v>-4.0621999999999998</c:v>
                </c:pt>
                <c:pt idx="51">
                  <c:v>-4.0613998821281818</c:v>
                </c:pt>
                <c:pt idx="52">
                  <c:v>-4.0590479286031353</c:v>
                </c:pt>
                <c:pt idx="53">
                  <c:v>-4.0552147800569385</c:v>
                </c:pt>
                <c:pt idx="54">
                  <c:v>-4.049968533127478</c:v>
                </c:pt>
                <c:pt idx="55">
                  <c:v>-4.0433748240868272</c:v>
                </c:pt>
                <c:pt idx="56">
                  <c:v>-4.0354969098754596</c:v>
                </c:pt>
                <c:pt idx="57">
                  <c:v>-4.0263957466191922</c:v>
                </c:pt>
                <c:pt idx="58">
                  <c:v>-4.0161300657035417</c:v>
                </c:pt>
                <c:pt idx="59">
                  <c:v>-4.0047564474780328</c:v>
                </c:pt>
                <c:pt idx="60">
                  <c:v>-3.9923293926609498</c:v>
                </c:pt>
                <c:pt idx="61">
                  <c:v>-3.9789013915129838</c:v>
                </c:pt>
                <c:pt idx="62">
                  <c:v>-3.9645229908463051</c:v>
                </c:pt>
                <c:pt idx="63">
                  <c:v>-3.9492428589336197</c:v>
                </c:pt>
                <c:pt idx="64">
                  <c:v>-3.9331078483799926</c:v>
                </c:pt>
                <c:pt idx="65">
                  <c:v>-3.9161630570183608</c:v>
                </c:pt>
                <c:pt idx="66">
                  <c:v>-3.8984518868879383</c:v>
                </c:pt>
                <c:pt idx="67">
                  <c:v>-3.8800161013529952</c:v>
                </c:pt>
                <c:pt idx="68">
                  <c:v>-3.8608958804178588</c:v>
                </c:pt>
                <c:pt idx="69">
                  <c:v>-3.8411298742923474</c:v>
                </c:pt>
                <c:pt idx="70">
                  <c:v>-3.820755255260305</c:v>
                </c:pt>
                <c:pt idx="71">
                  <c:v>-3.7998077679023825</c:v>
                </c:pt>
                <c:pt idx="72">
                  <c:v>-3.7783217777227129</c:v>
                </c:pt>
                <c:pt idx="73">
                  <c:v>-3.7563303182277106</c:v>
                </c:pt>
                <c:pt idx="74">
                  <c:v>-3.7338651365038338</c:v>
                </c:pt>
                <c:pt idx="75">
                  <c:v>-3.7109567373397536</c:v>
                </c:pt>
                <c:pt idx="76">
                  <c:v>-3.687634425937099</c:v>
                </c:pt>
                <c:pt idx="77">
                  <c:v>-3.6639263492526357</c:v>
                </c:pt>
                <c:pt idx="78">
                  <c:v>-3.6398595360135002</c:v>
                </c:pt>
                <c:pt idx="79">
                  <c:v>-3.6154599354458794</c:v>
                </c:pt>
                <c:pt idx="80">
                  <c:v>-3.5907524547563958</c:v>
                </c:pt>
                <c:pt idx="81">
                  <c:v>-3.5657609954042466</c:v>
                </c:pt>
                <c:pt idx="82">
                  <c:v>-3.5405084882010858</c:v>
                </c:pt>
                <c:pt idx="83">
                  <c:v>-3.5150169272745382</c:v>
                </c:pt>
                <c:pt idx="84">
                  <c:v>-3.4893074029301716</c:v>
                </c:pt>
                <c:pt idx="85">
                  <c:v>-3.4634001334457554</c:v>
                </c:pt>
                <c:pt idx="86">
                  <c:v>-3.4373144958306212</c:v>
                </c:pt>
                <c:pt idx="87">
                  <c:v>-3.4110690555819878</c:v>
                </c:pt>
                <c:pt idx="88">
                  <c:v>-3.38468159546917</c:v>
                </c:pt>
                <c:pt idx="89">
                  <c:v>-3.3581691433756902</c:v>
                </c:pt>
                <c:pt idx="90">
                  <c:v>-3.3315479992284014</c:v>
                </c:pt>
                <c:pt idx="91">
                  <c:v>-3.3048337610419161</c:v>
                </c:pt>
                <c:pt idx="92">
                  <c:v>-3.278041350105739</c:v>
                </c:pt>
                <c:pt idx="93">
                  <c:v>-3.2511850353407556</c:v>
                </c:pt>
                <c:pt idx="94">
                  <c:v>-3.2242784568508793</c:v>
                </c:pt>
                <c:pt idx="95">
                  <c:v>-3.1973346486949445</c:v>
                </c:pt>
                <c:pt idx="96">
                  <c:v>-3.1703660609031532</c:v>
                </c:pt>
                <c:pt idx="97">
                  <c:v>-3.1433845807616767</c:v>
                </c:pt>
                <c:pt idx="98">
                  <c:v>-3.1164015533883043</c:v>
                </c:pt>
                <c:pt idx="99">
                  <c:v>-3.0894278016213641</c:v>
                </c:pt>
                <c:pt idx="100">
                  <c:v>-3.0624736452434491</c:v>
                </c:pt>
                <c:pt idx="101">
                  <c:v>-3.0355489195608678</c:v>
                </c:pt>
                <c:pt idx="102">
                  <c:v>-3.0086629933590934</c:v>
                </c:pt>
                <c:pt idx="103">
                  <c:v>-2.98182478625389</c:v>
                </c:pt>
                <c:pt idx="104">
                  <c:v>-2.9550427854571986</c:v>
                </c:pt>
                <c:pt idx="105">
                  <c:v>-2.9283250619762891</c:v>
                </c:pt>
                <c:pt idx="106">
                  <c:v>-2.9016792862641374</c:v>
                </c:pt>
                <c:pt idx="107">
                  <c:v>-2.8751127433384474</c:v>
                </c:pt>
                <c:pt idx="108">
                  <c:v>-2.8486323473861881</c:v>
                </c:pt>
                <c:pt idx="109">
                  <c:v>-2.8222446558700476</c:v>
                </c:pt>
                <c:pt idx="110">
                  <c:v>-2.7959558831526738</c:v>
                </c:pt>
                <c:pt idx="111">
                  <c:v>-2.7697719136541061</c:v>
                </c:pt>
                <c:pt idx="112">
                  <c:v>-2.7436983145573506</c:v>
                </c:pt>
                <c:pt idx="113">
                  <c:v>-2.7177403480765547</c:v>
                </c:pt>
                <c:pt idx="114">
                  <c:v>-2.6919029833018575</c:v>
                </c:pt>
                <c:pt idx="115">
                  <c:v>-2.6661909076344998</c:v>
                </c:pt>
                <c:pt idx="116">
                  <c:v>-2.6406085378254338</c:v>
                </c:pt>
                <c:pt idx="117">
                  <c:v>-2.6151600306301854</c:v>
                </c:pt>
                <c:pt idx="118">
                  <c:v>-2.5898492930924211</c:v>
                </c:pt>
                <c:pt idx="119">
                  <c:v>-2.5646799924682133</c:v>
                </c:pt>
                <c:pt idx="120">
                  <c:v>-2.5396555658026991</c:v>
                </c:pt>
                <c:pt idx="121">
                  <c:v>-2.5147792291703941</c:v>
                </c:pt>
                <c:pt idx="122">
                  <c:v>-2.490053986590151</c:v>
                </c:pt>
                <c:pt idx="123">
                  <c:v>-2.4654826386253621</c:v>
                </c:pt>
                <c:pt idx="124">
                  <c:v>-2.4410677906797087</c:v>
                </c:pt>
                <c:pt idx="125">
                  <c:v>-2.4168118609984157</c:v>
                </c:pt>
                <c:pt idx="126">
                  <c:v>-2.3927170883846922</c:v>
                </c:pt>
                <c:pt idx="127">
                  <c:v>-2.3687855396407151</c:v>
                </c:pt>
                <c:pt idx="128">
                  <c:v>-2.3450191167422365</c:v>
                </c:pt>
                <c:pt idx="129">
                  <c:v>-2.3214195637556001</c:v>
                </c:pt>
                <c:pt idx="130">
                  <c:v>-2.2979884735057068</c:v>
                </c:pt>
                <c:pt idx="131">
                  <c:v>-2.2747272940031564</c:v>
                </c:pt>
                <c:pt idx="132">
                  <c:v>-2.2516373346385943</c:v>
                </c:pt>
                <c:pt idx="133">
                  <c:v>-2.2287197721519862</c:v>
                </c:pt>
                <c:pt idx="134">
                  <c:v>-2.2059756563843411</c:v>
                </c:pt>
                <c:pt idx="135">
                  <c:v>-2.1834059158191548</c:v>
                </c:pt>
                <c:pt idx="136">
                  <c:v>-2.1610113629205996</c:v>
                </c:pt>
                <c:pt idx="137">
                  <c:v>-2.1387926992753061</c:v>
                </c:pt>
                <c:pt idx="138">
                  <c:v>-2.1167505205443216</c:v>
                </c:pt>
                <c:pt idx="139">
                  <c:v>-2.0948853212316574</c:v>
                </c:pt>
                <c:pt idx="140">
                  <c:v>-2.0731974992756173</c:v>
                </c:pt>
                <c:pt idx="141">
                  <c:v>-2.0516873604689025</c:v>
                </c:pt>
                <c:pt idx="142">
                  <c:v>-2.0303551227133112</c:v>
                </c:pt>
                <c:pt idx="143">
                  <c:v>-2.009200920114655</c:v>
                </c:pt>
                <c:pt idx="144">
                  <c:v>-1.988224806923333</c:v>
                </c:pt>
                <c:pt idx="145">
                  <c:v>-1.9674267613258494</c:v>
                </c:pt>
                <c:pt idx="146">
                  <c:v>-1.9468066890923694</c:v>
                </c:pt>
                <c:pt idx="147">
                  <c:v>-1.926364427085256</c:v>
                </c:pt>
                <c:pt idx="148">
                  <c:v>-1.9060997466333807</c:v>
                </c:pt>
                <c:pt idx="149">
                  <c:v>-1.8860123567768226</c:v>
                </c:pt>
                <c:pt idx="150">
                  <c:v>-1.8661019073864544</c:v>
                </c:pt>
                <c:pt idx="151">
                  <c:v>-1.8463679921627394</c:v>
                </c:pt>
                <c:pt idx="152">
                  <c:v>-1.8268101515179442</c:v>
                </c:pt>
                <c:pt idx="153">
                  <c:v>-1.8074278753458251</c:v>
                </c:pt>
                <c:pt idx="154">
                  <c:v>-1.7882206056827188</c:v>
                </c:pt>
                <c:pt idx="155">
                  <c:v>-1.769187739263846</c:v>
                </c:pt>
                <c:pt idx="156">
                  <c:v>-1.7503286299784953</c:v>
                </c:pt>
                <c:pt idx="157">
                  <c:v>-1.7316425912276594</c:v>
                </c:pt>
                <c:pt idx="158">
                  <c:v>-1.7131288981875601</c:v>
                </c:pt>
                <c:pt idx="159">
                  <c:v>-1.694786789982393</c:v>
                </c:pt>
                <c:pt idx="160">
                  <c:v>-1.6766154717695172</c:v>
                </c:pt>
                <c:pt idx="161">
                  <c:v>-1.6586141167402007</c:v>
                </c:pt>
                <c:pt idx="162">
                  <c:v>-1.640781868038945</c:v>
                </c:pt>
                <c:pt idx="163">
                  <c:v>-1.6231178406042899</c:v>
                </c:pt>
                <c:pt idx="164">
                  <c:v>-1.6056211229339263</c:v>
                </c:pt>
                <c:pt idx="165">
                  <c:v>-1.5882907787768432</c:v>
                </c:pt>
                <c:pt idx="166">
                  <c:v>-1.5711258487551343</c:v>
                </c:pt>
                <c:pt idx="167">
                  <c:v>-1.5541253519180194</c:v>
                </c:pt>
                <c:pt idx="168">
                  <c:v>-1.5372882872305431</c:v>
                </c:pt>
                <c:pt idx="169">
                  <c:v>-1.5206136349993244</c:v>
                </c:pt>
                <c:pt idx="170">
                  <c:v>-1.5041003582376649</c:v>
                </c:pt>
                <c:pt idx="171">
                  <c:v>-1.4877474039722383</c:v>
                </c:pt>
                <c:pt idx="172">
                  <c:v>-1.4715537044935036</c:v>
                </c:pt>
                <c:pt idx="173">
                  <c:v>-1.4555181785519313</c:v>
                </c:pt>
                <c:pt idx="174">
                  <c:v>-1.4396397325020323</c:v>
                </c:pt>
                <c:pt idx="175">
                  <c:v>-1.4239172613961479</c:v>
                </c:pt>
                <c:pt idx="176">
                  <c:v>-1.4083496500298569</c:v>
                </c:pt>
                <c:pt idx="177">
                  <c:v>-1.3929357739408204</c:v>
                </c:pt>
                <c:pt idx="178">
                  <c:v>-1.3776745003628073</c:v>
                </c:pt>
                <c:pt idx="179">
                  <c:v>-1.3625646891365901</c:v>
                </c:pt>
                <c:pt idx="180">
                  <c:v>-1.3476051935793416</c:v>
                </c:pt>
                <c:pt idx="181">
                  <c:v>-1.3327948613141098</c:v>
                </c:pt>
                <c:pt idx="182">
                  <c:v>-1.3181325350608843</c:v>
                </c:pt>
                <c:pt idx="183">
                  <c:v>-1.3036170533907334</c:v>
                </c:pt>
                <c:pt idx="184">
                  <c:v>-1.2892472514444182</c:v>
                </c:pt>
                <c:pt idx="185">
                  <c:v>-1.275021961616861</c:v>
                </c:pt>
                <c:pt idx="186">
                  <c:v>-1.2609400142087834</c:v>
                </c:pt>
                <c:pt idx="187">
                  <c:v>-1.2470002380467931</c:v>
                </c:pt>
                <c:pt idx="188">
                  <c:v>-1.2332014610731457</c:v>
                </c:pt>
                <c:pt idx="189">
                  <c:v>-1.219542510906372</c:v>
                </c:pt>
                <c:pt idx="190">
                  <c:v>-1.2060222153739173</c:v>
                </c:pt>
                <c:pt idx="191">
                  <c:v>-1.1926394030178957</c:v>
                </c:pt>
                <c:pt idx="192">
                  <c:v>-1.1793929035750259</c:v>
                </c:pt>
                <c:pt idx="193">
                  <c:v>-1.1662815484317808</c:v>
                </c:pt>
                <c:pt idx="194">
                  <c:v>-1.1533041710557383</c:v>
                </c:pt>
                <c:pt idx="195">
                  <c:v>-1.1404596074040958</c:v>
                </c:pt>
                <c:pt idx="196">
                  <c:v>-1.1277466963102651</c:v>
                </c:pt>
                <c:pt idx="197">
                  <c:v>-1.1151642798494434</c:v>
                </c:pt>
                <c:pt idx="198">
                  <c:v>-1.1027112036840143</c:v>
                </c:pt>
                <c:pt idx="199">
                  <c:v>-1.0903863173896089</c:v>
                </c:pt>
                <c:pt idx="200">
                  <c:v>-1.07818847476262</c:v>
                </c:pt>
                <c:pt idx="201">
                  <c:v>-1.0661165341099432</c:v>
                </c:pt>
                <c:pt idx="202">
                  <c:v>-1.0541693585216809</c:v>
                </c:pt>
                <c:pt idx="203">
                  <c:v>-1.0423458161275245</c:v>
                </c:pt>
                <c:pt idx="204">
                  <c:v>-1.0306447803375023</c:v>
                </c:pt>
                <c:pt idx="205">
                  <c:v>-1.0190651300677545</c:v>
                </c:pt>
                <c:pt idx="206">
                  <c:v>-1.0076057499519746</c:v>
                </c:pt>
                <c:pt idx="207">
                  <c:v>-0.99626553053912836</c:v>
                </c:pt>
                <c:pt idx="208">
                  <c:v>-0.98504336847804497</c:v>
                </c:pt>
                <c:pt idx="209">
                  <c:v>-0.97393816668944999</c:v>
                </c:pt>
                <c:pt idx="210">
                  <c:v>-0.96294883452598568</c:v>
                </c:pt>
                <c:pt idx="211">
                  <c:v>-0.95207428792074711</c:v>
                </c:pt>
                <c:pt idx="212">
                  <c:v>-0.94131344952484586</c:v>
                </c:pt>
                <c:pt idx="213">
                  <c:v>-0.93066524883448387</c:v>
                </c:pt>
                <c:pt idx="214">
                  <c:v>-0.92012862230801262</c:v>
                </c:pt>
                <c:pt idx="215">
                  <c:v>-0.90970251347342912</c:v>
                </c:pt>
                <c:pt idx="216">
                  <c:v>-0.89938587302674067</c:v>
                </c:pt>
                <c:pt idx="217">
                  <c:v>-0.88917765892162137</c:v>
                </c:pt>
                <c:pt idx="218">
                  <c:v>-0.87907683645076107</c:v>
                </c:pt>
                <c:pt idx="219">
                  <c:v>-0.86908237831929114</c:v>
                </c:pt>
                <c:pt idx="220">
                  <c:v>-0.85919326471066382</c:v>
                </c:pt>
                <c:pt idx="221">
                  <c:v>-0.84940848334533892</c:v>
                </c:pt>
                <c:pt idx="222">
                  <c:v>-0.83972702953262157</c:v>
                </c:pt>
                <c:pt idx="223">
                  <c:v>-0.83014790621598533</c:v>
                </c:pt>
                <c:pt idx="224">
                  <c:v>-0.82067012401218853</c:v>
                </c:pt>
                <c:pt idx="225">
                  <c:v>-0.81129270124450137</c:v>
                </c:pt>
                <c:pt idx="226">
                  <c:v>-0.80201466397032173</c:v>
                </c:pt>
                <c:pt idx="227">
                  <c:v>-0.79283504600347399</c:v>
                </c:pt>
                <c:pt idx="228">
                  <c:v>-0.78375288893144823</c:v>
                </c:pt>
                <c:pt idx="229">
                  <c:v>-0.77476724212784787</c:v>
                </c:pt>
                <c:pt idx="230">
                  <c:v>-0.76587716276028939</c:v>
                </c:pt>
                <c:pt idx="231">
                  <c:v>-0.75708171579399064</c:v>
                </c:pt>
                <c:pt idx="232">
                  <c:v>-0.74837997399128098</c:v>
                </c:pt>
                <c:pt idx="233">
                  <c:v>-0.73977101790724697</c:v>
                </c:pt>
                <c:pt idx="234">
                  <c:v>-0.73125393588172782</c:v>
                </c:pt>
                <c:pt idx="235">
                  <c:v>-0.72282782402785783</c:v>
                </c:pt>
                <c:pt idx="236">
                  <c:v>-0.71449178621735132</c:v>
                </c:pt>
                <c:pt idx="237">
                  <c:v>-0.70624493406271449</c:v>
                </c:pt>
                <c:pt idx="238">
                  <c:v>-0.69808638689655844</c:v>
                </c:pt>
                <c:pt idx="239">
                  <c:v>-0.69001527174818567</c:v>
                </c:pt>
                <c:pt idx="240">
                  <c:v>-0.6820307233176125</c:v>
                </c:pt>
                <c:pt idx="241">
                  <c:v>-0.67413188394717694</c:v>
                </c:pt>
                <c:pt idx="242">
                  <c:v>-0.66631790359088905</c:v>
                </c:pt>
                <c:pt idx="243">
                  <c:v>-0.65858793978165842</c:v>
                </c:pt>
                <c:pt idx="244">
                  <c:v>-0.65094115759653737</c:v>
                </c:pt>
                <c:pt idx="245">
                  <c:v>-0.6433767296201115</c:v>
                </c:pt>
                <c:pt idx="246">
                  <c:v>-0.63589383590615656</c:v>
                </c:pt>
                <c:pt idx="247">
                  <c:v>-0.62849166393768607</c:v>
                </c:pt>
                <c:pt idx="248">
                  <c:v>-0.62116940858549807</c:v>
                </c:pt>
                <c:pt idx="249">
                  <c:v>-0.61392627206533013</c:v>
                </c:pt>
                <c:pt idx="250">
                  <c:v>-0.60676146389372809</c:v>
                </c:pt>
                <c:pt idx="251">
                  <c:v>-0.59967420084272449</c:v>
                </c:pt>
                <c:pt idx="252">
                  <c:v>-0.59266370689341885</c:v>
                </c:pt>
                <c:pt idx="253">
                  <c:v>-0.58572921318855531</c:v>
                </c:pt>
                <c:pt idx="254">
                  <c:v>-0.57886995798417296</c:v>
                </c:pt>
                <c:pt idx="255">
                  <c:v>-0.57208518660042307</c:v>
                </c:pt>
                <c:pt idx="256">
                  <c:v>-0.56537415137161418</c:v>
                </c:pt>
                <c:pt idx="257">
                  <c:v>-0.55873611159557712</c:v>
                </c:pt>
                <c:pt idx="258">
                  <c:v>-0.5521703334824003</c:v>
                </c:pt>
                <c:pt idx="259">
                  <c:v>-0.54567609010261675</c:v>
                </c:pt>
                <c:pt idx="260">
                  <c:v>-0.53925266133491445</c:v>
                </c:pt>
                <c:pt idx="261">
                  <c:v>-0.53289933381336951</c:v>
                </c:pt>
                <c:pt idx="262">
                  <c:v>-0.52661540087437131</c:v>
                </c:pt>
                <c:pt idx="263">
                  <c:v>-0.52040016250317622</c:v>
                </c:pt>
                <c:pt idx="264">
                  <c:v>-0.51425292528022837</c:v>
                </c:pt>
                <c:pt idx="265">
                  <c:v>-0.50817300232721552</c:v>
                </c:pt>
                <c:pt idx="266">
                  <c:v>-0.50215971325300734</c:v>
                </c:pt>
                <c:pt idx="267">
                  <c:v>-0.49621238409941892</c:v>
                </c:pt>
                <c:pt idx="268">
                  <c:v>-0.49033034728691571</c:v>
                </c:pt>
                <c:pt idx="269">
                  <c:v>-0.48451294156022645</c:v>
                </c:pt>
                <c:pt idx="270">
                  <c:v>-0.47875951193399408</c:v>
                </c:pt>
                <c:pt idx="271">
                  <c:v>-0.47306940963840644</c:v>
                </c:pt>
                <c:pt idx="272">
                  <c:v>-0.46744199206490905</c:v>
                </c:pt>
                <c:pt idx="273">
                  <c:v>-0.46187662271196023</c:v>
                </c:pt>
                <c:pt idx="274">
                  <c:v>-0.4563726711309522</c:v>
                </c:pt>
                <c:pt idx="275">
                  <c:v>-0.45092951287222882</c:v>
                </c:pt>
                <c:pt idx="276">
                  <c:v>-0.44554652943129802</c:v>
                </c:pt>
                <c:pt idx="277">
                  <c:v>-0.44022310819519339</c:v>
                </c:pt>
                <c:pt idx="278">
                  <c:v>-0.43495864238909809</c:v>
                </c:pt>
                <c:pt idx="279">
                  <c:v>-0.4297525310231563</c:v>
                </c:pt>
                <c:pt idx="280">
                  <c:v>-0.42460417883957113</c:v>
                </c:pt>
                <c:pt idx="281">
                  <c:v>-0.41951299625992594</c:v>
                </c:pt>
                <c:pt idx="282">
                  <c:v>-0.41447839933284408</c:v>
                </c:pt>
                <c:pt idx="283">
                  <c:v>-0.40949980968192168</c:v>
                </c:pt>
                <c:pt idx="284">
                  <c:v>-0.40457665445396707</c:v>
                </c:pt>
                <c:pt idx="285">
                  <c:v>-0.39970836626759665</c:v>
                </c:pt>
                <c:pt idx="286">
                  <c:v>-0.39489438316214193</c:v>
                </c:pt>
                <c:pt idx="287">
                  <c:v>-0.39013414854695094</c:v>
                </c:pt>
                <c:pt idx="288">
                  <c:v>-0.38542711115100259</c:v>
                </c:pt>
                <c:pt idx="289">
                  <c:v>-0.38077272497293357</c:v>
                </c:pt>
                <c:pt idx="290">
                  <c:v>-0.37617044923141862</c:v>
                </c:pt>
                <c:pt idx="291">
                  <c:v>-0.37161974831597377</c:v>
                </c:pt>
                <c:pt idx="292">
                  <c:v>-0.36712009173811416</c:v>
                </c:pt>
                <c:pt idx="293">
                  <c:v>-0.36267095408294631</c:v>
                </c:pt>
                <c:pt idx="294">
                  <c:v>-0.35827181496114496</c:v>
                </c:pt>
                <c:pt idx="295">
                  <c:v>-0.35392215896137452</c:v>
                </c:pt>
                <c:pt idx="296">
                  <c:v>-0.34962147560308671</c:v>
                </c:pt>
                <c:pt idx="297">
                  <c:v>-0.3453692592897708</c:v>
                </c:pt>
                <c:pt idx="298">
                  <c:v>-0.34116500926260485</c:v>
                </c:pt>
                <c:pt idx="299">
                  <c:v>-0.33700822955456372</c:v>
                </c:pt>
                <c:pt idx="300">
                  <c:v>-0.33289842894491656</c:v>
                </c:pt>
                <c:pt idx="301">
                  <c:v>-0.32883512091418471</c:v>
                </c:pt>
                <c:pt idx="302">
                  <c:v>-0.32481782359950784</c:v>
                </c:pt>
                <c:pt idx="303">
                  <c:v>-0.32084605975047403</c:v>
                </c:pt>
                <c:pt idx="304">
                  <c:v>-0.31691935668534071</c:v>
                </c:pt>
                <c:pt idx="305">
                  <c:v>-0.31303724624771978</c:v>
                </c:pt>
                <c:pt idx="306">
                  <c:v>-0.30919926476367127</c:v>
                </c:pt>
                <c:pt idx="307">
                  <c:v>-0.30540495299925841</c:v>
                </c:pt>
                <c:pt idx="308">
                  <c:v>-0.30165385611849349</c:v>
                </c:pt>
                <c:pt idx="309">
                  <c:v>-0.29794552364174054</c:v>
                </c:pt>
                <c:pt idx="310">
                  <c:v>-0.29427950940453484</c:v>
                </c:pt>
                <c:pt idx="311">
                  <c:v>-0.2906553715168268</c:v>
                </c:pt>
                <c:pt idx="312">
                  <c:v>-0.28707267232265071</c:v>
                </c:pt>
                <c:pt idx="313">
                  <c:v>-0.28353097836021168</c:v>
                </c:pt>
                <c:pt idx="314">
                  <c:v>-0.28002986032239174</c:v>
                </c:pt>
                <c:pt idx="315">
                  <c:v>-0.27656889301767107</c:v>
                </c:pt>
                <c:pt idx="316">
                  <c:v>-0.27314765533145952</c:v>
                </c:pt>
                <c:pt idx="317">
                  <c:v>-0.2697657301878395</c:v>
                </c:pt>
                <c:pt idx="318">
                  <c:v>-0.26642270451171218</c:v>
                </c:pt>
                <c:pt idx="319">
                  <c:v>-0.26311816919134856</c:v>
                </c:pt>
                <c:pt idx="320">
                  <c:v>-0.25985171904133647</c:v>
                </c:pt>
                <c:pt idx="321">
                  <c:v>-0.25662295276592612</c:v>
                </c:pt>
                <c:pt idx="322">
                  <c:v>-0.25343147292276369</c:v>
                </c:pt>
                <c:pt idx="323">
                  <c:v>-0.25027688588701608</c:v>
                </c:pt>
                <c:pt idx="324">
                  <c:v>-0.24715880181587585</c:v>
                </c:pt>
                <c:pt idx="325">
                  <c:v>-0.24407683461345001</c:v>
                </c:pt>
                <c:pt idx="326">
                  <c:v>-0.24103060189602021</c:v>
                </c:pt>
                <c:pt idx="327">
                  <c:v>-0.23801972495767884</c:v>
                </c:pt>
                <c:pt idx="328">
                  <c:v>-0.2350438287363292</c:v>
                </c:pt>
                <c:pt idx="329">
                  <c:v>-0.23210254178005174</c:v>
                </c:pt>
                <c:pt idx="330">
                  <c:v>-0.22919549621382695</c:v>
                </c:pt>
                <c:pt idx="331">
                  <c:v>-0.2263223277066157</c:v>
                </c:pt>
                <c:pt idx="332">
                  <c:v>-0.22348267543878741</c:v>
                </c:pt>
                <c:pt idx="333">
                  <c:v>-0.22067618206989748</c:v>
                </c:pt>
                <c:pt idx="334">
                  <c:v>-0.2179024937068037</c:v>
                </c:pt>
                <c:pt idx="335">
                  <c:v>-0.21516125987212287</c:v>
                </c:pt>
                <c:pt idx="336">
                  <c:v>-0.21245213347301869</c:v>
                </c:pt>
                <c:pt idx="337">
                  <c:v>-0.20977477077032106</c:v>
                </c:pt>
                <c:pt idx="338">
                  <c:v>-0.20712883134796684</c:v>
                </c:pt>
                <c:pt idx="339">
                  <c:v>-0.20451397808276425</c:v>
                </c:pt>
                <c:pt idx="340">
                  <c:v>-0.20192987711447219</c:v>
                </c:pt>
                <c:pt idx="341">
                  <c:v>-0.1993761978161899</c:v>
                </c:pt>
                <c:pt idx="342">
                  <c:v>-0.19685261276505747</c:v>
                </c:pt>
                <c:pt idx="343">
                  <c:v>-0.19435879771325623</c:v>
                </c:pt>
                <c:pt idx="344">
                  <c:v>-0.19189443155931188</c:v>
                </c:pt>
                <c:pt idx="345">
                  <c:v>-0.18945919631968916</c:v>
                </c:pt>
                <c:pt idx="346">
                  <c:v>-0.18705277710068083</c:v>
                </c:pt>
                <c:pt idx="347">
                  <c:v>-0.18467486207058079</c:v>
                </c:pt>
                <c:pt idx="348">
                  <c:v>-0.18232514243214198</c:v>
                </c:pt>
                <c:pt idx="349">
                  <c:v>-0.18000331239531173</c:v>
                </c:pt>
                <c:pt idx="350">
                  <c:v>-0.1777090691502429</c:v>
                </c:pt>
                <c:pt idx="351">
                  <c:v>-0.17544211284057526</c:v>
                </c:pt>
                <c:pt idx="352">
                  <c:v>-0.17320214653698454</c:v>
                </c:pt>
                <c:pt idx="353">
                  <c:v>-0.17098887621099351</c:v>
                </c:pt>
                <c:pt idx="354">
                  <c:v>-0.1688020107090446</c:v>
                </c:pt>
                <c:pt idx="355">
                  <c:v>-0.16664126172682553</c:v>
                </c:pt>
                <c:pt idx="356">
                  <c:v>-0.16450634378384918</c:v>
                </c:pt>
                <c:pt idx="357">
                  <c:v>-0.16239697419828028</c:v>
                </c:pt>
                <c:pt idx="358">
                  <c:v>-0.16031287306200795</c:v>
                </c:pt>
                <c:pt idx="359">
                  <c:v>-0.15825376321595827</c:v>
                </c:pt>
                <c:pt idx="360">
                  <c:v>-0.15621937022564608</c:v>
                </c:pt>
                <c:pt idx="361">
                  <c:v>-0.15420942235695931</c:v>
                </c:pt>
                <c:pt idx="362">
                  <c:v>-0.15222365055217599</c:v>
                </c:pt>
                <c:pt idx="363">
                  <c:v>-0.15026178840620733</c:v>
                </c:pt>
                <c:pt idx="364">
                  <c:v>-0.14832357214306596</c:v>
                </c:pt>
                <c:pt idx="365">
                  <c:v>-0.14640874059255532</c:v>
                </c:pt>
                <c:pt idx="366">
                  <c:v>-0.14451703516717629</c:v>
                </c:pt>
                <c:pt idx="367">
                  <c:v>-0.14264819983924942</c:v>
                </c:pt>
                <c:pt idx="368">
                  <c:v>-0.14080198111824807</c:v>
                </c:pt>
                <c:pt idx="369">
                  <c:v>-0.13897812802834134</c:v>
                </c:pt>
                <c:pt idx="370">
                  <c:v>-0.13717639208614157</c:v>
                </c:pt>
                <c:pt idx="371">
                  <c:v>-0.13539652727865592</c:v>
                </c:pt>
                <c:pt idx="372">
                  <c:v>-0.1336382900414369</c:v>
                </c:pt>
                <c:pt idx="373">
                  <c:v>-0.13190143923693137</c:v>
                </c:pt>
                <c:pt idx="374">
                  <c:v>-0.1301857361330224</c:v>
                </c:pt>
                <c:pt idx="375">
                  <c:v>-0.128490944381765</c:v>
                </c:pt>
                <c:pt idx="376">
                  <c:v>-0.12681682999830896</c:v>
                </c:pt>
                <c:pt idx="377">
                  <c:v>-0.12516316134001007</c:v>
                </c:pt>
                <c:pt idx="378">
                  <c:v>-0.12352970908572387</c:v>
                </c:pt>
                <c:pt idx="379">
                  <c:v>-0.12191624621528227</c:v>
                </c:pt>
                <c:pt idx="380">
                  <c:v>-0.12032254798914836</c:v>
                </c:pt>
                <c:pt idx="381">
                  <c:v>-0.11874839192824863</c:v>
                </c:pt>
                <c:pt idx="382">
                  <c:v>-0.11719355779397879</c:v>
                </c:pt>
                <c:pt idx="383">
                  <c:v>-0.11565782756838287</c:v>
                </c:pt>
                <c:pt idx="384">
                  <c:v>-0.11414098543450082</c:v>
                </c:pt>
                <c:pt idx="385">
                  <c:v>-0.11264281775688506</c:v>
                </c:pt>
                <c:pt idx="386">
                  <c:v>-0.11116311306228152</c:v>
                </c:pt>
                <c:pt idx="387">
                  <c:v>-0.10970166202047485</c:v>
                </c:pt>
                <c:pt idx="388">
                  <c:v>-0.1082582574252943</c:v>
                </c:pt>
                <c:pt idx="389">
                  <c:v>-0.10683269417577941</c:v>
                </c:pt>
                <c:pt idx="390">
                  <c:v>-0.10542476925750312</c:v>
                </c:pt>
                <c:pt idx="391">
                  <c:v>-0.10403428172404951</c:v>
                </c:pt>
                <c:pt idx="392">
                  <c:v>-0.10266103267864615</c:v>
                </c:pt>
                <c:pt idx="393">
                  <c:v>-0.10130482525594711</c:v>
                </c:pt>
                <c:pt idx="394">
                  <c:v>-9.9965464603966589E-2</c:v>
                </c:pt>
                <c:pt idx="395">
                  <c:v>-9.8642757866159975E-2</c:v>
                </c:pt>
                <c:pt idx="396">
                  <c:v>-9.7336514163651938E-2</c:v>
                </c:pt>
                <c:pt idx="397">
                  <c:v>-9.6046544577608209E-2</c:v>
                </c:pt>
                <c:pt idx="398">
                  <c:v>-9.4772662131751575E-2</c:v>
                </c:pt>
                <c:pt idx="399">
                  <c:v>-9.351468177501801E-2</c:v>
                </c:pt>
                <c:pt idx="400">
                  <c:v>-9.2272420364353416E-2</c:v>
                </c:pt>
                <c:pt idx="401">
                  <c:v>-9.1045696647648167E-2</c:v>
                </c:pt>
                <c:pt idx="402">
                  <c:v>-8.9834331246808591E-2</c:v>
                </c:pt>
                <c:pt idx="403">
                  <c:v>-8.863814664096327E-2</c:v>
                </c:pt>
                <c:pt idx="404">
                  <c:v>-8.7456967149803777E-2</c:v>
                </c:pt>
                <c:pt idx="405">
                  <c:v>-8.6290618917056916E-2</c:v>
                </c:pt>
                <c:pt idx="406">
                  <c:v>-8.5138929894088694E-2</c:v>
                </c:pt>
                <c:pt idx="407">
                  <c:v>-8.4001729823637197E-2</c:v>
                </c:pt>
                <c:pt idx="408">
                  <c:v>-8.2878850223674333E-2</c:v>
                </c:pt>
                <c:pt idx="409">
                  <c:v>-8.1770124371393957E-2</c:v>
                </c:pt>
                <c:pt idx="410">
                  <c:v>-8.0675387287326386E-2</c:v>
                </c:pt>
                <c:pt idx="411">
                  <c:v>-7.9594475719576382E-2</c:v>
                </c:pt>
                <c:pt idx="412">
                  <c:v>-7.8527228128185536E-2</c:v>
                </c:pt>
                <c:pt idx="413">
                  <c:v>-7.747348466961565E-2</c:v>
                </c:pt>
                <c:pt idx="414">
                  <c:v>-7.6433087181353443E-2</c:v>
                </c:pt>
                <c:pt idx="415">
                  <c:v>-7.5405879166635353E-2</c:v>
                </c:pt>
                <c:pt idx="416">
                  <c:v>-7.4391705779290079E-2</c:v>
                </c:pt>
                <c:pt idx="417">
                  <c:v>-7.3390413808699567E-2</c:v>
                </c:pt>
                <c:pt idx="418">
                  <c:v>-7.2401851664875783E-2</c:v>
                </c:pt>
                <c:pt idx="419">
                  <c:v>-7.1425869363653291E-2</c:v>
                </c:pt>
                <c:pt idx="420">
                  <c:v>-7.0462318511995983E-2</c:v>
                </c:pt>
                <c:pt idx="421">
                  <c:v>-6.9511052293417613E-2</c:v>
                </c:pt>
                <c:pt idx="422">
                  <c:v>-6.8571925453513927E-2</c:v>
                </c:pt>
                <c:pt idx="423">
                  <c:v>-6.7644794285607435E-2</c:v>
                </c:pt>
                <c:pt idx="424">
                  <c:v>-6.6729516616501422E-2</c:v>
                </c:pt>
                <c:pt idx="425">
                  <c:v>-6.5825951792344628E-2</c:v>
                </c:pt>
                <c:pt idx="426">
                  <c:v>-6.4933960664603815E-2</c:v>
                </c:pt>
                <c:pt idx="427">
                  <c:v>-6.4053405576144834E-2</c:v>
                </c:pt>
                <c:pt idx="428">
                  <c:v>-6.3184150347419865E-2</c:v>
                </c:pt>
                <c:pt idx="429">
                  <c:v>-6.23260602627616E-2</c:v>
                </c:pt>
                <c:pt idx="430">
                  <c:v>-6.1479002056781855E-2</c:v>
                </c:pt>
                <c:pt idx="431">
                  <c:v>-6.0642843900875348E-2</c:v>
                </c:pt>
                <c:pt idx="432">
                  <c:v>-5.9817455389826482E-2</c:v>
                </c:pt>
                <c:pt idx="433">
                  <c:v>-5.9002707528519598E-2</c:v>
                </c:pt>
                <c:pt idx="434">
                  <c:v>-5.8198472718750678E-2</c:v>
                </c:pt>
                <c:pt idx="435">
                  <c:v>-5.7404624746140956E-2</c:v>
                </c:pt>
                <c:pt idx="436">
                  <c:v>-5.6621038767150599E-2</c:v>
                </c:pt>
                <c:pt idx="437">
                  <c:v>-5.584759129619276E-2</c:v>
                </c:pt>
                <c:pt idx="438">
                  <c:v>-5.5084160192846197E-2</c:v>
                </c:pt>
                <c:pt idx="439">
                  <c:v>-5.4330624649166756E-2</c:v>
                </c:pt>
                <c:pt idx="440">
                  <c:v>-5.3586865177096502E-2</c:v>
                </c:pt>
                <c:pt idx="441">
                  <c:v>-5.2852763595969625E-2</c:v>
                </c:pt>
                <c:pt idx="442">
                  <c:v>-5.2128203020115213E-2</c:v>
                </c:pt>
                <c:pt idx="443">
                  <c:v>-5.1413067846555208E-2</c:v>
                </c:pt>
                <c:pt idx="444">
                  <c:v>-5.070724374279794E-2</c:v>
                </c:pt>
                <c:pt idx="445">
                  <c:v>-5.0010617634725696E-2</c:v>
                </c:pt>
                <c:pt idx="446">
                  <c:v>-4.9323077694576396E-2</c:v>
                </c:pt>
                <c:pt idx="447">
                  <c:v>-4.8644513329018244E-2</c:v>
                </c:pt>
                <c:pt idx="448">
                  <c:v>-4.7974815167317095E-2</c:v>
                </c:pt>
                <c:pt idx="449">
                  <c:v>-4.7313875049595729E-2</c:v>
                </c:pt>
                <c:pt idx="450">
                  <c:v>-4.6661586015184532E-2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0.38542248856948724</c:v>
                </c:pt>
                <c:pt idx="1">
                  <c:v>0.10408618558302507</c:v>
                </c:pt>
                <c:pt idx="2">
                  <c:v>-0.16490411841436448</c:v>
                </c:pt>
                <c:pt idx="3">
                  <c:v>-0.42199077079119718</c:v>
                </c:pt>
                <c:pt idx="4">
                  <c:v>-0.66760112207734501</c:v>
                </c:pt>
                <c:pt idx="5">
                  <c:v>-0.90214802545605544</c:v>
                </c:pt>
                <c:pt idx="6">
                  <c:v>-1.1260303197188932</c:v>
                </c:pt>
                <c:pt idx="7">
                  <c:v>-1.339633296229886</c:v>
                </c:pt>
                <c:pt idx="8">
                  <c:v>-1.5433291504273594</c:v>
                </c:pt>
                <c:pt idx="9">
                  <c:v>-1.7374774183742172</c:v>
                </c:pt>
                <c:pt idx="10">
                  <c:v>-1.9224253988508284</c:v>
                </c:pt>
                <c:pt idx="11">
                  <c:v>-2.0985085614681811</c:v>
                </c:pt>
                <c:pt idx="12">
                  <c:v>-2.266050941263261</c:v>
                </c:pt>
                <c:pt idx="13">
                  <c:v>-2.4253655202233464</c:v>
                </c:pt>
                <c:pt idx="14">
                  <c:v>-2.5767545961712219</c:v>
                </c:pt>
                <c:pt idx="15">
                  <c:v>-2.7205101394288773</c:v>
                </c:pt>
                <c:pt idx="16">
                  <c:v>-2.8569141376637344</c:v>
                </c:pt>
                <c:pt idx="17">
                  <c:v>-2.9862389293078584</c:v>
                </c:pt>
                <c:pt idx="18">
                  <c:v>-3.108747525927817</c:v>
                </c:pt>
                <c:pt idx="19">
                  <c:v>-3.224693923910456</c:v>
                </c:pt>
                <c:pt idx="20">
                  <c:v>-3.334323405817619</c:v>
                </c:pt>
                <c:pt idx="21">
                  <c:v>-3.4378728317513847</c:v>
                </c:pt>
                <c:pt idx="22">
                  <c:v>-3.5355709210599056</c:v>
                </c:pt>
                <c:pt idx="23">
                  <c:v>-3.6276385247032836</c:v>
                </c:pt>
                <c:pt idx="24">
                  <c:v>-3.7142888885880661</c:v>
                </c:pt>
                <c:pt idx="25">
                  <c:v>-3.7957279081690514</c:v>
                </c:pt>
                <c:pt idx="26">
                  <c:v>-3.8721543746070308</c:v>
                </c:pt>
                <c:pt idx="27">
                  <c:v>-3.9437602127616378</c:v>
                </c:pt>
                <c:pt idx="28">
                  <c:v>-4.0107307112892352</c:v>
                </c:pt>
                <c:pt idx="29">
                  <c:v>-4.0732447451069085</c:v>
                </c:pt>
                <c:pt idx="30">
                  <c:v>-4.13147499047491</c:v>
                </c:pt>
                <c:pt idx="31">
                  <c:v>-4.1855881329416933</c:v>
                </c:pt>
                <c:pt idx="32">
                  <c:v>-4.2357450683874678</c:v>
                </c:pt>
                <c:pt idx="33">
                  <c:v>-4.2821010973945723</c:v>
                </c:pt>
                <c:pt idx="34">
                  <c:v>-4.3248061131652822</c:v>
                </c:pt>
                <c:pt idx="35">
                  <c:v>-4.3640047832004765</c:v>
                </c:pt>
                <c:pt idx="36">
                  <c:v>-4.3998367249454793</c:v>
                </c:pt>
                <c:pt idx="37">
                  <c:v>-4.4324366756026361</c:v>
                </c:pt>
                <c:pt idx="38">
                  <c:v>-4.4619346563035478</c:v>
                </c:pt>
                <c:pt idx="39">
                  <c:v>-4.4884561308274922</c:v>
                </c:pt>
                <c:pt idx="40">
                  <c:v>-4.5121221590465019</c:v>
                </c:pt>
                <c:pt idx="41">
                  <c:v>-4.5330495452714956</c:v>
                </c:pt>
                <c:pt idx="42">
                  <c:v>-4.5513509816681523</c:v>
                </c:pt>
                <c:pt idx="43">
                  <c:v>-4.5671351869056398</c:v>
                </c:pt>
                <c:pt idx="44">
                  <c:v>-4.5805070401959478</c:v>
                </c:pt>
                <c:pt idx="45">
                  <c:v>-4.5915677108762782</c:v>
                </c:pt>
                <c:pt idx="46">
                  <c:v>-4.6004147836820293</c:v>
                </c:pt>
                <c:pt idx="47">
                  <c:v>-4.6071423798529345</c:v>
                </c:pt>
                <c:pt idx="48">
                  <c:v>-4.6118412742102697</c:v>
                </c:pt>
                <c:pt idx="49">
                  <c:v>-4.6145990083384572</c:v>
                </c:pt>
                <c:pt idx="50">
                  <c:v>-4.6154999999999999</c:v>
                </c:pt>
                <c:pt idx="51">
                  <c:v>-4.6146256489084143</c:v>
                </c:pt>
                <c:pt idx="52">
                  <c:v>-4.612054438979726</c:v>
                </c:pt>
                <c:pt idx="53">
                  <c:v>-4.6078620371790873</c:v>
                </c:pt>
                <c:pt idx="54">
                  <c:v>-4.6021213890752444</c:v>
                </c:pt>
                <c:pt idx="55">
                  <c:v>-4.5949028112118437</c:v>
                </c:pt>
                <c:pt idx="56">
                  <c:v>-4.5862740804009769</c:v>
                </c:pt>
                <c:pt idx="57">
                  <c:v>-4.5763005200408706</c:v>
                </c:pt>
                <c:pt idx="58">
                  <c:v>-4.5650450835562726</c:v>
                </c:pt>
                <c:pt idx="59">
                  <c:v>-4.552568435056811</c:v>
                </c:pt>
                <c:pt idx="60">
                  <c:v>-4.5389290273054863</c:v>
                </c:pt>
                <c:pt idx="61">
                  <c:v>-4.5241831770863605</c:v>
                </c:pt>
                <c:pt idx="62">
                  <c:v>-4.5083851380576316</c:v>
                </c:pt>
                <c:pt idx="63">
                  <c:v>-4.4915871711733626</c:v>
                </c:pt>
                <c:pt idx="64">
                  <c:v>-4.47383961275444</c:v>
                </c:pt>
                <c:pt idx="65">
                  <c:v>-4.4551909402866396</c:v>
                </c:pt>
                <c:pt idx="66">
                  <c:v>-4.4356878360211125</c:v>
                </c:pt>
                <c:pt idx="67">
                  <c:v>-4.4153752484501325</c:v>
                </c:pt>
                <c:pt idx="68">
                  <c:v>-4.3942964517284988</c:v>
                </c:pt>
                <c:pt idx="69">
                  <c:v>-4.372493103108706</c:v>
                </c:pt>
                <c:pt idx="70">
                  <c:v>-4.3500052984557183</c:v>
                </c:pt>
                <c:pt idx="71">
                  <c:v>-4.3268716259049951</c:v>
                </c:pt>
                <c:pt idx="72">
                  <c:v>-4.3031292177253588</c:v>
                </c:pt>
                <c:pt idx="73">
                  <c:v>-4.2788138004462031</c:v>
                </c:pt>
                <c:pt idx="74">
                  <c:v>-4.2539597433065994</c:v>
                </c:pt>
                <c:pt idx="75">
                  <c:v>-4.2286001050819859</c:v>
                </c:pt>
                <c:pt idx="76">
                  <c:v>-4.2027666793422167</c:v>
                </c:pt>
                <c:pt idx="77">
                  <c:v>-4.1764900381930214</c:v>
                </c:pt>
                <c:pt idx="78">
                  <c:v>-4.149799574551202</c:v>
                </c:pt>
                <c:pt idx="79">
                  <c:v>-4.1227235430021985</c:v>
                </c:pt>
                <c:pt idx="80">
                  <c:v>-4.0952890992870747</c:v>
                </c:pt>
                <c:pt idx="81">
                  <c:v>-4.0675223384644186</c:v>
                </c:pt>
                <c:pt idx="82">
                  <c:v>-4.0394483317911245</c:v>
                </c:pt>
                <c:pt idx="83">
                  <c:v>-4.0110911623645968</c:v>
                </c:pt>
                <c:pt idx="84">
                  <c:v>-3.9824739595675052</c:v>
                </c:pt>
                <c:pt idx="85">
                  <c:v>-3.9536189323548148</c:v>
                </c:pt>
                <c:pt idx="86">
                  <c:v>-3.9245474014216057</c:v>
                </c:pt>
                <c:pt idx="87">
                  <c:v>-3.8952798302887826</c:v>
                </c:pt>
                <c:pt idx="88">
                  <c:v>-3.8658358553426786</c:v>
                </c:pt>
                <c:pt idx="89">
                  <c:v>-3.8362343148632747</c:v>
                </c:pt>
                <c:pt idx="90">
                  <c:v>-3.8064932770746593</c:v>
                </c:pt>
                <c:pt idx="91">
                  <c:v>-3.7766300672502204</c:v>
                </c:pt>
                <c:pt idx="92">
                  <c:v>-3.746661293903979</c:v>
                </c:pt>
                <c:pt idx="93">
                  <c:v>-3.7166028740984629</c:v>
                </c:pt>
                <c:pt idx="94">
                  <c:v>-3.6864700578984824</c:v>
                </c:pt>
                <c:pt idx="95">
                  <c:v>-3.6562774519992161</c:v>
                </c:pt>
                <c:pt idx="96">
                  <c:v>-3.6260390425560707</c:v>
                </c:pt>
                <c:pt idx="97">
                  <c:v>-3.5957682172428727</c:v>
                </c:pt>
                <c:pt idx="98">
                  <c:v>-3.565477786564053</c:v>
                </c:pt>
                <c:pt idx="99">
                  <c:v>-3.5351800044456705</c:v>
                </c:pt>
                <c:pt idx="100">
                  <c:v>-3.5048865881292803</c:v>
                </c:pt>
                <c:pt idx="101">
                  <c:v>-3.4746087373918093</c:v>
                </c:pt>
                <c:pt idx="102">
                  <c:v>-3.4443571531139678</c:v>
                </c:pt>
                <c:pt idx="103">
                  <c:v>-3.4141420552188055</c:v>
                </c:pt>
                <c:pt idx="104">
                  <c:v>-3.3839732000014546</c:v>
                </c:pt>
                <c:pt idx="105">
                  <c:v>-3.3538598968703082</c:v>
                </c:pt>
                <c:pt idx="106">
                  <c:v>-3.3238110245192725</c:v>
                </c:pt>
                <c:pt idx="107">
                  <c:v>-3.2938350465500532</c:v>
                </c:pt>
                <c:pt idx="108">
                  <c:v>-3.2639400265627825</c:v>
                </c:pt>
                <c:pt idx="109">
                  <c:v>-3.2341336427327652</c:v>
                </c:pt>
                <c:pt idx="110">
                  <c:v>-3.2044232018904557</c:v>
                </c:pt>
                <c:pt idx="111">
                  <c:v>-3.1748156531212266</c:v>
                </c:pt>
                <c:pt idx="112">
                  <c:v>-3.145317600900996</c:v>
                </c:pt>
                <c:pt idx="113">
                  <c:v>-3.1159353177831646</c:v>
                </c:pt>
                <c:pt idx="114">
                  <c:v>-3.0866747566518757</c:v>
                </c:pt>
                <c:pt idx="115">
                  <c:v>-3.0575415625560591</c:v>
                </c:pt>
                <c:pt idx="116">
                  <c:v>-3.0285410841382796</c:v>
                </c:pt>
                <c:pt idx="117">
                  <c:v>-2.9996783846719164</c:v>
                </c:pt>
                <c:pt idx="118">
                  <c:v>-2.9709582527197789</c:v>
                </c:pt>
                <c:pt idx="119">
                  <c:v>-2.9423852124268057</c:v>
                </c:pt>
                <c:pt idx="120">
                  <c:v>-2.9139635334590874</c:v>
                </c:pt>
                <c:pt idx="121">
                  <c:v>-2.8856972406010493</c:v>
                </c:pt>
                <c:pt idx="122">
                  <c:v>-2.8575901230222294</c:v>
                </c:pt>
                <c:pt idx="123">
                  <c:v>-2.8296457432247104</c:v>
                </c:pt>
                <c:pt idx="124">
                  <c:v>-2.801867445681903</c:v>
                </c:pt>
                <c:pt idx="125">
                  <c:v>-2.7742583651790294</c:v>
                </c:pt>
                <c:pt idx="126">
                  <c:v>-2.7468214348652675</c:v>
                </c:pt>
                <c:pt idx="127">
                  <c:v>-2.719559394027268</c:v>
                </c:pt>
                <c:pt idx="128">
                  <c:v>-2.6924747955933626</c:v>
                </c:pt>
                <c:pt idx="129">
                  <c:v>-2.6655700133774771</c:v>
                </c:pt>
                <c:pt idx="130">
                  <c:v>-2.6388472490715364</c:v>
                </c:pt>
                <c:pt idx="131">
                  <c:v>-2.6123085389947436</c:v>
                </c:pt>
                <c:pt idx="132">
                  <c:v>-2.5859557606079591</c:v>
                </c:pt>
                <c:pt idx="133">
                  <c:v>-2.5597906388010032</c:v>
                </c:pt>
                <c:pt idx="134">
                  <c:v>-2.5338147519605827</c:v>
                </c:pt>
                <c:pt idx="135">
                  <c:v>-2.5080295378261712</c:v>
                </c:pt>
                <c:pt idx="136">
                  <c:v>-2.4824362991409843</c:v>
                </c:pt>
                <c:pt idx="137">
                  <c:v>-2.4570362091049631</c:v>
                </c:pt>
                <c:pt idx="138">
                  <c:v>-2.4318303166364088</c:v>
                </c:pt>
                <c:pt idx="139">
                  <c:v>-2.4068195514487241</c:v>
                </c:pt>
                <c:pt idx="140">
                  <c:v>-2.3820047289485062</c:v>
                </c:pt>
                <c:pt idx="141">
                  <c:v>-2.3573865549609687</c:v>
                </c:pt>
                <c:pt idx="142">
                  <c:v>-2.3329656302885784</c:v>
                </c:pt>
                <c:pt idx="143">
                  <c:v>-2.3087424551084865</c:v>
                </c:pt>
                <c:pt idx="144">
                  <c:v>-2.2847174332142139</c:v>
                </c:pt>
                <c:pt idx="145">
                  <c:v>-2.2608908761068616</c:v>
                </c:pt>
                <c:pt idx="146">
                  <c:v>-2.2372630069409087</c:v>
                </c:pt>
                <c:pt idx="147">
                  <c:v>-2.2138339643295488</c:v>
                </c:pt>
                <c:pt idx="148">
                  <c:v>-2.1906038060142765</c:v>
                </c:pt>
                <c:pt idx="149">
                  <c:v>-2.1675725124033582</c:v>
                </c:pt>
                <c:pt idx="150">
                  <c:v>-2.1447399899836057</c:v>
                </c:pt>
                <c:pt idx="151">
                  <c:v>-2.1221060746097424</c:v>
                </c:pt>
                <c:pt idx="152">
                  <c:v>-2.0996705346755524</c:v>
                </c:pt>
                <c:pt idx="153">
                  <c:v>-2.0774330741707674</c:v>
                </c:pt>
                <c:pt idx="154">
                  <c:v>-2.0553933356276164</c:v>
                </c:pt>
                <c:pt idx="155">
                  <c:v>-2.0335509029607675</c:v>
                </c:pt>
                <c:pt idx="156">
                  <c:v>-2.0119053042042974</c:v>
                </c:pt>
                <c:pt idx="157">
                  <c:v>-1.9904560141491774</c:v>
                </c:pt>
                <c:pt idx="158">
                  <c:v>-1.9692024568846811</c:v>
                </c:pt>
                <c:pt idx="159">
                  <c:v>-1.9481440082469743</c:v>
                </c:pt>
                <c:pt idx="160">
                  <c:v>-1.9272799981780571</c:v>
                </c:pt>
                <c:pt idx="161">
                  <c:v>-1.906609712998129</c:v>
                </c:pt>
                <c:pt idx="162">
                  <c:v>-1.8861323975943007</c:v>
                </c:pt>
                <c:pt idx="163">
                  <c:v>-1.8658472575285603</c:v>
                </c:pt>
                <c:pt idx="164">
                  <c:v>-1.8457534610677104</c:v>
                </c:pt>
                <c:pt idx="165">
                  <c:v>-1.8258501411379739</c:v>
                </c:pt>
                <c:pt idx="166">
                  <c:v>-1.8061363972068478</c:v>
                </c:pt>
                <c:pt idx="167">
                  <c:v>-1.7866112970946857</c:v>
                </c:pt>
                <c:pt idx="168">
                  <c:v>-1.7672738787184405</c:v>
                </c:pt>
                <c:pt idx="169">
                  <c:v>-1.7481231517698803</c:v>
                </c:pt>
                <c:pt idx="170">
                  <c:v>-1.7291580993305418</c:v>
                </c:pt>
                <c:pt idx="171">
                  <c:v>-1.7103776794256036</c:v>
                </c:pt>
                <c:pt idx="172">
                  <c:v>-1.6917808265187613</c:v>
                </c:pt>
                <c:pt idx="173">
                  <c:v>-1.6733664529501722</c:v>
                </c:pt>
                <c:pt idx="174">
                  <c:v>-1.6551334503193993</c:v>
                </c:pt>
                <c:pt idx="175">
                  <c:v>-1.6370806908152957</c:v>
                </c:pt>
                <c:pt idx="176">
                  <c:v>-1.6192070284946212</c:v>
                </c:pt>
                <c:pt idx="177">
                  <c:v>-1.6015113005112036</c:v>
                </c:pt>
                <c:pt idx="178">
                  <c:v>-1.5839923282973489</c:v>
                </c:pt>
                <c:pt idx="179">
                  <c:v>-1.5666489186991346</c:v>
                </c:pt>
                <c:pt idx="180">
                  <c:v>-1.549479865067239</c:v>
                </c:pt>
                <c:pt idx="181">
                  <c:v>-1.532483948304795</c:v>
                </c:pt>
                <c:pt idx="182">
                  <c:v>-1.5156599378738176</c:v>
                </c:pt>
                <c:pt idx="183">
                  <c:v>-1.4990065927616187</c:v>
                </c:pt>
                <c:pt idx="184">
                  <c:v>-1.4825226624086172</c:v>
                </c:pt>
                <c:pt idx="185">
                  <c:v>-1.4662068875988963</c:v>
                </c:pt>
                <c:pt idx="186">
                  <c:v>-1.4500580013148099</c:v>
                </c:pt>
                <c:pt idx="187">
                  <c:v>-1.4340747295569072</c:v>
                </c:pt>
                <c:pt idx="188">
                  <c:v>-1.4182557921303749</c:v>
                </c:pt>
                <c:pt idx="189">
                  <c:v>-1.4025999033992007</c:v>
                </c:pt>
                <c:pt idx="190">
                  <c:v>-1.3871057730091783</c:v>
                </c:pt>
                <c:pt idx="191">
                  <c:v>-1.3717721065808535</c:v>
                </c:pt>
                <c:pt idx="192">
                  <c:v>-1.3565976063734866</c:v>
                </c:pt>
                <c:pt idx="193">
                  <c:v>-1.3415809719210448</c:v>
                </c:pt>
                <c:pt idx="194">
                  <c:v>-1.3267209006412213</c:v>
                </c:pt>
                <c:pt idx="195">
                  <c:v>-1.3120160884184424</c:v>
                </c:pt>
                <c:pt idx="196">
                  <c:v>-1.2974652301617822</c:v>
                </c:pt>
                <c:pt idx="197">
                  <c:v>-1.2830670203386876</c:v>
                </c:pt>
                <c:pt idx="198">
                  <c:v>-1.2688201534853687</c:v>
                </c:pt>
                <c:pt idx="199">
                  <c:v>-1.2547233246947009</c:v>
                </c:pt>
                <c:pt idx="200">
                  <c:v>-1.2407752300824266</c:v>
                </c:pt>
                <c:pt idx="201">
                  <c:v>-1.2269745672324697</c:v>
                </c:pt>
                <c:pt idx="202">
                  <c:v>-1.2133200356220695</c:v>
                </c:pt>
                <c:pt idx="203">
                  <c:v>-1.1998103370275088</c:v>
                </c:pt>
                <c:pt idx="204">
                  <c:v>-1.1864441759111013</c:v>
                </c:pt>
                <c:pt idx="205">
                  <c:v>-1.1732202597901382</c:v>
                </c:pt>
                <c:pt idx="206">
                  <c:v>-1.1601372995884494</c:v>
                </c:pt>
                <c:pt idx="207">
                  <c:v>-1.1471940099711941</c:v>
                </c:pt>
                <c:pt idx="208">
                  <c:v>-1.1343891096635195</c:v>
                </c:pt>
                <c:pt idx="209">
                  <c:v>-1.1217213217536568</c:v>
                </c:pt>
                <c:pt idx="210">
                  <c:v>-1.109189373981035</c:v>
                </c:pt>
                <c:pt idx="211">
                  <c:v>-1.0967919990099633</c:v>
                </c:pt>
                <c:pt idx="212">
                  <c:v>-1.0845279346894088</c:v>
                </c:pt>
                <c:pt idx="213">
                  <c:v>-1.0723959242994017</c:v>
                </c:pt>
                <c:pt idx="214">
                  <c:v>-1.0603947167845273</c:v>
                </c:pt>
                <c:pt idx="215">
                  <c:v>-1.0485230669750323</c:v>
                </c:pt>
                <c:pt idx="216">
                  <c:v>-1.0367797357959754</c:v>
                </c:pt>
                <c:pt idx="217">
                  <c:v>-1.0251634904648677</c:v>
                </c:pt>
                <c:pt idx="218">
                  <c:v>-1.0136731046782688</c:v>
                </c:pt>
                <c:pt idx="219">
                  <c:v>-1.0023073587877096</c:v>
                </c:pt>
                <c:pt idx="220">
                  <c:v>-0.99106503996538187</c:v>
                </c:pt>
                <c:pt idx="221">
                  <c:v>-0.97994494235996477</c:v>
                </c:pt>
                <c:pt idx="222">
                  <c:v>-0.96894586724296439</c:v>
                </c:pt>
                <c:pt idx="223">
                  <c:v>-0.9580666231459416</c:v>
                </c:pt>
                <c:pt idx="224">
                  <c:v>-0.94730602598895586</c:v>
                </c:pt>
                <c:pt idx="225">
                  <c:v>-0.93666289920058954</c:v>
                </c:pt>
                <c:pt idx="226">
                  <c:v>-0.92613607382985397</c:v>
                </c:pt>
                <c:pt idx="227">
                  <c:v>-0.91572438865030859</c:v>
                </c:pt>
                <c:pt idx="228">
                  <c:v>-0.90542669025669364</c:v>
                </c:pt>
                <c:pt idx="229">
                  <c:v>-0.89524183315436101</c:v>
                </c:pt>
                <c:pt idx="230">
                  <c:v>-0.88516867984180114</c:v>
                </c:pt>
                <c:pt idx="231">
                  <c:v>-0.87520610088652162</c:v>
                </c:pt>
                <c:pt idx="232">
                  <c:v>-0.86535297499456432</c:v>
                </c:pt>
                <c:pt idx="233">
                  <c:v>-0.85560818907388492</c:v>
                </c:pt>
                <c:pt idx="234">
                  <c:v>-0.84597063829187424</c:v>
                </c:pt>
                <c:pt idx="235">
                  <c:v>-0.83643922612723065</c:v>
                </c:pt>
                <c:pt idx="236">
                  <c:v>-0.82701286441642552</c:v>
                </c:pt>
                <c:pt idx="237">
                  <c:v>-0.81769047339498513</c:v>
                </c:pt>
                <c:pt idx="238">
                  <c:v>-0.80847098173378829</c:v>
                </c:pt>
                <c:pt idx="239">
                  <c:v>-0.79935332657060365</c:v>
                </c:pt>
                <c:pt idx="240">
                  <c:v>-0.79033645353704507</c:v>
                </c:pt>
                <c:pt idx="241">
                  <c:v>-0.78141931678115328</c:v>
                </c:pt>
                <c:pt idx="242">
                  <c:v>-0.77260087898577845</c:v>
                </c:pt>
                <c:pt idx="243">
                  <c:v>-0.76388011138294132</c:v>
                </c:pt>
                <c:pt idx="244">
                  <c:v>-0.75525599376435293</c:v>
                </c:pt>
                <c:pt idx="245">
                  <c:v>-0.74672751448824581</c:v>
                </c:pt>
                <c:pt idx="246">
                  <c:v>-0.7382936704826879</c:v>
                </c:pt>
                <c:pt idx="247">
                  <c:v>-0.72995346724552634</c:v>
                </c:pt>
                <c:pt idx="248">
                  <c:v>-0.72170591884111013</c:v>
                </c:pt>
                <c:pt idx="249">
                  <c:v>-0.7135500478939355</c:v>
                </c:pt>
                <c:pt idx="250">
                  <c:v>-0.70548488557935596</c:v>
                </c:pt>
                <c:pt idx="251">
                  <c:v>-0.69750947161147581</c:v>
                </c:pt>
                <c:pt idx="252">
                  <c:v>-0.68962285422838077</c:v>
                </c:pt>
                <c:pt idx="253">
                  <c:v>-0.68182409017479939</c:v>
                </c:pt>
                <c:pt idx="254">
                  <c:v>-0.67411224468233355</c:v>
                </c:pt>
                <c:pt idx="255">
                  <c:v>-0.66648639144737198</c:v>
                </c:pt>
                <c:pt idx="256">
                  <c:v>-0.6589456126067873</c:v>
                </c:pt>
                <c:pt idx="257">
                  <c:v>-0.65148899871153243</c:v>
                </c:pt>
                <c:pt idx="258">
                  <c:v>-0.64411564869822779</c:v>
                </c:pt>
                <c:pt idx="259">
                  <c:v>-0.63682466985885655</c:v>
                </c:pt>
                <c:pt idx="260">
                  <c:v>-0.62961517780866005</c:v>
                </c:pt>
                <c:pt idx="261">
                  <c:v>-0.6224862964522675</c:v>
                </c:pt>
                <c:pt idx="262">
                  <c:v>-0.61543715794827136</c:v>
                </c:pt>
                <c:pt idx="263">
                  <c:v>-0.60846690267220505</c:v>
                </c:pt>
                <c:pt idx="264">
                  <c:v>-0.60157467917809082</c:v>
                </c:pt>
                <c:pt idx="265">
                  <c:v>-0.59475964415856708</c:v>
                </c:pt>
                <c:pt idx="266">
                  <c:v>-0.58802096240375967</c:v>
                </c:pt>
                <c:pt idx="267">
                  <c:v>-0.58135780675888249</c:v>
                </c:pt>
                <c:pt idx="268">
                  <c:v>-0.57476935808069907</c:v>
                </c:pt>
                <c:pt idx="269">
                  <c:v>-0.56825480519284954</c:v>
                </c:pt>
                <c:pt idx="270">
                  <c:v>-0.56181334484020518</c:v>
                </c:pt>
                <c:pt idx="271">
                  <c:v>-0.55544418164220322</c:v>
                </c:pt>
                <c:pt idx="272">
                  <c:v>-0.54914652804531305</c:v>
                </c:pt>
                <c:pt idx="273">
                  <c:v>-0.54291960427460428</c:v>
                </c:pt>
                <c:pt idx="274">
                  <c:v>-0.53676263828458115</c:v>
                </c:pt>
                <c:pt idx="275">
                  <c:v>-0.5306748657092234</c:v>
                </c:pt>
                <c:pt idx="276">
                  <c:v>-0.52465552981138008</c:v>
                </c:pt>
                <c:pt idx="277">
                  <c:v>-0.51870388143147106</c:v>
                </c:pt>
                <c:pt idx="278">
                  <c:v>-0.51281917893565654</c:v>
                </c:pt>
                <c:pt idx="279">
                  <c:v>-0.50700068816341171</c:v>
                </c:pt>
                <c:pt idx="280">
                  <c:v>-0.50124768237463735</c:v>
                </c:pt>
                <c:pt idx="281">
                  <c:v>-0.49555944219625259</c:v>
                </c:pt>
                <c:pt idx="282">
                  <c:v>-0.48993525556843542</c:v>
                </c:pt>
                <c:pt idx="283">
                  <c:v>-0.48437441769043987</c:v>
                </c:pt>
                <c:pt idx="284">
                  <c:v>-0.47887623096606652</c:v>
                </c:pt>
                <c:pt idx="285">
                  <c:v>-0.47344000494884381</c:v>
                </c:pt>
                <c:pt idx="286">
                  <c:v>-0.46806505628691014</c:v>
                </c:pt>
                <c:pt idx="287">
                  <c:v>-0.4627507086676963</c:v>
                </c:pt>
                <c:pt idx="288">
                  <c:v>-0.45749629276233961</c:v>
                </c:pt>
                <c:pt idx="289">
                  <c:v>-0.45230114616996309</c:v>
                </c:pt>
                <c:pt idx="290">
                  <c:v>-0.44716461336177321</c:v>
                </c:pt>
                <c:pt idx="291">
                  <c:v>-0.4420860456250707</c:v>
                </c:pt>
                <c:pt idx="292">
                  <c:v>-0.43706480100711753</c:v>
                </c:pt>
                <c:pt idx="293">
                  <c:v>-0.43210024425896659</c:v>
                </c:pt>
                <c:pt idx="294">
                  <c:v>-0.42719174677922034</c:v>
                </c:pt>
                <c:pt idx="295">
                  <c:v>-0.42233868655780055</c:v>
                </c:pt>
                <c:pt idx="296">
                  <c:v>-0.4175404481196649</c:v>
                </c:pt>
                <c:pt idx="297">
                  <c:v>-0.41279642246858822</c:v>
                </c:pt>
                <c:pt idx="298">
                  <c:v>-0.40810600703094763</c:v>
                </c:pt>
                <c:pt idx="299">
                  <c:v>-0.40346860559960568</c:v>
                </c:pt>
                <c:pt idx="300">
                  <c:v>-0.39888362827782781</c:v>
                </c:pt>
                <c:pt idx="301">
                  <c:v>-0.39435049142332818</c:v>
                </c:pt>
                <c:pt idx="302">
                  <c:v>-0.38986861759239849</c:v>
                </c:pt>
                <c:pt idx="303">
                  <c:v>-0.38543743548420595</c:v>
                </c:pt>
                <c:pt idx="304">
                  <c:v>-0.38105637988518531</c:v>
                </c:pt>
                <c:pt idx="305">
                  <c:v>-0.37672489161362571</c:v>
                </c:pt>
                <c:pt idx="306">
                  <c:v>-0.37244241746440332</c:v>
                </c:pt>
                <c:pt idx="307">
                  <c:v>-0.36820841015393263</c:v>
                </c:pt>
                <c:pt idx="308">
                  <c:v>-0.36402232826527425</c:v>
                </c:pt>
                <c:pt idx="309">
                  <c:v>-0.35988363619347891</c:v>
                </c:pt>
                <c:pt idx="310">
                  <c:v>-0.35579180409114863</c:v>
                </c:pt>
                <c:pt idx="311">
                  <c:v>-0.35174630781422167</c:v>
                </c:pt>
                <c:pt idx="312">
                  <c:v>-0.347746628868007</c:v>
                </c:pt>
                <c:pt idx="313">
                  <c:v>-0.34379225435346294</c:v>
                </c:pt>
                <c:pt idx="314">
                  <c:v>-0.33988267691374457</c:v>
                </c:pt>
                <c:pt idx="315">
                  <c:v>-0.33601739468101405</c:v>
                </c:pt>
                <c:pt idx="316">
                  <c:v>-0.33219591122352793</c:v>
                </c:pt>
                <c:pt idx="317">
                  <c:v>-0.32841773549301556</c:v>
                </c:pt>
                <c:pt idx="318">
                  <c:v>-0.32468238177234404</c:v>
                </c:pt>
                <c:pt idx="319">
                  <c:v>-0.32098936962348268</c:v>
                </c:pt>
                <c:pt idx="320">
                  <c:v>-0.31733822383577615</c:v>
                </c:pt>
                <c:pt idx="321">
                  <c:v>-0.31372847437452711</c:v>
                </c:pt>
                <c:pt idx="322">
                  <c:v>-0.31015965632989384</c:v>
                </c:pt>
                <c:pt idx="323">
                  <c:v>-0.30663130986611536</c:v>
                </c:pt>
                <c:pt idx="324">
                  <c:v>-0.30314298017105779</c:v>
                </c:pt>
                <c:pt idx="325">
                  <c:v>-0.29969421740609842</c:v>
                </c:pt>
                <c:pt idx="326">
                  <c:v>-0.29628457665633995</c:v>
                </c:pt>
                <c:pt idx="327">
                  <c:v>-0.29291361788117015</c:v>
                </c:pt>
                <c:pt idx="328">
                  <c:v>-0.28958090586516055</c:v>
                </c:pt>
                <c:pt idx="329">
                  <c:v>-0.28628601016931726</c:v>
                </c:pt>
                <c:pt idx="330">
                  <c:v>-0.28302850508267391</c:v>
                </c:pt>
                <c:pt idx="331">
                  <c:v>-0.27980796957424681</c:v>
                </c:pt>
                <c:pt idx="332">
                  <c:v>-0.27662398724533854</c:v>
                </c:pt>
                <c:pt idx="333">
                  <c:v>-0.27347614628220157</c:v>
                </c:pt>
                <c:pt idx="334">
                  <c:v>-0.27036403940906162</c:v>
                </c:pt>
                <c:pt idx="335">
                  <c:v>-0.26728726384150192</c:v>
                </c:pt>
                <c:pt idx="336">
                  <c:v>-0.2642454212402125</c:v>
                </c:pt>
                <c:pt idx="337">
                  <c:v>-0.26123811766510047</c:v>
                </c:pt>
                <c:pt idx="338">
                  <c:v>-0.2582649635297693</c:v>
                </c:pt>
                <c:pt idx="339">
                  <c:v>-0.25532557355636409</c:v>
                </c:pt>
                <c:pt idx="340">
                  <c:v>-0.2524195667307827</c:v>
                </c:pt>
                <c:pt idx="341">
                  <c:v>-0.24954656625825716</c:v>
                </c:pt>
                <c:pt idx="342">
                  <c:v>-0.24670619951930406</c:v>
                </c:pt>
                <c:pt idx="343">
                  <c:v>-0.2438980980260409</c:v>
                </c:pt>
                <c:pt idx="344">
                  <c:v>-0.24112189737887635</c:v>
                </c:pt>
                <c:pt idx="345">
                  <c:v>-0.23837723722356532</c:v>
                </c:pt>
                <c:pt idx="346">
                  <c:v>-0.23566376120863652</c:v>
                </c:pt>
                <c:pt idx="347">
                  <c:v>-0.23298111694318785</c:v>
                </c:pt>
                <c:pt idx="348">
                  <c:v>-0.2303289559550479</c:v>
                </c:pt>
                <c:pt idx="349">
                  <c:v>-0.22770693364931135</c:v>
                </c:pt>
                <c:pt idx="350">
                  <c:v>-0.22511470926723626</c:v>
                </c:pt>
                <c:pt idx="351">
                  <c:v>-0.22255194584550927</c:v>
                </c:pt>
                <c:pt idx="352">
                  <c:v>-0.22001831017587986</c:v>
                </c:pt>
                <c:pt idx="353">
                  <c:v>-0.21751347276515653</c:v>
                </c:pt>
                <c:pt idx="354">
                  <c:v>-0.21503710779556676</c:v>
                </c:pt>
                <c:pt idx="355">
                  <c:v>-0.21258889308548193</c:v>
                </c:pt>
                <c:pt idx="356">
                  <c:v>-0.21016851005050313</c:v>
                </c:pt>
                <c:pt idx="357">
                  <c:v>-0.20777564366490547</c:v>
                </c:pt>
                <c:pt idx="358">
                  <c:v>-0.2054099824234451</c:v>
                </c:pt>
                <c:pt idx="359">
                  <c:v>-0.20307121830351843</c:v>
                </c:pt>
                <c:pt idx="360">
                  <c:v>-0.20075904672768544</c:v>
                </c:pt>
                <c:pt idx="361">
                  <c:v>-0.19847316652653704</c:v>
                </c:pt>
                <c:pt idx="362">
                  <c:v>-0.19621327990192469</c:v>
                </c:pt>
                <c:pt idx="363">
                  <c:v>-0.19397909239053607</c:v>
                </c:pt>
                <c:pt idx="364">
                  <c:v>-0.19177031282782131</c:v>
                </c:pt>
                <c:pt idx="365">
                  <c:v>-0.18958665331226557</c:v>
                </c:pt>
                <c:pt idx="366">
                  <c:v>-0.18742782917001144</c:v>
                </c:pt>
                <c:pt idx="367">
                  <c:v>-0.18529355891981963</c:v>
                </c:pt>
                <c:pt idx="368">
                  <c:v>-0.18318356423837387</c:v>
                </c:pt>
                <c:pt idx="369">
                  <c:v>-0.18109756992592746</c:v>
                </c:pt>
                <c:pt idx="370">
                  <c:v>-0.17903530387228497</c:v>
                </c:pt>
                <c:pt idx="371">
                  <c:v>-0.17699649702312081</c:v>
                </c:pt>
                <c:pt idx="372">
                  <c:v>-0.17498088334662959</c:v>
                </c:pt>
                <c:pt idx="373">
                  <c:v>-0.17298819980051214</c:v>
                </c:pt>
                <c:pt idx="374">
                  <c:v>-0.17101818629928611</c:v>
                </c:pt>
                <c:pt idx="375">
                  <c:v>-0.16907058568192615</c:v>
                </c:pt>
                <c:pt idx="376">
                  <c:v>-0.16714514367982805</c:v>
                </c:pt>
                <c:pt idx="377">
                  <c:v>-0.16524160888509717</c:v>
                </c:pt>
                <c:pt idx="378">
                  <c:v>-0.16335973271915322</c:v>
                </c:pt>
                <c:pt idx="379">
                  <c:v>-0.16149926940165843</c:v>
                </c:pt>
                <c:pt idx="380">
                  <c:v>-0.15965997591975689</c:v>
                </c:pt>
                <c:pt idx="381">
                  <c:v>-0.15784161199762939</c:v>
                </c:pt>
                <c:pt idx="382">
                  <c:v>-0.15604394006635877</c:v>
                </c:pt>
                <c:pt idx="383">
                  <c:v>-0.15426672523410398</c:v>
                </c:pt>
                <c:pt idx="384">
                  <c:v>-0.15250973525658107</c:v>
                </c:pt>
                <c:pt idx="385">
                  <c:v>-0.15077274050784648</c:v>
                </c:pt>
                <c:pt idx="386">
                  <c:v>-0.14905551395138342</c:v>
                </c:pt>
                <c:pt idx="387">
                  <c:v>-0.14735783111148684</c:v>
                </c:pt>
                <c:pt idx="388">
                  <c:v>-0.14567947004494516</c:v>
                </c:pt>
                <c:pt idx="389">
                  <c:v>-0.14402021131301496</c:v>
                </c:pt>
                <c:pt idx="390">
                  <c:v>-0.14237983795369083</c:v>
                </c:pt>
                <c:pt idx="391">
                  <c:v>-0.1407581354542605</c:v>
                </c:pt>
                <c:pt idx="392">
                  <c:v>-0.13915489172415094</c:v>
                </c:pt>
                <c:pt idx="393">
                  <c:v>-0.13756989706805564</c:v>
                </c:pt>
                <c:pt idx="394">
                  <c:v>-0.13600294415934697</c:v>
                </c:pt>
                <c:pt idx="395">
                  <c:v>-0.13445382801376601</c:v>
                </c:pt>
                <c:pt idx="396">
                  <c:v>-0.13292234596339139</c:v>
                </c:pt>
                <c:pt idx="397">
                  <c:v>-0.13140829763088227</c:v>
                </c:pt>
                <c:pt idx="398">
                  <c:v>-0.12991148490399335</c:v>
                </c:pt>
                <c:pt idx="399">
                  <c:v>-0.12843171191036123</c:v>
                </c:pt>
                <c:pt idx="400">
                  <c:v>-0.12696878499255734</c:v>
                </c:pt>
                <c:pt idx="401">
                  <c:v>-0.12552251268340689</c:v>
                </c:pt>
                <c:pt idx="402">
                  <c:v>-0.12409270568157033</c:v>
                </c:pt>
                <c:pt idx="403">
                  <c:v>-0.12267917682738502</c:v>
                </c:pt>
                <c:pt idx="404">
                  <c:v>-0.12128174107896557</c:v>
                </c:pt>
                <c:pt idx="405">
                  <c:v>-0.11990021548856011</c:v>
                </c:pt>
                <c:pt idx="406">
                  <c:v>-0.11853441917915847</c:v>
                </c:pt>
                <c:pt idx="407">
                  <c:v>-0.11718417332135342</c:v>
                </c:pt>
                <c:pt idx="408">
                  <c:v>-0.1158493011104493</c:v>
                </c:pt>
                <c:pt idx="409">
                  <c:v>-0.11452962774381673</c:v>
                </c:pt>
                <c:pt idx="410">
                  <c:v>-0.11322498039849299</c:v>
                </c:pt>
                <c:pt idx="411">
                  <c:v>-0.11193518820902089</c:v>
                </c:pt>
                <c:pt idx="412">
                  <c:v>-0.11066008224553135</c:v>
                </c:pt>
                <c:pt idx="413">
                  <c:v>-0.10939949549205928</c:v>
                </c:pt>
                <c:pt idx="414">
                  <c:v>-0.1081532628250958</c:v>
                </c:pt>
                <c:pt idx="415">
                  <c:v>-0.1069212209923736</c:v>
                </c:pt>
                <c:pt idx="416">
                  <c:v>-0.10570320859188152</c:v>
                </c:pt>
                <c:pt idx="417">
                  <c:v>-0.10449906605110677</c:v>
                </c:pt>
                <c:pt idx="418">
                  <c:v>-0.10330863560650501</c:v>
                </c:pt>
                <c:pt idx="419">
                  <c:v>-0.1021317612831916</c:v>
                </c:pt>
                <c:pt idx="420">
                  <c:v>-0.10096828887485533</c:v>
                </c:pt>
                <c:pt idx="421">
                  <c:v>-9.9818065923891988E-2</c:v>
                </c:pt>
                <c:pt idx="422">
                  <c:v>-9.8680941701753455E-2</c:v>
                </c:pt>
                <c:pt idx="423">
                  <c:v>-9.7556767189513172E-2</c:v>
                </c:pt>
                <c:pt idx="424">
                  <c:v>-9.644539505864165E-2</c:v>
                </c:pt>
                <c:pt idx="425">
                  <c:v>-9.5346679651996766E-2</c:v>
                </c:pt>
                <c:pt idx="426">
                  <c:v>-9.4260476965018769E-2</c:v>
                </c:pt>
                <c:pt idx="427">
                  <c:v>-9.3186644627132775E-2</c:v>
                </c:pt>
                <c:pt idx="428">
                  <c:v>-9.2125041883355865E-2</c:v>
                </c:pt>
                <c:pt idx="429">
                  <c:v>-9.1075529576106956E-2</c:v>
                </c:pt>
                <c:pt idx="430">
                  <c:v>-9.0037970127214512E-2</c:v>
                </c:pt>
                <c:pt idx="431">
                  <c:v>-8.9012227520124998E-2</c:v>
                </c:pt>
                <c:pt idx="432">
                  <c:v>-8.7998167282305001E-2</c:v>
                </c:pt>
                <c:pt idx="433">
                  <c:v>-8.6995656467839577E-2</c:v>
                </c:pt>
                <c:pt idx="434">
                  <c:v>-8.6004563640220785E-2</c:v>
                </c:pt>
                <c:pt idx="435">
                  <c:v>-8.5024758855327259E-2</c:v>
                </c:pt>
                <c:pt idx="436">
                  <c:v>-8.4056113644591451E-2</c:v>
                </c:pt>
                <c:pt idx="437">
                  <c:v>-8.3098500998353655E-2</c:v>
                </c:pt>
                <c:pt idx="438">
                  <c:v>-8.2151795349398746E-2</c:v>
                </c:pt>
                <c:pt idx="439">
                  <c:v>-8.1215872556677185E-2</c:v>
                </c:pt>
                <c:pt idx="440">
                  <c:v>-8.0290609889205056E-2</c:v>
                </c:pt>
                <c:pt idx="441">
                  <c:v>-7.9375886010142144E-2</c:v>
                </c:pt>
                <c:pt idx="442">
                  <c:v>-7.8471580961048615E-2</c:v>
                </c:pt>
                <c:pt idx="443">
                  <c:v>-7.7577576146314567E-2</c:v>
                </c:pt>
                <c:pt idx="444">
                  <c:v>-7.6693754317763208E-2</c:v>
                </c:pt>
                <c:pt idx="445">
                  <c:v>-7.581999955942488E-2</c:v>
                </c:pt>
                <c:pt idx="446">
                  <c:v>-7.4956197272481442E-2</c:v>
                </c:pt>
                <c:pt idx="447">
                  <c:v>-7.4102234160376063E-2</c:v>
                </c:pt>
                <c:pt idx="448">
                  <c:v>-7.3257998214091458E-2</c:v>
                </c:pt>
                <c:pt idx="449">
                  <c:v>-7.2423378697589094E-2</c:v>
                </c:pt>
                <c:pt idx="450">
                  <c:v>-7.1598266133413385E-2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1.7581954041555508</c:v>
                </c:pt>
                <c:pt idx="1">
                  <c:v>1.7804849429543688</c:v>
                </c:pt>
                <c:pt idx="2">
                  <c:v>1.8027744817531866</c:v>
                </c:pt>
                <c:pt idx="3">
                  <c:v>1.8250640205520043</c:v>
                </c:pt>
                <c:pt idx="4">
                  <c:v>1.8473535593508219</c:v>
                </c:pt>
                <c:pt idx="5">
                  <c:v>1.8696430981496399</c:v>
                </c:pt>
                <c:pt idx="6">
                  <c:v>1.8919326369484577</c:v>
                </c:pt>
                <c:pt idx="7">
                  <c:v>1.9142221757472753</c:v>
                </c:pt>
                <c:pt idx="8">
                  <c:v>1.9365117145460931</c:v>
                </c:pt>
                <c:pt idx="9">
                  <c:v>1.9588012533449108</c:v>
                </c:pt>
                <c:pt idx="10">
                  <c:v>1.9810907921437289</c:v>
                </c:pt>
                <c:pt idx="11">
                  <c:v>2.0033803309425466</c:v>
                </c:pt>
                <c:pt idx="12">
                  <c:v>2.025669869741364</c:v>
                </c:pt>
                <c:pt idx="13">
                  <c:v>2.0479594085401822</c:v>
                </c:pt>
                <c:pt idx="14">
                  <c:v>2.070248947339</c:v>
                </c:pt>
                <c:pt idx="15">
                  <c:v>2.0925384861378178</c:v>
                </c:pt>
                <c:pt idx="16">
                  <c:v>2.1148280249366351</c:v>
                </c:pt>
                <c:pt idx="17">
                  <c:v>2.1371175637354529</c:v>
                </c:pt>
                <c:pt idx="18">
                  <c:v>2.1594071025342712</c:v>
                </c:pt>
                <c:pt idx="19">
                  <c:v>2.1816966413330885</c:v>
                </c:pt>
                <c:pt idx="20">
                  <c:v>2.2039861801319067</c:v>
                </c:pt>
                <c:pt idx="21">
                  <c:v>2.2262757189307241</c:v>
                </c:pt>
                <c:pt idx="22">
                  <c:v>2.2485652577295423</c:v>
                </c:pt>
                <c:pt idx="23">
                  <c:v>2.2708547965283596</c:v>
                </c:pt>
                <c:pt idx="24">
                  <c:v>2.2931443353271774</c:v>
                </c:pt>
                <c:pt idx="25">
                  <c:v>2.3154338741259952</c:v>
                </c:pt>
                <c:pt idx="26">
                  <c:v>2.3377234129248134</c:v>
                </c:pt>
                <c:pt idx="27">
                  <c:v>2.3600129517236308</c:v>
                </c:pt>
                <c:pt idx="28">
                  <c:v>2.382302490522449</c:v>
                </c:pt>
                <c:pt idx="29">
                  <c:v>2.4045920293212677</c:v>
                </c:pt>
                <c:pt idx="30">
                  <c:v>2.4268815681200855</c:v>
                </c:pt>
                <c:pt idx="31">
                  <c:v>2.4491711069189033</c:v>
                </c:pt>
                <c:pt idx="32">
                  <c:v>2.4714606457177211</c:v>
                </c:pt>
                <c:pt idx="33">
                  <c:v>2.4937501845165388</c:v>
                </c:pt>
                <c:pt idx="34">
                  <c:v>2.5160397233153566</c:v>
                </c:pt>
                <c:pt idx="35">
                  <c:v>2.5383292621141744</c:v>
                </c:pt>
                <c:pt idx="36">
                  <c:v>2.5606188009129922</c:v>
                </c:pt>
                <c:pt idx="37">
                  <c:v>2.58290833971181</c:v>
                </c:pt>
                <c:pt idx="38">
                  <c:v>2.6051978785106273</c:v>
                </c:pt>
                <c:pt idx="39">
                  <c:v>2.6274874173094456</c:v>
                </c:pt>
                <c:pt idx="40">
                  <c:v>2.6497769561082629</c:v>
                </c:pt>
                <c:pt idx="41">
                  <c:v>2.6720664949070811</c:v>
                </c:pt>
                <c:pt idx="42">
                  <c:v>2.6943560337058985</c:v>
                </c:pt>
                <c:pt idx="43">
                  <c:v>2.7166455725047167</c:v>
                </c:pt>
                <c:pt idx="44">
                  <c:v>2.7389351113035341</c:v>
                </c:pt>
                <c:pt idx="45">
                  <c:v>2.7612246501023523</c:v>
                </c:pt>
                <c:pt idx="46">
                  <c:v>2.7835141889011696</c:v>
                </c:pt>
                <c:pt idx="47">
                  <c:v>2.8058037276999879</c:v>
                </c:pt>
                <c:pt idx="48">
                  <c:v>2.8280932664988052</c:v>
                </c:pt>
                <c:pt idx="49">
                  <c:v>2.8503828052976234</c:v>
                </c:pt>
                <c:pt idx="50">
                  <c:v>2.8726723440964399</c:v>
                </c:pt>
                <c:pt idx="51">
                  <c:v>2.8949618828952577</c:v>
                </c:pt>
                <c:pt idx="52">
                  <c:v>2.9172514216940759</c:v>
                </c:pt>
                <c:pt idx="53">
                  <c:v>2.9395409604928933</c:v>
                </c:pt>
                <c:pt idx="54">
                  <c:v>2.961830499291711</c:v>
                </c:pt>
                <c:pt idx="55">
                  <c:v>2.9841200380905288</c:v>
                </c:pt>
                <c:pt idx="56">
                  <c:v>3.0064095768893471</c:v>
                </c:pt>
                <c:pt idx="57">
                  <c:v>3.0286991156881644</c:v>
                </c:pt>
                <c:pt idx="58">
                  <c:v>3.0509886544869822</c:v>
                </c:pt>
                <c:pt idx="59">
                  <c:v>3.0732781932857995</c:v>
                </c:pt>
                <c:pt idx="60">
                  <c:v>3.0955677320846178</c:v>
                </c:pt>
                <c:pt idx="61">
                  <c:v>3.1178572708834356</c:v>
                </c:pt>
                <c:pt idx="62">
                  <c:v>3.1401468096822533</c:v>
                </c:pt>
                <c:pt idx="63">
                  <c:v>3.1624363484810707</c:v>
                </c:pt>
                <c:pt idx="64">
                  <c:v>3.1847258872798889</c:v>
                </c:pt>
                <c:pt idx="65">
                  <c:v>3.2070154260787067</c:v>
                </c:pt>
                <c:pt idx="66">
                  <c:v>3.2293049648775245</c:v>
                </c:pt>
                <c:pt idx="67">
                  <c:v>3.2515945036763418</c:v>
                </c:pt>
                <c:pt idx="68">
                  <c:v>3.2738840424751601</c:v>
                </c:pt>
                <c:pt idx="69">
                  <c:v>3.2961735812739779</c:v>
                </c:pt>
                <c:pt idx="70">
                  <c:v>3.3184631200727952</c:v>
                </c:pt>
                <c:pt idx="71">
                  <c:v>3.340752658871613</c:v>
                </c:pt>
                <c:pt idx="72">
                  <c:v>3.3630421976704312</c:v>
                </c:pt>
                <c:pt idx="73">
                  <c:v>3.385331736469249</c:v>
                </c:pt>
                <c:pt idx="74">
                  <c:v>3.4076212752680664</c:v>
                </c:pt>
                <c:pt idx="75">
                  <c:v>3.4299108140668841</c:v>
                </c:pt>
                <c:pt idx="76">
                  <c:v>3.4522003528657024</c:v>
                </c:pt>
                <c:pt idx="77">
                  <c:v>3.4744898916645202</c:v>
                </c:pt>
                <c:pt idx="78">
                  <c:v>3.4967794304633375</c:v>
                </c:pt>
                <c:pt idx="79">
                  <c:v>3.5190689692621553</c:v>
                </c:pt>
                <c:pt idx="80">
                  <c:v>3.5413585080609735</c:v>
                </c:pt>
                <c:pt idx="81">
                  <c:v>3.5636480468597913</c:v>
                </c:pt>
                <c:pt idx="82">
                  <c:v>3.5859375856586087</c:v>
                </c:pt>
                <c:pt idx="83">
                  <c:v>3.6082271244574264</c:v>
                </c:pt>
                <c:pt idx="84">
                  <c:v>3.6305166632562447</c:v>
                </c:pt>
                <c:pt idx="85">
                  <c:v>3.652806202055062</c:v>
                </c:pt>
                <c:pt idx="86">
                  <c:v>3.6750957408538798</c:v>
                </c:pt>
                <c:pt idx="87">
                  <c:v>3.697385279652698</c:v>
                </c:pt>
                <c:pt idx="88">
                  <c:v>3.7196748184515158</c:v>
                </c:pt>
                <c:pt idx="89">
                  <c:v>3.7419643572503332</c:v>
                </c:pt>
                <c:pt idx="90">
                  <c:v>3.7642538960491509</c:v>
                </c:pt>
                <c:pt idx="91">
                  <c:v>3.7865434348479687</c:v>
                </c:pt>
                <c:pt idx="92">
                  <c:v>3.808832973646787</c:v>
                </c:pt>
                <c:pt idx="93">
                  <c:v>3.8311225124456043</c:v>
                </c:pt>
                <c:pt idx="94">
                  <c:v>3.8534120512444221</c:v>
                </c:pt>
                <c:pt idx="95">
                  <c:v>3.8757015900432403</c:v>
                </c:pt>
                <c:pt idx="96">
                  <c:v>3.8979911288420581</c:v>
                </c:pt>
                <c:pt idx="97">
                  <c:v>3.9202806676408755</c:v>
                </c:pt>
                <c:pt idx="98">
                  <c:v>3.9425702064396932</c:v>
                </c:pt>
                <c:pt idx="99">
                  <c:v>3.9648597452385106</c:v>
                </c:pt>
                <c:pt idx="100">
                  <c:v>3.9871492840373288</c:v>
                </c:pt>
                <c:pt idx="101">
                  <c:v>4.0094388228361471</c:v>
                </c:pt>
                <c:pt idx="102">
                  <c:v>4.0317283616349648</c:v>
                </c:pt>
                <c:pt idx="103">
                  <c:v>4.0540179004337826</c:v>
                </c:pt>
                <c:pt idx="104">
                  <c:v>4.0763074392326004</c:v>
                </c:pt>
                <c:pt idx="105">
                  <c:v>4.0985969780314173</c:v>
                </c:pt>
                <c:pt idx="106">
                  <c:v>4.1208865168302351</c:v>
                </c:pt>
                <c:pt idx="107">
                  <c:v>4.1431760556290529</c:v>
                </c:pt>
                <c:pt idx="108">
                  <c:v>4.1654655944278716</c:v>
                </c:pt>
                <c:pt idx="109">
                  <c:v>4.1877551332266885</c:v>
                </c:pt>
                <c:pt idx="110">
                  <c:v>4.2100446720255063</c:v>
                </c:pt>
                <c:pt idx="111">
                  <c:v>4.2323342108243249</c:v>
                </c:pt>
                <c:pt idx="112">
                  <c:v>4.2546237496231427</c:v>
                </c:pt>
                <c:pt idx="113">
                  <c:v>4.2769132884219596</c:v>
                </c:pt>
                <c:pt idx="114">
                  <c:v>4.2992028272207774</c:v>
                </c:pt>
                <c:pt idx="115">
                  <c:v>4.3214923660195961</c:v>
                </c:pt>
                <c:pt idx="116">
                  <c:v>4.3437819048184139</c:v>
                </c:pt>
                <c:pt idx="117">
                  <c:v>4.3660714436172317</c:v>
                </c:pt>
                <c:pt idx="118">
                  <c:v>4.3883609824160494</c:v>
                </c:pt>
                <c:pt idx="119">
                  <c:v>4.4106505212148672</c:v>
                </c:pt>
                <c:pt idx="120">
                  <c:v>4.4329400600136841</c:v>
                </c:pt>
                <c:pt idx="121">
                  <c:v>4.4552295988125019</c:v>
                </c:pt>
                <c:pt idx="122">
                  <c:v>4.4775191376113197</c:v>
                </c:pt>
                <c:pt idx="123">
                  <c:v>4.4998086764101375</c:v>
                </c:pt>
                <c:pt idx="124">
                  <c:v>4.5220982152089553</c:v>
                </c:pt>
                <c:pt idx="125">
                  <c:v>4.5443877540077739</c:v>
                </c:pt>
                <c:pt idx="126">
                  <c:v>4.5666772928065917</c:v>
                </c:pt>
                <c:pt idx="127">
                  <c:v>4.5889668316054095</c:v>
                </c:pt>
                <c:pt idx="128">
                  <c:v>4.6112563704042264</c:v>
                </c:pt>
                <c:pt idx="129">
                  <c:v>4.6335459092030442</c:v>
                </c:pt>
                <c:pt idx="130">
                  <c:v>4.655835448001862</c:v>
                </c:pt>
                <c:pt idx="131">
                  <c:v>4.6781249868006798</c:v>
                </c:pt>
                <c:pt idx="132">
                  <c:v>4.7004145255994976</c:v>
                </c:pt>
                <c:pt idx="133">
                  <c:v>4.7227040643983154</c:v>
                </c:pt>
                <c:pt idx="134">
                  <c:v>4.744993603197134</c:v>
                </c:pt>
                <c:pt idx="135">
                  <c:v>4.7672831419959509</c:v>
                </c:pt>
                <c:pt idx="136">
                  <c:v>4.7895726807947687</c:v>
                </c:pt>
                <c:pt idx="137">
                  <c:v>4.8118622195935865</c:v>
                </c:pt>
                <c:pt idx="138">
                  <c:v>4.8341517583924043</c:v>
                </c:pt>
                <c:pt idx="139">
                  <c:v>4.8564412971912221</c:v>
                </c:pt>
                <c:pt idx="140">
                  <c:v>4.8787308359900399</c:v>
                </c:pt>
                <c:pt idx="141">
                  <c:v>4.9010203747888585</c:v>
                </c:pt>
                <c:pt idx="142">
                  <c:v>4.9233099135876763</c:v>
                </c:pt>
                <c:pt idx="143">
                  <c:v>4.9455994523864932</c:v>
                </c:pt>
                <c:pt idx="144">
                  <c:v>4.967888991185311</c:v>
                </c:pt>
                <c:pt idx="145">
                  <c:v>4.9901785299841288</c:v>
                </c:pt>
                <c:pt idx="146">
                  <c:v>5.0124680687829466</c:v>
                </c:pt>
                <c:pt idx="147">
                  <c:v>5.0347576075817644</c:v>
                </c:pt>
                <c:pt idx="148">
                  <c:v>5.0570471463805822</c:v>
                </c:pt>
                <c:pt idx="149">
                  <c:v>5.0793366851794008</c:v>
                </c:pt>
                <c:pt idx="150">
                  <c:v>5.1016262239782177</c:v>
                </c:pt>
                <c:pt idx="151">
                  <c:v>5.1239157627770355</c:v>
                </c:pt>
                <c:pt idx="152">
                  <c:v>5.1462053015758533</c:v>
                </c:pt>
                <c:pt idx="153">
                  <c:v>5.1684948403746711</c:v>
                </c:pt>
                <c:pt idx="154">
                  <c:v>5.1907843791734889</c:v>
                </c:pt>
                <c:pt idx="155">
                  <c:v>5.2130739179723067</c:v>
                </c:pt>
                <c:pt idx="156">
                  <c:v>5.2353634567711254</c:v>
                </c:pt>
                <c:pt idx="157">
                  <c:v>5.2576529955699431</c:v>
                </c:pt>
                <c:pt idx="158">
                  <c:v>5.27994253436876</c:v>
                </c:pt>
                <c:pt idx="159">
                  <c:v>5.3022320731675778</c:v>
                </c:pt>
                <c:pt idx="160">
                  <c:v>5.3245216119663956</c:v>
                </c:pt>
                <c:pt idx="161">
                  <c:v>5.3468111507652134</c:v>
                </c:pt>
                <c:pt idx="162">
                  <c:v>5.3691006895640312</c:v>
                </c:pt>
                <c:pt idx="163">
                  <c:v>5.3913902283628481</c:v>
                </c:pt>
                <c:pt idx="164">
                  <c:v>5.4136797671616668</c:v>
                </c:pt>
                <c:pt idx="165">
                  <c:v>5.4359693059604846</c:v>
                </c:pt>
                <c:pt idx="166">
                  <c:v>5.4582588447593023</c:v>
                </c:pt>
                <c:pt idx="167">
                  <c:v>5.4805483835581201</c:v>
                </c:pt>
                <c:pt idx="168">
                  <c:v>5.5028379223569379</c:v>
                </c:pt>
                <c:pt idx="169">
                  <c:v>5.5251274611557557</c:v>
                </c:pt>
                <c:pt idx="170">
                  <c:v>5.5474169999545726</c:v>
                </c:pt>
                <c:pt idx="171">
                  <c:v>5.5697065387533913</c:v>
                </c:pt>
                <c:pt idx="172">
                  <c:v>5.59199607755221</c:v>
                </c:pt>
                <c:pt idx="173">
                  <c:v>5.6142856163510269</c:v>
                </c:pt>
                <c:pt idx="174">
                  <c:v>5.6365751551498446</c:v>
                </c:pt>
                <c:pt idx="175">
                  <c:v>5.6588646939486624</c:v>
                </c:pt>
                <c:pt idx="176">
                  <c:v>5.6811542327474802</c:v>
                </c:pt>
                <c:pt idx="177">
                  <c:v>5.703443771546298</c:v>
                </c:pt>
                <c:pt idx="178">
                  <c:v>5.7257333103451158</c:v>
                </c:pt>
                <c:pt idx="179">
                  <c:v>5.7480228491439327</c:v>
                </c:pt>
                <c:pt idx="180">
                  <c:v>5.7703123879427514</c:v>
                </c:pt>
                <c:pt idx="181">
                  <c:v>5.7926019267415692</c:v>
                </c:pt>
                <c:pt idx="182">
                  <c:v>5.8148914655403869</c:v>
                </c:pt>
                <c:pt idx="183">
                  <c:v>5.8371810043392047</c:v>
                </c:pt>
                <c:pt idx="184">
                  <c:v>5.8594705431380234</c:v>
                </c:pt>
                <c:pt idx="185">
                  <c:v>5.8817600819368412</c:v>
                </c:pt>
                <c:pt idx="186">
                  <c:v>5.904049620735659</c:v>
                </c:pt>
                <c:pt idx="187">
                  <c:v>5.9263391595344759</c:v>
                </c:pt>
                <c:pt idx="188">
                  <c:v>5.9486286983332937</c:v>
                </c:pt>
                <c:pt idx="189">
                  <c:v>5.9709182371321115</c:v>
                </c:pt>
                <c:pt idx="190">
                  <c:v>5.9932077759309292</c:v>
                </c:pt>
                <c:pt idx="191">
                  <c:v>6.015497314729747</c:v>
                </c:pt>
                <c:pt idx="192">
                  <c:v>6.0377868535285648</c:v>
                </c:pt>
                <c:pt idx="193">
                  <c:v>6.0600763923273817</c:v>
                </c:pt>
                <c:pt idx="194">
                  <c:v>6.0823659311261995</c:v>
                </c:pt>
                <c:pt idx="195">
                  <c:v>6.1046554699250173</c:v>
                </c:pt>
                <c:pt idx="196">
                  <c:v>6.1269450087238351</c:v>
                </c:pt>
                <c:pt idx="197">
                  <c:v>6.1492345475226537</c:v>
                </c:pt>
                <c:pt idx="198">
                  <c:v>6.1715240863214715</c:v>
                </c:pt>
                <c:pt idx="199">
                  <c:v>6.1938136251202893</c:v>
                </c:pt>
                <c:pt idx="200">
                  <c:v>6.216103163919108</c:v>
                </c:pt>
                <c:pt idx="201">
                  <c:v>6.2383927027179258</c:v>
                </c:pt>
                <c:pt idx="202">
                  <c:v>6.2606822415167427</c:v>
                </c:pt>
                <c:pt idx="203">
                  <c:v>6.2829717803155605</c:v>
                </c:pt>
                <c:pt idx="204">
                  <c:v>6.3052613191143783</c:v>
                </c:pt>
                <c:pt idx="205">
                  <c:v>6.327550857913196</c:v>
                </c:pt>
                <c:pt idx="206">
                  <c:v>6.3498403967120138</c:v>
                </c:pt>
                <c:pt idx="207">
                  <c:v>6.3721299355108316</c:v>
                </c:pt>
                <c:pt idx="208">
                  <c:v>6.3944194743096485</c:v>
                </c:pt>
                <c:pt idx="209">
                  <c:v>6.4167090131084663</c:v>
                </c:pt>
                <c:pt idx="210">
                  <c:v>6.4389985519072841</c:v>
                </c:pt>
                <c:pt idx="211">
                  <c:v>6.4612880907061028</c:v>
                </c:pt>
                <c:pt idx="212">
                  <c:v>6.4835776295049206</c:v>
                </c:pt>
                <c:pt idx="213">
                  <c:v>6.5058671683037383</c:v>
                </c:pt>
                <c:pt idx="214">
                  <c:v>6.5281567071025561</c:v>
                </c:pt>
                <c:pt idx="215">
                  <c:v>6.550446245901373</c:v>
                </c:pt>
                <c:pt idx="216">
                  <c:v>6.5727357847001908</c:v>
                </c:pt>
                <c:pt idx="217">
                  <c:v>6.5950253234990095</c:v>
                </c:pt>
                <c:pt idx="218">
                  <c:v>6.6173148622978273</c:v>
                </c:pt>
                <c:pt idx="219">
                  <c:v>6.6396044010966451</c:v>
                </c:pt>
                <c:pt idx="220">
                  <c:v>6.6618939398954629</c:v>
                </c:pt>
                <c:pt idx="221">
                  <c:v>6.6841834786942806</c:v>
                </c:pt>
                <c:pt idx="222">
                  <c:v>6.7064730174930984</c:v>
                </c:pt>
                <c:pt idx="223">
                  <c:v>6.7287625562919153</c:v>
                </c:pt>
                <c:pt idx="224">
                  <c:v>6.7510520950907331</c:v>
                </c:pt>
                <c:pt idx="225">
                  <c:v>6.7733416338895509</c:v>
                </c:pt>
                <c:pt idx="226">
                  <c:v>6.7956311726883687</c:v>
                </c:pt>
                <c:pt idx="227">
                  <c:v>6.8179207114871874</c:v>
                </c:pt>
                <c:pt idx="228">
                  <c:v>6.8402102502860052</c:v>
                </c:pt>
                <c:pt idx="229">
                  <c:v>6.8624997890848229</c:v>
                </c:pt>
                <c:pt idx="230">
                  <c:v>6.8847893278836398</c:v>
                </c:pt>
                <c:pt idx="231">
                  <c:v>6.9070788666824594</c:v>
                </c:pt>
                <c:pt idx="232">
                  <c:v>6.9293684054812763</c:v>
                </c:pt>
                <c:pt idx="233">
                  <c:v>6.9516579442800941</c:v>
                </c:pt>
                <c:pt idx="234">
                  <c:v>6.9739474830789119</c:v>
                </c:pt>
                <c:pt idx="235">
                  <c:v>6.9962370218777297</c:v>
                </c:pt>
                <c:pt idx="236">
                  <c:v>7.0185265606765475</c:v>
                </c:pt>
                <c:pt idx="237">
                  <c:v>7.0408160994753644</c:v>
                </c:pt>
                <c:pt idx="238">
                  <c:v>7.0631056382741821</c:v>
                </c:pt>
                <c:pt idx="239">
                  <c:v>7.0853951770729999</c:v>
                </c:pt>
                <c:pt idx="240">
                  <c:v>7.1076847158718177</c:v>
                </c:pt>
                <c:pt idx="241">
                  <c:v>7.1299742546706355</c:v>
                </c:pt>
                <c:pt idx="242">
                  <c:v>7.1522637934694533</c:v>
                </c:pt>
                <c:pt idx="243">
                  <c:v>7.1745533322682702</c:v>
                </c:pt>
                <c:pt idx="244">
                  <c:v>7.1968428710670898</c:v>
                </c:pt>
                <c:pt idx="245">
                  <c:v>7.2191324098659067</c:v>
                </c:pt>
                <c:pt idx="246">
                  <c:v>7.2414219486647244</c:v>
                </c:pt>
                <c:pt idx="247">
                  <c:v>7.2637114874635431</c:v>
                </c:pt>
                <c:pt idx="248">
                  <c:v>7.2860010262623609</c:v>
                </c:pt>
                <c:pt idx="249">
                  <c:v>7.3082905650611787</c:v>
                </c:pt>
                <c:pt idx="250">
                  <c:v>7.3305801038599965</c:v>
                </c:pt>
                <c:pt idx="251">
                  <c:v>7.3528696426588143</c:v>
                </c:pt>
                <c:pt idx="252">
                  <c:v>7.3751591814576312</c:v>
                </c:pt>
                <c:pt idx="253">
                  <c:v>7.397448720256449</c:v>
                </c:pt>
                <c:pt idx="254">
                  <c:v>7.4197382590552667</c:v>
                </c:pt>
                <c:pt idx="255">
                  <c:v>7.4420277978540845</c:v>
                </c:pt>
                <c:pt idx="256">
                  <c:v>7.4643173366529023</c:v>
                </c:pt>
                <c:pt idx="257">
                  <c:v>7.4866068754517201</c:v>
                </c:pt>
                <c:pt idx="258">
                  <c:v>7.5088964142505388</c:v>
                </c:pt>
                <c:pt idx="259">
                  <c:v>7.5311859530493672</c:v>
                </c:pt>
                <c:pt idx="260">
                  <c:v>7.5534754918481735</c:v>
                </c:pt>
                <c:pt idx="261">
                  <c:v>7.5757650306469912</c:v>
                </c:pt>
                <c:pt idx="262">
                  <c:v>7.5980545694458099</c:v>
                </c:pt>
                <c:pt idx="263">
                  <c:v>7.6203441082446384</c:v>
                </c:pt>
                <c:pt idx="264">
                  <c:v>7.6426336470434455</c:v>
                </c:pt>
                <c:pt idx="265">
                  <c:v>7.6649231858422633</c:v>
                </c:pt>
                <c:pt idx="266">
                  <c:v>7.6872127246410811</c:v>
                </c:pt>
                <c:pt idx="267">
                  <c:v>7.7095022634399086</c:v>
                </c:pt>
                <c:pt idx="268">
                  <c:v>7.7317918022387158</c:v>
                </c:pt>
                <c:pt idx="269">
                  <c:v>7.7540813410375335</c:v>
                </c:pt>
                <c:pt idx="270">
                  <c:v>7.7763708798363513</c:v>
                </c:pt>
                <c:pt idx="271">
                  <c:v>7.7986604186351807</c:v>
                </c:pt>
                <c:pt idx="272">
                  <c:v>7.8209499574339878</c:v>
                </c:pt>
                <c:pt idx="273">
                  <c:v>7.8432394962328038</c:v>
                </c:pt>
                <c:pt idx="274">
                  <c:v>7.8655290350316234</c:v>
                </c:pt>
                <c:pt idx="275">
                  <c:v>7.8878185738304518</c:v>
                </c:pt>
                <c:pt idx="276">
                  <c:v>7.9101081126292572</c:v>
                </c:pt>
                <c:pt idx="277">
                  <c:v>7.9323976514280758</c:v>
                </c:pt>
                <c:pt idx="278">
                  <c:v>7.9546871902268936</c:v>
                </c:pt>
                <c:pt idx="279">
                  <c:v>7.976976729025723</c:v>
                </c:pt>
                <c:pt idx="280">
                  <c:v>7.9992662678245301</c:v>
                </c:pt>
                <c:pt idx="281">
                  <c:v>8.021555806623347</c:v>
                </c:pt>
                <c:pt idx="282">
                  <c:v>8.0438453454221772</c:v>
                </c:pt>
                <c:pt idx="283">
                  <c:v>8.0661348842209932</c:v>
                </c:pt>
                <c:pt idx="284">
                  <c:v>8.088424423019811</c:v>
                </c:pt>
                <c:pt idx="285">
                  <c:v>8.1107139618186181</c:v>
                </c:pt>
                <c:pt idx="286">
                  <c:v>8.1330035006174484</c:v>
                </c:pt>
                <c:pt idx="287">
                  <c:v>8.1552930394162644</c:v>
                </c:pt>
                <c:pt idx="288">
                  <c:v>8.1775825782150822</c:v>
                </c:pt>
                <c:pt idx="289">
                  <c:v>8.1998721170138893</c:v>
                </c:pt>
                <c:pt idx="290">
                  <c:v>8.2221616558127177</c:v>
                </c:pt>
                <c:pt idx="291">
                  <c:v>8.2444511946115373</c:v>
                </c:pt>
                <c:pt idx="292">
                  <c:v>8.2667407334103533</c:v>
                </c:pt>
                <c:pt idx="293">
                  <c:v>8.2890302722091622</c:v>
                </c:pt>
                <c:pt idx="294">
                  <c:v>8.3113198110079889</c:v>
                </c:pt>
                <c:pt idx="295">
                  <c:v>8.3336093498068067</c:v>
                </c:pt>
                <c:pt idx="296">
                  <c:v>8.3558988886056245</c:v>
                </c:pt>
                <c:pt idx="297">
                  <c:v>8.3781884274044316</c:v>
                </c:pt>
                <c:pt idx="298">
                  <c:v>8.40047796620326</c:v>
                </c:pt>
                <c:pt idx="299">
                  <c:v>8.4227675050020778</c:v>
                </c:pt>
                <c:pt idx="300">
                  <c:v>8.4450570438008956</c:v>
                </c:pt>
                <c:pt idx="301">
                  <c:v>8.4673465825997027</c:v>
                </c:pt>
                <c:pt idx="302">
                  <c:v>8.4896361213985312</c:v>
                </c:pt>
                <c:pt idx="303">
                  <c:v>8.5119256601973508</c:v>
                </c:pt>
                <c:pt idx="304">
                  <c:v>8.5342151989961668</c:v>
                </c:pt>
                <c:pt idx="305">
                  <c:v>8.5565047377949721</c:v>
                </c:pt>
                <c:pt idx="306">
                  <c:v>8.5787942765938041</c:v>
                </c:pt>
                <c:pt idx="307">
                  <c:v>8.6010838153926201</c:v>
                </c:pt>
                <c:pt idx="308">
                  <c:v>8.6233733541914379</c:v>
                </c:pt>
                <c:pt idx="309">
                  <c:v>8.6456628929902557</c:v>
                </c:pt>
                <c:pt idx="310">
                  <c:v>8.6679524317890735</c:v>
                </c:pt>
                <c:pt idx="311">
                  <c:v>8.6902419705878931</c:v>
                </c:pt>
                <c:pt idx="312">
                  <c:v>8.7125315093867091</c:v>
                </c:pt>
                <c:pt idx="313">
                  <c:v>8.7348210481855268</c:v>
                </c:pt>
                <c:pt idx="314">
                  <c:v>8.7571105869843446</c:v>
                </c:pt>
                <c:pt idx="315">
                  <c:v>8.7794001257831624</c:v>
                </c:pt>
                <c:pt idx="316">
                  <c:v>8.8016896645819802</c:v>
                </c:pt>
                <c:pt idx="317">
                  <c:v>8.823979203380798</c:v>
                </c:pt>
                <c:pt idx="318">
                  <c:v>8.8462687421796158</c:v>
                </c:pt>
                <c:pt idx="319">
                  <c:v>8.8685582809784336</c:v>
                </c:pt>
                <c:pt idx="320">
                  <c:v>8.8908478197772531</c:v>
                </c:pt>
                <c:pt idx="321">
                  <c:v>8.9131373585760691</c:v>
                </c:pt>
                <c:pt idx="322">
                  <c:v>8.9354268973748869</c:v>
                </c:pt>
                <c:pt idx="323">
                  <c:v>8.9577164361737047</c:v>
                </c:pt>
                <c:pt idx="324">
                  <c:v>8.9800059749725225</c:v>
                </c:pt>
                <c:pt idx="325">
                  <c:v>9.0022955137713403</c:v>
                </c:pt>
                <c:pt idx="326">
                  <c:v>9.0245850525701581</c:v>
                </c:pt>
                <c:pt idx="327">
                  <c:v>9.0468745913689759</c:v>
                </c:pt>
                <c:pt idx="328">
                  <c:v>9.0691641301677954</c:v>
                </c:pt>
                <c:pt idx="329">
                  <c:v>9.0914536689666114</c:v>
                </c:pt>
                <c:pt idx="330">
                  <c:v>9.1137432077654292</c:v>
                </c:pt>
                <c:pt idx="331">
                  <c:v>9.136032746564247</c:v>
                </c:pt>
                <c:pt idx="332">
                  <c:v>9.1583222853630648</c:v>
                </c:pt>
                <c:pt idx="333">
                  <c:v>9.1806118241618826</c:v>
                </c:pt>
                <c:pt idx="334">
                  <c:v>9.2029013629607022</c:v>
                </c:pt>
                <c:pt idx="335">
                  <c:v>9.2251909017595182</c:v>
                </c:pt>
                <c:pt idx="336">
                  <c:v>9.2474804405583377</c:v>
                </c:pt>
                <c:pt idx="337">
                  <c:v>9.2697699793571537</c:v>
                </c:pt>
                <c:pt idx="338">
                  <c:v>9.2920595181559715</c:v>
                </c:pt>
                <c:pt idx="339">
                  <c:v>9.3143490569547893</c:v>
                </c:pt>
                <c:pt idx="340">
                  <c:v>9.3366385957536071</c:v>
                </c:pt>
                <c:pt idx="341">
                  <c:v>9.3589281345524249</c:v>
                </c:pt>
                <c:pt idx="342">
                  <c:v>9.3812176733512427</c:v>
                </c:pt>
                <c:pt idx="343">
                  <c:v>9.4035072121500605</c:v>
                </c:pt>
                <c:pt idx="344">
                  <c:v>9.4257967509488783</c:v>
                </c:pt>
                <c:pt idx="345">
                  <c:v>9.448086289747696</c:v>
                </c:pt>
                <c:pt idx="346">
                  <c:v>9.4703758285465138</c:v>
                </c:pt>
                <c:pt idx="347">
                  <c:v>9.4926653673453316</c:v>
                </c:pt>
                <c:pt idx="348">
                  <c:v>9.5149549061441494</c:v>
                </c:pt>
                <c:pt idx="349">
                  <c:v>9.5372444449429672</c:v>
                </c:pt>
                <c:pt idx="350">
                  <c:v>9.559533983741785</c:v>
                </c:pt>
                <c:pt idx="351">
                  <c:v>9.5818235225406045</c:v>
                </c:pt>
                <c:pt idx="352">
                  <c:v>9.6041130613394206</c:v>
                </c:pt>
                <c:pt idx="353">
                  <c:v>9.6264026001382383</c:v>
                </c:pt>
                <c:pt idx="354">
                  <c:v>9.6486921389370561</c:v>
                </c:pt>
                <c:pt idx="355">
                  <c:v>9.6709816777358739</c:v>
                </c:pt>
                <c:pt idx="356">
                  <c:v>9.6932712165346917</c:v>
                </c:pt>
                <c:pt idx="357">
                  <c:v>9.7155607553335095</c:v>
                </c:pt>
                <c:pt idx="358">
                  <c:v>9.7378502941323273</c:v>
                </c:pt>
                <c:pt idx="359">
                  <c:v>9.7601398329311451</c:v>
                </c:pt>
                <c:pt idx="360">
                  <c:v>9.7824293717299629</c:v>
                </c:pt>
                <c:pt idx="361">
                  <c:v>9.8047189105287806</c:v>
                </c:pt>
                <c:pt idx="362">
                  <c:v>9.8270084493275984</c:v>
                </c:pt>
                <c:pt idx="363">
                  <c:v>9.8492979881264162</c:v>
                </c:pt>
                <c:pt idx="364">
                  <c:v>9.871587526925234</c:v>
                </c:pt>
                <c:pt idx="365">
                  <c:v>9.8938770657240518</c:v>
                </c:pt>
                <c:pt idx="366">
                  <c:v>9.9161666045228696</c:v>
                </c:pt>
                <c:pt idx="367">
                  <c:v>9.9384561433216874</c:v>
                </c:pt>
                <c:pt idx="368">
                  <c:v>9.9607456821205052</c:v>
                </c:pt>
                <c:pt idx="369">
                  <c:v>9.9830352209193229</c:v>
                </c:pt>
                <c:pt idx="370">
                  <c:v>10.005324759718141</c:v>
                </c:pt>
                <c:pt idx="371">
                  <c:v>10.027614298516959</c:v>
                </c:pt>
                <c:pt idx="372">
                  <c:v>10.049903837315776</c:v>
                </c:pt>
                <c:pt idx="373">
                  <c:v>10.072193376114594</c:v>
                </c:pt>
                <c:pt idx="374">
                  <c:v>10.094482914913412</c:v>
                </c:pt>
                <c:pt idx="375">
                  <c:v>10.11677245371223</c:v>
                </c:pt>
                <c:pt idx="376">
                  <c:v>10.139061992511047</c:v>
                </c:pt>
                <c:pt idx="377">
                  <c:v>10.161351531309865</c:v>
                </c:pt>
                <c:pt idx="378">
                  <c:v>10.183641070108683</c:v>
                </c:pt>
                <c:pt idx="379">
                  <c:v>10.205930608907501</c:v>
                </c:pt>
                <c:pt idx="380">
                  <c:v>10.228220147706319</c:v>
                </c:pt>
                <c:pt idx="381">
                  <c:v>10.250509686505136</c:v>
                </c:pt>
                <c:pt idx="382">
                  <c:v>10.272799225303954</c:v>
                </c:pt>
                <c:pt idx="383">
                  <c:v>10.295088764102772</c:v>
                </c:pt>
                <c:pt idx="384">
                  <c:v>10.31737830290159</c:v>
                </c:pt>
                <c:pt idx="385">
                  <c:v>10.339667841700408</c:v>
                </c:pt>
                <c:pt idx="386">
                  <c:v>10.361957380499225</c:v>
                </c:pt>
                <c:pt idx="387">
                  <c:v>10.384246919298043</c:v>
                </c:pt>
                <c:pt idx="388">
                  <c:v>10.406536458096861</c:v>
                </c:pt>
                <c:pt idx="389">
                  <c:v>10.428825996895679</c:v>
                </c:pt>
                <c:pt idx="390">
                  <c:v>10.451115535694496</c:v>
                </c:pt>
                <c:pt idx="391">
                  <c:v>10.473405074493314</c:v>
                </c:pt>
                <c:pt idx="392">
                  <c:v>10.49569461329213</c:v>
                </c:pt>
                <c:pt idx="393">
                  <c:v>10.51798415209095</c:v>
                </c:pt>
                <c:pt idx="394">
                  <c:v>10.540273690889768</c:v>
                </c:pt>
                <c:pt idx="395">
                  <c:v>10.562563229688585</c:v>
                </c:pt>
                <c:pt idx="396">
                  <c:v>10.584852768487403</c:v>
                </c:pt>
                <c:pt idx="397">
                  <c:v>10.607142307286221</c:v>
                </c:pt>
                <c:pt idx="398">
                  <c:v>10.629431846085039</c:v>
                </c:pt>
                <c:pt idx="399">
                  <c:v>10.651721384883857</c:v>
                </c:pt>
                <c:pt idx="400">
                  <c:v>10.674010923682674</c:v>
                </c:pt>
                <c:pt idx="401">
                  <c:v>10.696300462481492</c:v>
                </c:pt>
                <c:pt idx="402">
                  <c:v>10.71859000128031</c:v>
                </c:pt>
                <c:pt idx="403">
                  <c:v>10.740879540079128</c:v>
                </c:pt>
                <c:pt idx="404">
                  <c:v>10.763169078877945</c:v>
                </c:pt>
                <c:pt idx="405">
                  <c:v>10.785458617676763</c:v>
                </c:pt>
                <c:pt idx="406">
                  <c:v>10.807748156475581</c:v>
                </c:pt>
                <c:pt idx="407">
                  <c:v>10.830037695274399</c:v>
                </c:pt>
                <c:pt idx="408">
                  <c:v>10.852327234073217</c:v>
                </c:pt>
                <c:pt idx="409">
                  <c:v>10.874616772872034</c:v>
                </c:pt>
                <c:pt idx="410">
                  <c:v>10.896906311670852</c:v>
                </c:pt>
                <c:pt idx="411">
                  <c:v>10.91919585046967</c:v>
                </c:pt>
                <c:pt idx="412">
                  <c:v>10.941485389268488</c:v>
                </c:pt>
                <c:pt idx="413">
                  <c:v>10.963774928067306</c:v>
                </c:pt>
                <c:pt idx="414">
                  <c:v>10.986064466866123</c:v>
                </c:pt>
                <c:pt idx="415">
                  <c:v>11.008354005664939</c:v>
                </c:pt>
                <c:pt idx="416">
                  <c:v>11.030643544463759</c:v>
                </c:pt>
                <c:pt idx="417">
                  <c:v>11.052933083262577</c:v>
                </c:pt>
                <c:pt idx="418">
                  <c:v>11.075222622061395</c:v>
                </c:pt>
                <c:pt idx="419">
                  <c:v>11.097512160860212</c:v>
                </c:pt>
                <c:pt idx="420">
                  <c:v>11.11980169965903</c:v>
                </c:pt>
                <c:pt idx="421">
                  <c:v>11.142091238457848</c:v>
                </c:pt>
                <c:pt idx="422">
                  <c:v>11.164380777256666</c:v>
                </c:pt>
                <c:pt idx="423">
                  <c:v>11.186670316055482</c:v>
                </c:pt>
                <c:pt idx="424">
                  <c:v>11.208959854854301</c:v>
                </c:pt>
                <c:pt idx="425">
                  <c:v>11.231249393653119</c:v>
                </c:pt>
                <c:pt idx="426">
                  <c:v>11.253538932451937</c:v>
                </c:pt>
                <c:pt idx="427">
                  <c:v>11.275828471250755</c:v>
                </c:pt>
                <c:pt idx="428">
                  <c:v>11.298118010049572</c:v>
                </c:pt>
                <c:pt idx="429">
                  <c:v>11.320407548848388</c:v>
                </c:pt>
                <c:pt idx="430">
                  <c:v>11.342697087647208</c:v>
                </c:pt>
                <c:pt idx="431">
                  <c:v>11.364986626446026</c:v>
                </c:pt>
                <c:pt idx="432">
                  <c:v>11.387276165244844</c:v>
                </c:pt>
                <c:pt idx="433">
                  <c:v>11.409565704043661</c:v>
                </c:pt>
                <c:pt idx="434">
                  <c:v>11.431855242842479</c:v>
                </c:pt>
                <c:pt idx="435">
                  <c:v>11.454144781641297</c:v>
                </c:pt>
                <c:pt idx="436">
                  <c:v>11.476434320440115</c:v>
                </c:pt>
                <c:pt idx="437">
                  <c:v>11.498723859238931</c:v>
                </c:pt>
                <c:pt idx="438">
                  <c:v>11.521013398037748</c:v>
                </c:pt>
                <c:pt idx="439">
                  <c:v>11.543302936836566</c:v>
                </c:pt>
                <c:pt idx="440">
                  <c:v>11.565592475635388</c:v>
                </c:pt>
                <c:pt idx="441">
                  <c:v>11.587882014434202</c:v>
                </c:pt>
                <c:pt idx="442">
                  <c:v>11.610171553233021</c:v>
                </c:pt>
                <c:pt idx="443">
                  <c:v>11.632461092031837</c:v>
                </c:pt>
                <c:pt idx="444">
                  <c:v>11.654750630830657</c:v>
                </c:pt>
                <c:pt idx="445">
                  <c:v>11.677040169629475</c:v>
                </c:pt>
                <c:pt idx="446">
                  <c:v>11.699329708428293</c:v>
                </c:pt>
                <c:pt idx="447">
                  <c:v>11.72161924722711</c:v>
                </c:pt>
                <c:pt idx="448">
                  <c:v>11.743908786025928</c:v>
                </c:pt>
                <c:pt idx="449">
                  <c:v>11.766198324824746</c:v>
                </c:pt>
                <c:pt idx="450">
                  <c:v>11.788487863623564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7.3061936802513383</c:v>
                </c:pt>
                <c:pt idx="1">
                  <c:v>6.4837144106040547</c:v>
                </c:pt>
                <c:pt idx="2">
                  <c:v>5.7106063645445726</c:v>
                </c:pt>
                <c:pt idx="3">
                  <c:v>4.984244066741212</c:v>
                </c:pt>
                <c:pt idx="4">
                  <c:v>4.3021366983063238</c:v>
                </c:pt>
                <c:pt idx="5">
                  <c:v>3.6619212726642143</c:v>
                </c:pt>
                <c:pt idx="6">
                  <c:v>3.0613561558417857</c:v>
                </c:pt>
                <c:pt idx="7">
                  <c:v>2.4983149138228331</c:v>
                </c:pt>
                <c:pt idx="8">
                  <c:v>1.9707804704816247</c:v>
                </c:pt>
                <c:pt idx="9">
                  <c:v>1.4768395604417837</c:v>
                </c:pt>
                <c:pt idx="10">
                  <c:v>1.014677461994923</c:v>
                </c:pt>
                <c:pt idx="11">
                  <c:v>0.58257299596245105</c:v>
                </c:pt>
                <c:pt idx="12">
                  <c:v>0.17889377709526144</c:v>
                </c:pt>
                <c:pt idx="13">
                  <c:v>-0.19790829471898164</c:v>
                </c:pt>
                <c:pt idx="14">
                  <c:v>-0.54930131552943529</c:v>
                </c:pt>
                <c:pt idx="15">
                  <c:v>-0.87667744215666588</c:v>
                </c:pt>
                <c:pt idx="16">
                  <c:v>-1.1813567516892558</c:v>
                </c:pt>
                <c:pt idx="17">
                  <c:v>-1.4645909059948927</c:v>
                </c:pt>
                <c:pt idx="18">
                  <c:v>-1.7275666310764102</c:v>
                </c:pt>
                <c:pt idx="19">
                  <c:v>-1.971409020608208</c:v>
                </c:pt>
                <c:pt idx="20">
                  <c:v>-2.1971846725181168</c:v>
                </c:pt>
                <c:pt idx="21">
                  <c:v>-2.4059046670329058</c:v>
                </c:pt>
                <c:pt idx="22">
                  <c:v>-2.5985273941819473</c:v>
                </c:pt>
                <c:pt idx="23">
                  <c:v>-2.7759612383501482</c:v>
                </c:pt>
                <c:pt idx="24">
                  <c:v>-2.9390671270894213</c:v>
                </c:pt>
                <c:pt idx="25">
                  <c:v>-3.0886609510342184</c:v>
                </c:pt>
                <c:pt idx="26">
                  <c:v>-3.2255158614219654</c:v>
                </c:pt>
                <c:pt idx="27">
                  <c:v>-3.3503644513916919</c:v>
                </c:pt>
                <c:pt idx="28">
                  <c:v>-3.4639008269229867</c:v>
                </c:pt>
                <c:pt idx="29">
                  <c:v>-3.5667825729820262</c:v>
                </c:pt>
                <c:pt idx="30">
                  <c:v>-3.6596326201610658</c:v>
                </c:pt>
                <c:pt idx="31">
                  <c:v>-3.7430410168312003</c:v>
                </c:pt>
                <c:pt idx="32">
                  <c:v>-3.8175666115753417</c:v>
                </c:pt>
                <c:pt idx="33">
                  <c:v>-3.8837386504281595</c:v>
                </c:pt>
                <c:pt idx="34">
                  <c:v>-3.9420582932215646</c:v>
                </c:pt>
                <c:pt idx="35">
                  <c:v>-3.9930000531176901</c:v>
                </c:pt>
                <c:pt idx="36">
                  <c:v>-4.0370131632056303</c:v>
                </c:pt>
                <c:pt idx="37">
                  <c:v>-4.0745228738428514</c:v>
                </c:pt>
                <c:pt idx="38">
                  <c:v>-4.1059316842366247</c:v>
                </c:pt>
                <c:pt idx="39">
                  <c:v>-4.1316205115847318</c:v>
                </c:pt>
                <c:pt idx="40">
                  <c:v>-4.1519498009273459</c:v>
                </c:pt>
                <c:pt idx="41">
                  <c:v>-4.1672605787031678</c:v>
                </c:pt>
                <c:pt idx="42">
                  <c:v>-4.177875452851989</c:v>
                </c:pt>
                <c:pt idx="43">
                  <c:v>-4.1840995621626531</c:v>
                </c:pt>
                <c:pt idx="44">
                  <c:v>-4.1862214774292585</c:v>
                </c:pt>
                <c:pt idx="45">
                  <c:v>-4.1845140568493528</c:v>
                </c:pt>
                <c:pt idx="46">
                  <c:v>-4.1792352579750922</c:v>
                </c:pt>
                <c:pt idx="47">
                  <c:v>-4.1706289084119081</c:v>
                </c:pt>
                <c:pt idx="48">
                  <c:v>-4.1589254373485458</c:v>
                </c:pt>
                <c:pt idx="49">
                  <c:v>-4.1443425698972911</c:v>
                </c:pt>
                <c:pt idx="50">
                  <c:v>-4.1270859861234728</c:v>
                </c:pt>
                <c:pt idx="51">
                  <c:v>-4.1073499465485046</c:v>
                </c:pt>
                <c:pt idx="52">
                  <c:v>-4.0853178858208627</c:v>
                </c:pt>
                <c:pt idx="53">
                  <c:v>-4.0611629761638852</c:v>
                </c:pt>
                <c:pt idx="54">
                  <c:v>-4.0350486621281725</c:v>
                </c:pt>
                <c:pt idx="55">
                  <c:v>-4.0071291680993646</c:v>
                </c:pt>
                <c:pt idx="56">
                  <c:v>-3.9775499799388383</c:v>
                </c:pt>
                <c:pt idx="57">
                  <c:v>-3.9464483020654564</c:v>
                </c:pt>
                <c:pt idx="58">
                  <c:v>-3.9139534912204885</c:v>
                </c:pt>
                <c:pt idx="59">
                  <c:v>-3.8801874680952082</c:v>
                </c:pt>
                <c:pt idx="60">
                  <c:v>-3.8452651079411395</c:v>
                </c:pt>
                <c:pt idx="61">
                  <c:v>-3.8092946112264583</c:v>
                </c:pt>
                <c:pt idx="62">
                  <c:v>-3.7723778553483998</c:v>
                </c:pt>
                <c:pt idx="63">
                  <c:v>-3.7346107283605789</c:v>
                </c:pt>
                <c:pt idx="64">
                  <c:v>-3.6960834456257503</c:v>
                </c:pt>
                <c:pt idx="65">
                  <c:v>-3.6568808502585943</c:v>
                </c:pt>
                <c:pt idx="66">
                  <c:v>-3.6170826981794897</c:v>
                </c:pt>
                <c:pt idx="67">
                  <c:v>-3.5767639285588313</c:v>
                </c:pt>
                <c:pt idx="68">
                  <c:v>-3.5359949203920586</c:v>
                </c:pt>
                <c:pt idx="69">
                  <c:v>-3.494841735908278</c:v>
                </c:pt>
                <c:pt idx="70">
                  <c:v>-3.4533663514798185</c:v>
                </c:pt>
                <c:pt idx="71">
                  <c:v>-3.4116268766664239</c:v>
                </c:pt>
                <c:pt idx="72">
                  <c:v>-3.3696777619957707</c:v>
                </c:pt>
                <c:pt idx="73">
                  <c:v>-3.3275699960516572</c:v>
                </c:pt>
                <c:pt idx="74">
                  <c:v>-3.2853512924122992</c:v>
                </c:pt>
                <c:pt idx="75">
                  <c:v>-3.2430662669538712</c:v>
                </c:pt>
                <c:pt idx="76">
                  <c:v>-3.2007566060083379</c:v>
                </c:pt>
                <c:pt idx="77">
                  <c:v>-3.1584612258399778</c:v>
                </c:pt>
                <c:pt idx="78">
                  <c:v>-3.1162164238815064</c:v>
                </c:pt>
                <c:pt idx="79">
                  <c:v>-3.0740560221484716</c:v>
                </c:pt>
                <c:pt idx="80">
                  <c:v>-3.0320115032294273</c:v>
                </c:pt>
                <c:pt idx="81">
                  <c:v>-2.9901121392293097</c:v>
                </c:pt>
                <c:pt idx="82">
                  <c:v>-2.9483851140243535</c:v>
                </c:pt>
                <c:pt idx="83">
                  <c:v>-2.9068556391688425</c:v>
                </c:pt>
                <c:pt idx="84">
                  <c:v>-2.8655470637766869</c:v>
                </c:pt>
                <c:pt idx="85">
                  <c:v>-2.8244809786846119</c:v>
                </c:pt>
                <c:pt idx="86">
                  <c:v>-2.783677315188124</c:v>
                </c:pt>
                <c:pt idx="87">
                  <c:v>-2.7431544386267959</c:v>
                </c:pt>
                <c:pt idx="88">
                  <c:v>-2.7029292370813573</c:v>
                </c:pt>
                <c:pt idx="89">
                  <c:v>-2.6630172054318444</c:v>
                </c:pt>
                <c:pt idx="90">
                  <c:v>-2.623432525013444</c:v>
                </c:pt>
                <c:pt idx="91">
                  <c:v>-2.584188139094691</c:v>
                </c:pt>
                <c:pt idx="92">
                  <c:v>-2.5452958243913244</c:v>
                </c:pt>
                <c:pt idx="93">
                  <c:v>-2.5067662588183088</c:v>
                </c:pt>
                <c:pt idx="94">
                  <c:v>-2.4686090856722647</c:v>
                </c:pt>
                <c:pt idx="95">
                  <c:v>-2.4308329744268518</c:v>
                </c:pt>
                <c:pt idx="96">
                  <c:v>-2.3934456783143827</c:v>
                </c:pt>
                <c:pt idx="97">
                  <c:v>-2.3564540888581691</c:v>
                </c:pt>
                <c:pt idx="98">
                  <c:v>-2.3198642875117956</c:v>
                </c:pt>
                <c:pt idx="99">
                  <c:v>-2.2836815945535784</c:v>
                </c:pt>
                <c:pt idx="100">
                  <c:v>-2.2479106153769655</c:v>
                </c:pt>
                <c:pt idx="101">
                  <c:v>-2.212555284310509</c:v>
                </c:pt>
                <c:pt idx="102">
                  <c:v>-2.1776189060942488</c:v>
                </c:pt>
                <c:pt idx="103">
                  <c:v>-2.1431041951329339</c:v>
                </c:pt>
                <c:pt idx="104">
                  <c:v>-2.1090133126403914</c:v>
                </c:pt>
                <c:pt idx="105">
                  <c:v>-2.0753479017835654</c:v>
                </c:pt>
                <c:pt idx="106">
                  <c:v>-2.0421091209292159</c:v>
                </c:pt>
                <c:pt idx="107">
                  <c:v>-2.0092976750910911</c:v>
                </c:pt>
                <c:pt idx="108">
                  <c:v>-1.976913845670347</c:v>
                </c:pt>
                <c:pt idx="109">
                  <c:v>-1.9449575185773744</c:v>
                </c:pt>
                <c:pt idx="110">
                  <c:v>-1.9134282108186009</c:v>
                </c:pt>
                <c:pt idx="111">
                  <c:v>-1.8823250956277211</c:v>
                </c:pt>
                <c:pt idx="112">
                  <c:v>-1.851647026216634</c:v>
                </c:pt>
                <c:pt idx="113">
                  <c:v>-1.8213925582176551</c:v>
                </c:pt>
                <c:pt idx="114">
                  <c:v>-1.7915599708848473</c:v>
                </c:pt>
                <c:pt idx="115">
                  <c:v>-1.762147287118941</c:v>
                </c:pt>
                <c:pt idx="116">
                  <c:v>-1.733152292376942</c:v>
                </c:pt>
                <c:pt idx="117">
                  <c:v>-1.7045725525245019</c:v>
                </c:pt>
                <c:pt idx="118">
                  <c:v>-1.6764054306861105</c:v>
                </c:pt>
                <c:pt idx="119">
                  <c:v>-1.6486481031453974</c:v>
                </c:pt>
                <c:pt idx="120">
                  <c:v>-1.6212975743451477</c:v>
                </c:pt>
                <c:pt idx="121">
                  <c:v>-1.5943506910341037</c:v>
                </c:pt>
                <c:pt idx="122">
                  <c:v>-1.5678041556052582</c:v>
                </c:pt>
                <c:pt idx="123">
                  <c:v>-1.5416545386679994</c:v>
                </c:pt>
                <c:pt idx="124">
                  <c:v>-1.5158982908943814</c:v>
                </c:pt>
                <c:pt idx="125">
                  <c:v>-1.4905317541776719</c:v>
                </c:pt>
                <c:pt idx="126">
                  <c:v>-1.4655511721394245</c:v>
                </c:pt>
                <c:pt idx="127">
                  <c:v>-1.440952700019428</c:v>
                </c:pt>
                <c:pt idx="128">
                  <c:v>-1.416732413981181</c:v>
                </c:pt>
                <c:pt idx="129">
                  <c:v>-1.3928863198638086</c:v>
                </c:pt>
                <c:pt idx="130">
                  <c:v>-1.3694103614098063</c:v>
                </c:pt>
                <c:pt idx="131">
                  <c:v>-1.3463004279964572</c:v>
                </c:pt>
                <c:pt idx="132">
                  <c:v>-1.3235523618973548</c:v>
                </c:pt>
                <c:pt idx="133">
                  <c:v>-1.3011619650991073</c:v>
                </c:pt>
                <c:pt idx="134">
                  <c:v>-1.2791250056970001</c:v>
                </c:pt>
                <c:pt idx="135">
                  <c:v>-1.2574372238922007</c:v>
                </c:pt>
                <c:pt idx="136">
                  <c:v>-1.2360943376118723</c:v>
                </c:pt>
                <c:pt idx="137">
                  <c:v>-1.2150920477725526</c:v>
                </c:pt>
                <c:pt idx="138">
                  <c:v>-1.194426043205997</c:v>
                </c:pt>
                <c:pt idx="139">
                  <c:v>-1.1740920052657919</c:v>
                </c:pt>
                <c:pt idx="140">
                  <c:v>-1.1540856121320433</c:v>
                </c:pt>
                <c:pt idx="141">
                  <c:v>-1.1344025428305728</c:v>
                </c:pt>
                <c:pt idx="142">
                  <c:v>-1.1150384809821983</c:v>
                </c:pt>
                <c:pt idx="143">
                  <c:v>-1.0959891182968766</c:v>
                </c:pt>
                <c:pt idx="144">
                  <c:v>-1.0772501578267122</c:v>
                </c:pt>
                <c:pt idx="145">
                  <c:v>-1.0588173169911266</c:v>
                </c:pt>
                <c:pt idx="146">
                  <c:v>-1.0406863303867673</c:v>
                </c:pt>
                <c:pt idx="147">
                  <c:v>-1.0228529523941099</c:v>
                </c:pt>
                <c:pt idx="148">
                  <c:v>-1.0053129595920673</c:v>
                </c:pt>
                <c:pt idx="149">
                  <c:v>-0.98806215299133415</c:v>
                </c:pt>
                <c:pt idx="150">
                  <c:v>-0.9710963600966539</c:v>
                </c:pt>
                <c:pt idx="151">
                  <c:v>-0.95441143680762008</c:v>
                </c:pt>
                <c:pt idx="152">
                  <c:v>-0.93800326916719035</c:v>
                </c:pt>
                <c:pt idx="153">
                  <c:v>-0.92186777496653405</c:v>
                </c:pt>
                <c:pt idx="154">
                  <c:v>-0.90600090521444676</c:v>
                </c:pt>
                <c:pt idx="155">
                  <c:v>-0.89039864547909564</c:v>
                </c:pt>
                <c:pt idx="156">
                  <c:v>-0.87505701710946848</c:v>
                </c:pt>
                <c:pt idx="157">
                  <c:v>-0.85997207834350531</c:v>
                </c:pt>
                <c:pt idx="158">
                  <c:v>-0.84513992530952464</c:v>
                </c:pt>
                <c:pt idx="159">
                  <c:v>-0.83055669292720902</c:v>
                </c:pt>
                <c:pt idx="160">
                  <c:v>-0.81621855571408686</c:v>
                </c:pt>
                <c:pt idx="161">
                  <c:v>-0.80212172850312291</c:v>
                </c:pt>
                <c:pt idx="162">
                  <c:v>-0.78826246707674064</c:v>
                </c:pt>
                <c:pt idx="163">
                  <c:v>-0.77463706872231908</c:v>
                </c:pt>
                <c:pt idx="164">
                  <c:v>-0.76124187271392141</c:v>
                </c:pt>
                <c:pt idx="165">
                  <c:v>-0.7480732607247943</c:v>
                </c:pt>
                <c:pt idx="166">
                  <c:v>-0.73512765717488149</c:v>
                </c:pt>
                <c:pt idx="167">
                  <c:v>-0.72240152951742187</c:v>
                </c:pt>
                <c:pt idx="168">
                  <c:v>-0.70989138846844657</c:v>
                </c:pt>
                <c:pt idx="169">
                  <c:v>-0.69759378818280304</c:v>
                </c:pt>
                <c:pt idx="170">
                  <c:v>-0.68550532638012696</c:v>
                </c:pt>
                <c:pt idx="171">
                  <c:v>-0.67362264442400577</c:v>
                </c:pt>
                <c:pt idx="172">
                  <c:v>-0.66194242735740438</c:v>
                </c:pt>
                <c:pt idx="173">
                  <c:v>-0.65046140389723794</c:v>
                </c:pt>
                <c:pt idx="174">
                  <c:v>-0.63917634639084198</c:v>
                </c:pt>
                <c:pt idx="175">
                  <c:v>-0.62808407073693284</c:v>
                </c:pt>
                <c:pt idx="176">
                  <c:v>-0.61718143627349642</c:v>
                </c:pt>
                <c:pt idx="177">
                  <c:v>-0.60646534563492438</c:v>
                </c:pt>
                <c:pt idx="178">
                  <c:v>-0.59593274458058598</c:v>
                </c:pt>
                <c:pt idx="179">
                  <c:v>-0.58558062179689019</c:v>
                </c:pt>
                <c:pt idx="180">
                  <c:v>-0.57540600867479785</c:v>
                </c:pt>
                <c:pt idx="181">
                  <c:v>-0.56540597906462153</c:v>
                </c:pt>
                <c:pt idx="182">
                  <c:v>-0.55557764900984186</c:v>
                </c:pt>
                <c:pt idx="183">
                  <c:v>-0.54591817646159269</c:v>
                </c:pt>
                <c:pt idx="184">
                  <c:v>-0.5364247609753513</c:v>
                </c:pt>
                <c:pt idx="185">
                  <c:v>-0.52709464339130097</c:v>
                </c:pt>
                <c:pt idx="186">
                  <c:v>-0.51792510549972937</c:v>
                </c:pt>
                <c:pt idx="187">
                  <c:v>-0.5089134696927724</c:v>
                </c:pt>
                <c:pt idx="188">
                  <c:v>-0.50005709860371672</c:v>
                </c:pt>
                <c:pt idx="189">
                  <c:v>-0.49135339473501394</c:v>
                </c:pt>
                <c:pt idx="190">
                  <c:v>-0.48279980007609069</c:v>
                </c:pt>
                <c:pt idx="191">
                  <c:v>-0.47439379571197321</c:v>
                </c:pt>
                <c:pt idx="192">
                  <c:v>-0.46613290142368868</c:v>
                </c:pt>
                <c:pt idx="193">
                  <c:v>-0.45801467528134265</c:v>
                </c:pt>
                <c:pt idx="194">
                  <c:v>-0.45003671323072492</c:v>
                </c:pt>
                <c:pt idx="195">
                  <c:v>-0.44219664867423858</c:v>
                </c:pt>
                <c:pt idx="196">
                  <c:v>-0.43449215204690411</c:v>
                </c:pt>
                <c:pt idx="197">
                  <c:v>-0.42692093038813839</c:v>
                </c:pt>
                <c:pt idx="198">
                  <c:v>-0.41948072690997396</c:v>
                </c:pt>
                <c:pt idx="199">
                  <c:v>-0.41216932056233069</c:v>
                </c:pt>
                <c:pt idx="200">
                  <c:v>-0.40498452559592452</c:v>
                </c:pt>
                <c:pt idx="201">
                  <c:v>-0.39792419112335825</c:v>
                </c:pt>
                <c:pt idx="202">
                  <c:v>-0.390986200678896</c:v>
                </c:pt>
                <c:pt idx="203">
                  <c:v>-0.38416847177740387</c:v>
                </c:pt>
                <c:pt idx="204">
                  <c:v>-0.37746895547289744</c:v>
                </c:pt>
                <c:pt idx="205">
                  <c:v>-0.3708856359171136</c:v>
                </c:pt>
                <c:pt idx="206">
                  <c:v>-0.36441652991849105</c:v>
                </c:pt>
                <c:pt idx="207">
                  <c:v>-0.35805968650192305</c:v>
                </c:pt>
                <c:pt idx="208">
                  <c:v>-0.35181318646961751</c:v>
                </c:pt>
                <c:pt idx="209">
                  <c:v>-0.34567514196337717</c:v>
                </c:pt>
                <c:pt idx="210">
                  <c:v>-0.3396436960285899</c:v>
                </c:pt>
                <c:pt idx="211">
                  <c:v>-0.33371702218019927</c:v>
                </c:pt>
                <c:pt idx="212">
                  <c:v>-0.32789332397090543</c:v>
                </c:pt>
                <c:pt idx="213">
                  <c:v>-0.32217083456182533</c:v>
                </c:pt>
                <c:pt idx="214">
                  <c:v>-0.31654781629582712</c:v>
                </c:pt>
                <c:pt idx="215">
                  <c:v>-0.31102256027373709</c:v>
                </c:pt>
                <c:pt idx="216">
                  <c:v>-0.30559338593359647</c:v>
                </c:pt>
                <c:pt idx="217">
                  <c:v>-0.30025864063313673</c:v>
                </c:pt>
                <c:pt idx="218">
                  <c:v>-0.29501669923562657</c:v>
                </c:pt>
                <c:pt idx="219">
                  <c:v>-0.28986596369922502</c:v>
                </c:pt>
                <c:pt idx="220">
                  <c:v>-0.28480486266997423</c:v>
                </c:pt>
                <c:pt idx="221">
                  <c:v>-0.27983185107854047</c:v>
                </c:pt>
                <c:pt idx="222">
                  <c:v>-0.27494540974081177</c:v>
                </c:pt>
                <c:pt idx="223">
                  <c:v>-0.27014404496244321</c:v>
                </c:pt>
                <c:pt idx="224">
                  <c:v>-0.26542628814743513</c:v>
                </c:pt>
                <c:pt idx="225">
                  <c:v>-0.26079069541081845</c:v>
                </c:pt>
                <c:pt idx="226">
                  <c:v>-0.25623584719551318</c:v>
                </c:pt>
                <c:pt idx="227">
                  <c:v>-0.25176034789341772</c:v>
                </c:pt>
                <c:pt idx="228">
                  <c:v>-0.24736282547078187</c:v>
                </c:pt>
                <c:pt idx="229">
                  <c:v>-0.24304193109790087</c:v>
                </c:pt>
                <c:pt idx="230">
                  <c:v>-0.23879633878317461</c:v>
                </c:pt>
                <c:pt idx="231">
                  <c:v>-0.23462474501155609</c:v>
                </c:pt>
                <c:pt idx="232">
                  <c:v>-0.23052586838741759</c:v>
                </c:pt>
                <c:pt idx="233">
                  <c:v>-0.22649844928184945</c:v>
                </c:pt>
                <c:pt idx="234">
                  <c:v>-0.22254124948440954</c:v>
                </c:pt>
                <c:pt idx="235">
                  <c:v>-0.21865305185932826</c:v>
                </c:pt>
                <c:pt idx="236">
                  <c:v>-0.21483266000617643</c:v>
                </c:pt>
                <c:pt idx="237">
                  <c:v>-0.21107889792499371</c:v>
                </c:pt>
                <c:pt idx="238">
                  <c:v>-0.20739060968587578</c:v>
                </c:pt>
                <c:pt idx="239">
                  <c:v>-0.2037666591030112</c:v>
                </c:pt>
                <c:pt idx="240">
                  <c:v>-0.20020592941315804</c:v>
                </c:pt>
                <c:pt idx="241">
                  <c:v>-0.19670732295854532</c:v>
                </c:pt>
                <c:pt idx="242">
                  <c:v>-0.19326976087418316</c:v>
                </c:pt>
                <c:pt idx="243">
                  <c:v>-0.18989218277956091</c:v>
                </c:pt>
                <c:pt idx="244">
                  <c:v>-0.1865735464747118</c:v>
                </c:pt>
                <c:pt idx="245">
                  <c:v>-0.18331282764061857</c:v>
                </c:pt>
                <c:pt idx="246">
                  <c:v>-0.18010901954393319</c:v>
                </c:pt>
                <c:pt idx="247">
                  <c:v>-0.17696113274598316</c:v>
                </c:pt>
                <c:pt idx="248">
                  <c:v>-0.17386819481603294</c:v>
                </c:pt>
                <c:pt idx="249">
                  <c:v>-0.17082925004876587</c:v>
                </c:pt>
                <c:pt idx="250">
                  <c:v>-0.16784335918595719</c:v>
                </c:pt>
                <c:pt idx="251">
                  <c:v>-0.16490959914229883</c:v>
                </c:pt>
                <c:pt idx="252">
                  <c:v>-0.16202706273534118</c:v>
                </c:pt>
                <c:pt idx="253">
                  <c:v>-0.15919485841951359</c:v>
                </c:pt>
                <c:pt idx="254">
                  <c:v>-0.15641211002418473</c:v>
                </c:pt>
                <c:pt idx="255">
                  <c:v>-0.15367795649572308</c:v>
                </c:pt>
                <c:pt idx="256">
                  <c:v>-0.15099155164351655</c:v>
                </c:pt>
                <c:pt idx="257">
                  <c:v>-0.14835206388991012</c:v>
                </c:pt>
                <c:pt idx="258">
                  <c:v>-0.14575867602401946</c:v>
                </c:pt>
                <c:pt idx="259">
                  <c:v>-0.143210584959376</c:v>
                </c:pt>
                <c:pt idx="260">
                  <c:v>-0.14070700149536947</c:v>
                </c:pt>
                <c:pt idx="261">
                  <c:v>-0.13824715008241734</c:v>
                </c:pt>
                <c:pt idx="262">
                  <c:v>-0.1358302685908622</c:v>
                </c:pt>
                <c:pt idx="263">
                  <c:v>-0.13345560808350718</c:v>
                </c:pt>
                <c:pt idx="264">
                  <c:v>-0.13112243259177639</c:v>
                </c:pt>
                <c:pt idx="265">
                  <c:v>-0.12883001889542889</c:v>
                </c:pt>
                <c:pt idx="266">
                  <c:v>-0.12657765630581574</c:v>
                </c:pt>
                <c:pt idx="267">
                  <c:v>-0.12436464645259908</c:v>
                </c:pt>
                <c:pt idx="268">
                  <c:v>-0.12219030307391623</c:v>
                </c:pt>
                <c:pt idx="269">
                  <c:v>-0.12005395180991656</c:v>
                </c:pt>
                <c:pt idx="270">
                  <c:v>-0.11795492999966059</c:v>
                </c:pt>
                <c:pt idx="271">
                  <c:v>-0.11589258648130174</c:v>
                </c:pt>
                <c:pt idx="272">
                  <c:v>-0.1138662813955332</c:v>
                </c:pt>
                <c:pt idx="273">
                  <c:v>-0.11187538599222704</c:v>
                </c:pt>
                <c:pt idx="274">
                  <c:v>-0.10991928244025666</c:v>
                </c:pt>
                <c:pt idx="275">
                  <c:v>-0.10799736364042457</c:v>
                </c:pt>
                <c:pt idx="276">
                  <c:v>-0.10610903304147523</c:v>
                </c:pt>
                <c:pt idx="277">
                  <c:v>-0.10425370445912453</c:v>
                </c:pt>
                <c:pt idx="278">
                  <c:v>-0.10243080189809789</c:v>
                </c:pt>
                <c:pt idx="279">
                  <c:v>-0.100639759377095</c:v>
                </c:pt>
                <c:pt idx="280">
                  <c:v>-9.8880020756668768E-2</c:v>
                </c:pt>
                <c:pt idx="281">
                  <c:v>-9.7151039569948763E-2</c:v>
                </c:pt>
                <c:pt idx="282">
                  <c:v>-9.5452278856196837E-2</c:v>
                </c:pt>
                <c:pt idx="283">
                  <c:v>-9.3783210997129357E-2</c:v>
                </c:pt>
                <c:pt idx="284">
                  <c:v>-9.2143317555967899E-2</c:v>
                </c:pt>
                <c:pt idx="285">
                  <c:v>-9.0532089119190973E-2</c:v>
                </c:pt>
                <c:pt idx="286">
                  <c:v>-8.8949025140926341E-2</c:v>
                </c:pt>
                <c:pt idx="287">
                  <c:v>-8.7393633789967312E-2</c:v>
                </c:pt>
                <c:pt idx="288">
                  <c:v>-8.5865431799341613E-2</c:v>
                </c:pt>
                <c:pt idx="289">
                  <c:v>-8.4363944318425421E-2</c:v>
                </c:pt>
                <c:pt idx="290">
                  <c:v>-8.2888704767538429E-2</c:v>
                </c:pt>
                <c:pt idx="291">
                  <c:v>-8.1439254695002711E-2</c:v>
                </c:pt>
                <c:pt idx="292">
                  <c:v>-8.0015143636603073E-2</c:v>
                </c:pt>
                <c:pt idx="293">
                  <c:v>-7.8615928977432054E-2</c:v>
                </c:pt>
                <c:pt idx="294">
                  <c:v>-7.7241175816069749E-2</c:v>
                </c:pt>
                <c:pt idx="295">
                  <c:v>-7.5890456831071429E-2</c:v>
                </c:pt>
                <c:pt idx="296">
                  <c:v>-7.4563352149711021E-2</c:v>
                </c:pt>
                <c:pt idx="297">
                  <c:v>-7.3259449218962144E-2</c:v>
                </c:pt>
                <c:pt idx="298">
                  <c:v>-7.1978342678665819E-2</c:v>
                </c:pt>
                <c:pt idx="299">
                  <c:v>-7.0719634236865989E-2</c:v>
                </c:pt>
                <c:pt idx="300">
                  <c:v>-6.9482932547256765E-2</c:v>
                </c:pt>
                <c:pt idx="301">
                  <c:v>-6.8267853088728472E-2</c:v>
                </c:pt>
                <c:pt idx="302">
                  <c:v>-6.7074018046962156E-2</c:v>
                </c:pt>
                <c:pt idx="303">
                  <c:v>-6.5901056198055627E-2</c:v>
                </c:pt>
                <c:pt idx="304">
                  <c:v>-6.4748602794126836E-2</c:v>
                </c:pt>
                <c:pt idx="305">
                  <c:v>-6.3616299450883318E-2</c:v>
                </c:pt>
                <c:pt idx="306">
                  <c:v>-6.2503794037109359E-2</c:v>
                </c:pt>
                <c:pt idx="307">
                  <c:v>-6.1410740566057047E-2</c:v>
                </c:pt>
                <c:pt idx="308">
                  <c:v>-6.0336799088684369E-2</c:v>
                </c:pt>
                <c:pt idx="309">
                  <c:v>-5.9281635588737343E-2</c:v>
                </c:pt>
                <c:pt idx="310">
                  <c:v>-5.8244921879627022E-2</c:v>
                </c:pt>
                <c:pt idx="311">
                  <c:v>-5.7226335503079602E-2</c:v>
                </c:pt>
                <c:pt idx="312">
                  <c:v>-5.6225559629528549E-2</c:v>
                </c:pt>
                <c:pt idx="313">
                  <c:v>-5.5242282960219033E-2</c:v>
                </c:pt>
                <c:pt idx="314">
                  <c:v>-5.4276199630997897E-2</c:v>
                </c:pt>
                <c:pt idx="315">
                  <c:v>-5.3327009117759408E-2</c:v>
                </c:pt>
                <c:pt idx="316">
                  <c:v>-5.2394416143520077E-2</c:v>
                </c:pt>
                <c:pt idx="317">
                  <c:v>-5.1478130587095425E-2</c:v>
                </c:pt>
                <c:pt idx="318">
                  <c:v>-5.0577867393350649E-2</c:v>
                </c:pt>
                <c:pt idx="319">
                  <c:v>-4.9693346485000539E-2</c:v>
                </c:pt>
                <c:pt idx="320">
                  <c:v>-4.8824292675931254E-2</c:v>
                </c:pt>
                <c:pt idx="321">
                  <c:v>-4.7970435586019378E-2</c:v>
                </c:pt>
                <c:pt idx="322">
                  <c:v>-4.7131509557421361E-2</c:v>
                </c:pt>
                <c:pt idx="323">
                  <c:v>-4.6307253572311156E-2</c:v>
                </c:pt>
                <c:pt idx="324">
                  <c:v>-4.5497411172039287E-2</c:v>
                </c:pt>
                <c:pt idx="325">
                  <c:v>-4.4701730377690076E-2</c:v>
                </c:pt>
                <c:pt idx="326">
                  <c:v>-4.3919963612013849E-2</c:v>
                </c:pt>
                <c:pt idx="327">
                  <c:v>-4.3151867622710269E-2</c:v>
                </c:pt>
                <c:pt idx="328">
                  <c:v>-4.2397203407039848E-2</c:v>
                </c:pt>
                <c:pt idx="329">
                  <c:v>-4.1655736137741997E-2</c:v>
                </c:pt>
                <c:pt idx="330">
                  <c:v>-4.0927235090234909E-2</c:v>
                </c:pt>
                <c:pt idx="331">
                  <c:v>-4.0211473571079674E-2</c:v>
                </c:pt>
                <c:pt idx="332">
                  <c:v>-3.9508228847682673E-2</c:v>
                </c:pt>
                <c:pt idx="333">
                  <c:v>-3.8817282079217877E-2</c:v>
                </c:pt>
                <c:pt idx="334">
                  <c:v>-3.8138418248747405E-2</c:v>
                </c:pt>
                <c:pt idx="335">
                  <c:v>-3.7471426096520134E-2</c:v>
                </c:pt>
                <c:pt idx="336">
                  <c:v>-3.6816098054427281E-2</c:v>
                </c:pt>
                <c:pt idx="337">
                  <c:v>-3.617223018159723E-2</c:v>
                </c:pt>
                <c:pt idx="338">
                  <c:v>-3.5539622101107081E-2</c:v>
                </c:pt>
                <c:pt idx="339">
                  <c:v>-3.4918076937795244E-2</c:v>
                </c:pt>
                <c:pt idx="340">
                  <c:v>-3.4307401257153126E-2</c:v>
                </c:pt>
                <c:pt idx="341">
                  <c:v>-3.3707405005279432E-2</c:v>
                </c:pt>
                <c:pt idx="342">
                  <c:v>-3.3117901449877946E-2</c:v>
                </c:pt>
                <c:pt idx="343">
                  <c:v>-3.2538707122281012E-2</c:v>
                </c:pt>
                <c:pt idx="344">
                  <c:v>-3.1969641760481199E-2</c:v>
                </c:pt>
                <c:pt idx="345">
                  <c:v>-3.1410528253153873E-2</c:v>
                </c:pt>
                <c:pt idx="346">
                  <c:v>-3.0861192584653137E-2</c:v>
                </c:pt>
                <c:pt idx="347">
                  <c:v>-3.032146378096523E-2</c:v>
                </c:pt>
                <c:pt idx="348">
                  <c:v>-2.979117385660195E-2</c:v>
                </c:pt>
                <c:pt idx="349">
                  <c:v>-2.9270157762418716E-2</c:v>
                </c:pt>
                <c:pt idx="350">
                  <c:v>-2.8758253334340754E-2</c:v>
                </c:pt>
                <c:pt idx="351">
                  <c:v>-2.8255301242981985E-2</c:v>
                </c:pt>
                <c:pt idx="352">
                  <c:v>-2.7761144944141489E-2</c:v>
                </c:pt>
                <c:pt idx="353">
                  <c:v>-2.7275630630161217E-2</c:v>
                </c:pt>
                <c:pt idx="354">
                  <c:v>-2.6798607182132197E-2</c:v>
                </c:pt>
                <c:pt idx="355">
                  <c:v>-2.6329926122932175E-2</c:v>
                </c:pt>
                <c:pt idx="356">
                  <c:v>-2.5869441571082084E-2</c:v>
                </c:pt>
                <c:pt idx="357">
                  <c:v>-2.5417010195406334E-2</c:v>
                </c:pt>
                <c:pt idx="358">
                  <c:v>-2.4972491170483259E-2</c:v>
                </c:pt>
                <c:pt idx="359">
                  <c:v>-2.4535746132872058E-2</c:v>
                </c:pt>
                <c:pt idx="360">
                  <c:v>-2.4106639138102612E-2</c:v>
                </c:pt>
                <c:pt idx="361">
                  <c:v>-2.3685036618415208E-2</c:v>
                </c:pt>
                <c:pt idx="362">
                  <c:v>-2.3270807341237088E-2</c:v>
                </c:pt>
                <c:pt idx="363">
                  <c:v>-2.2863822368382837E-2</c:v>
                </c:pt>
                <c:pt idx="364">
                  <c:v>-2.2463955015966468E-2</c:v>
                </c:pt>
                <c:pt idx="365">
                  <c:v>-2.2071080815012491E-2</c:v>
                </c:pt>
                <c:pt idx="366">
                  <c:v>-2.1685077472754059E-2</c:v>
                </c:pt>
                <c:pt idx="367">
                  <c:v>-2.1305824834606201E-2</c:v>
                </c:pt>
                <c:pt idx="368">
                  <c:v>-2.0933204846802368E-2</c:v>
                </c:pt>
                <c:pt idx="369">
                  <c:v>-2.0567101519682954E-2</c:v>
                </c:pt>
                <c:pt idx="370">
                  <c:v>-2.0207400891624164E-2</c:v>
                </c:pt>
                <c:pt idx="371">
                  <c:v>-1.9853990993596471E-2</c:v>
                </c:pt>
                <c:pt idx="372">
                  <c:v>-1.9506761814341439E-2</c:v>
                </c:pt>
                <c:pt idx="373">
                  <c:v>-1.9165605266156367E-2</c:v>
                </c:pt>
                <c:pt idx="374">
                  <c:v>-1.8830415151275939E-2</c:v>
                </c:pt>
                <c:pt idx="375">
                  <c:v>-1.8501087128840823E-2</c:v>
                </c:pt>
                <c:pt idx="376">
                  <c:v>-1.8177518682442734E-2</c:v>
                </c:pt>
                <c:pt idx="377">
                  <c:v>-1.7859609088236167E-2</c:v>
                </c:pt>
                <c:pt idx="378">
                  <c:v>-1.7547259383606635E-2</c:v>
                </c:pt>
                <c:pt idx="379">
                  <c:v>-1.7240372336386135E-2</c:v>
                </c:pt>
                <c:pt idx="380">
                  <c:v>-1.6938852414605944E-2</c:v>
                </c:pt>
                <c:pt idx="381">
                  <c:v>-1.6642605756777631E-2</c:v>
                </c:pt>
                <c:pt idx="382">
                  <c:v>-1.6351540142693008E-2</c:v>
                </c:pt>
                <c:pt idx="383">
                  <c:v>-1.6065564964733933E-2</c:v>
                </c:pt>
                <c:pt idx="384">
                  <c:v>-1.5784591199683271E-2</c:v>
                </c:pt>
                <c:pt idx="385">
                  <c:v>-1.5508531381027979E-2</c:v>
                </c:pt>
                <c:pt idx="386">
                  <c:v>-1.5237299571746063E-2</c:v>
                </c:pt>
                <c:pt idx="387">
                  <c:v>-1.4970811337568829E-2</c:v>
                </c:pt>
                <c:pt idx="388">
                  <c:v>-1.470898372071007E-2</c:v>
                </c:pt>
                <c:pt idx="389">
                  <c:v>-1.445173521405421E-2</c:v>
                </c:pt>
                <c:pt idx="390">
                  <c:v>-1.4198985735795321E-2</c:v>
                </c:pt>
                <c:pt idx="391">
                  <c:v>-1.3950656604519208E-2</c:v>
                </c:pt>
                <c:pt idx="392">
                  <c:v>-1.3706670514720713E-2</c:v>
                </c:pt>
                <c:pt idx="393">
                  <c:v>-1.3466951512748725E-2</c:v>
                </c:pt>
                <c:pt idx="394">
                  <c:v>-1.3231424973171731E-2</c:v>
                </c:pt>
                <c:pt idx="395">
                  <c:v>-1.3000017575555864E-2</c:v>
                </c:pt>
                <c:pt idx="396">
                  <c:v>-1.2772657281649022E-2</c:v>
                </c:pt>
                <c:pt idx="397">
                  <c:v>-1.2549273312963493E-2</c:v>
                </c:pt>
                <c:pt idx="398">
                  <c:v>-1.2329796128750336E-2</c:v>
                </c:pt>
                <c:pt idx="399">
                  <c:v>-1.2114157404358641E-2</c:v>
                </c:pt>
                <c:pt idx="400">
                  <c:v>-1.1902290009972873E-2</c:v>
                </c:pt>
                <c:pt idx="401">
                  <c:v>-1.1694127989721893E-2</c:v>
                </c:pt>
                <c:pt idx="402">
                  <c:v>-1.1489606541152945E-2</c:v>
                </c:pt>
                <c:pt idx="403">
                  <c:v>-1.1288661995064415E-2</c:v>
                </c:pt>
                <c:pt idx="404">
                  <c:v>-1.1091231795691034E-2</c:v>
                </c:pt>
                <c:pt idx="405">
                  <c:v>-1.0897254481235347E-2</c:v>
                </c:pt>
                <c:pt idx="406">
                  <c:v>-1.0706669664739498E-2</c:v>
                </c:pt>
                <c:pt idx="407">
                  <c:v>-1.0519418015291222E-2</c:v>
                </c:pt>
                <c:pt idx="408">
                  <c:v>-1.0335441239558431E-2</c:v>
                </c:pt>
                <c:pt idx="409">
                  <c:v>-1.0154682063646472E-2</c:v>
                </c:pt>
                <c:pt idx="410">
                  <c:v>-9.9770842152725227E-3</c:v>
                </c:pt>
                <c:pt idx="411">
                  <c:v>-9.8025924062515608E-3</c:v>
                </c:pt>
                <c:pt idx="412">
                  <c:v>-9.6311523152884607E-3</c:v>
                </c:pt>
                <c:pt idx="413">
                  <c:v>-9.4627105710708651E-3</c:v>
                </c:pt>
                <c:pt idx="414">
                  <c:v>-9.2972147356576457E-3</c:v>
                </c:pt>
                <c:pt idx="415">
                  <c:v>-9.1346132881577023E-3</c:v>
                </c:pt>
                <c:pt idx="416">
                  <c:v>-8.9748556086939376E-3</c:v>
                </c:pt>
                <c:pt idx="417">
                  <c:v>-8.8178919626479436E-3</c:v>
                </c:pt>
                <c:pt idx="418">
                  <c:v>-8.6636734851796137E-3</c:v>
                </c:pt>
                <c:pt idx="419">
                  <c:v>-8.5121521660177241E-3</c:v>
                </c:pt>
                <c:pt idx="420">
                  <c:v>-8.3632808345162589E-3</c:v>
                </c:pt>
                <c:pt idx="421">
                  <c:v>-8.2170131449720608E-3</c:v>
                </c:pt>
                <c:pt idx="422">
                  <c:v>-8.0733035621990412E-3</c:v>
                </c:pt>
                <c:pt idx="423">
                  <c:v>-7.9321073473547239E-3</c:v>
                </c:pt>
                <c:pt idx="424">
                  <c:v>-7.7933805440144584E-3</c:v>
                </c:pt>
                <c:pt idx="425">
                  <c:v>-7.6570799644892296E-3</c:v>
                </c:pt>
                <c:pt idx="426">
                  <c:v>-7.5231631763825312E-3</c:v>
                </c:pt>
                <c:pt idx="427">
                  <c:v>-7.3915884893823759E-3</c:v>
                </c:pt>
                <c:pt idx="428">
                  <c:v>-7.2623149422841645E-3</c:v>
                </c:pt>
                <c:pt idx="429">
                  <c:v>-7.1353022902405422E-3</c:v>
                </c:pt>
                <c:pt idx="430">
                  <c:v>-7.0105109922339428E-3</c:v>
                </c:pt>
                <c:pt idx="431">
                  <c:v>-6.8879021987685515E-3</c:v>
                </c:pt>
                <c:pt idx="432">
                  <c:v>-6.7674377397770489E-3</c:v>
                </c:pt>
                <c:pt idx="433">
                  <c:v>-6.6490801127390819E-3</c:v>
                </c:pt>
                <c:pt idx="434">
                  <c:v>-6.5327924710073633E-3</c:v>
                </c:pt>
                <c:pt idx="435">
                  <c:v>-6.4185386123379101E-3</c:v>
                </c:pt>
                <c:pt idx="436">
                  <c:v>-6.3062829676208436E-3</c:v>
                </c:pt>
                <c:pt idx="437">
                  <c:v>-6.1959905898082007E-3</c:v>
                </c:pt>
                <c:pt idx="438">
                  <c:v>-6.0876271430353474E-3</c:v>
                </c:pt>
                <c:pt idx="439">
                  <c:v>-5.9811588919326608E-3</c:v>
                </c:pt>
                <c:pt idx="440">
                  <c:v>-5.8765526911240297E-3</c:v>
                </c:pt>
                <c:pt idx="441">
                  <c:v>-5.773775974909059E-3</c:v>
                </c:pt>
                <c:pt idx="442">
                  <c:v>-5.6727967471255393E-3</c:v>
                </c:pt>
                <c:pt idx="443">
                  <c:v>-5.5735835711894508E-3</c:v>
                </c:pt>
                <c:pt idx="444">
                  <c:v>-5.4761055603087467E-3</c:v>
                </c:pt>
                <c:pt idx="445">
                  <c:v>-5.3803323678686902E-3</c:v>
                </c:pt>
                <c:pt idx="446">
                  <c:v>-5.2862341779849305E-3</c:v>
                </c:pt>
                <c:pt idx="447">
                  <c:v>-5.1937816962220182E-3</c:v>
                </c:pt>
                <c:pt idx="448">
                  <c:v>-5.1029461404741129E-3</c:v>
                </c:pt>
                <c:pt idx="449">
                  <c:v>-5.013699232005191E-3</c:v>
                </c:pt>
                <c:pt idx="450">
                  <c:v>-4.9260131866459122E-3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8</xdr:row>
      <xdr:rowOff>19049</xdr:rowOff>
    </xdr:from>
    <xdr:to>
      <xdr:col>10</xdr:col>
      <xdr:colOff>581025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L5" sqref="L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G3" s="18" t="s">
        <v>182</v>
      </c>
      <c r="H3" s="1" t="str">
        <f>B3</f>
        <v>Cu</v>
      </c>
      <c r="J3" s="15" t="str">
        <f>G3</f>
        <v>BCC</v>
      </c>
      <c r="K3" s="1" t="str">
        <f>B3</f>
        <v>Cu</v>
      </c>
      <c r="N3" s="15"/>
      <c r="O3" s="1" t="str">
        <f>B3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G4" s="2" t="s">
        <v>11</v>
      </c>
      <c r="H4" s="51">
        <v>-4.0621999999999998</v>
      </c>
      <c r="J4" s="21" t="s">
        <v>8</v>
      </c>
      <c r="K4" s="4">
        <f>K11</f>
        <v>2.8726723440964399</v>
      </c>
      <c r="N4" s="12" t="s">
        <v>23</v>
      </c>
      <c r="O4" s="4">
        <v>6.6598307015323313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4.9299999999999997E-2</v>
      </c>
      <c r="G5" s="2" t="s">
        <v>20</v>
      </c>
      <c r="H5" s="51">
        <v>11.853</v>
      </c>
      <c r="J5" s="18" t="s">
        <v>3</v>
      </c>
      <c r="K5" s="5">
        <f>E5</f>
        <v>4.9299999999999997E-2</v>
      </c>
      <c r="L5" s="10"/>
      <c r="N5" s="12" t="s">
        <v>24</v>
      </c>
      <c r="O5" s="4">
        <v>2.2739621350011308</v>
      </c>
      <c r="P5" t="s">
        <v>53</v>
      </c>
      <c r="Q5" s="28" t="s">
        <v>30</v>
      </c>
      <c r="R5" s="29">
        <f>L10</f>
        <v>0</v>
      </c>
      <c r="S5" s="29" t="str">
        <f>L6</f>
        <v>Note: Z(FCC)=12, Z(HCP)=12, Z(BCC)=8</v>
      </c>
      <c r="T5" s="29" t="str">
        <f>L7</f>
        <v>Note: (FCC)=4, (HCP)=2, (BCC)=2</v>
      </c>
      <c r="U5" s="29">
        <f>L4</f>
        <v>0</v>
      </c>
      <c r="V5" s="29">
        <f>L5</f>
        <v>0</v>
      </c>
      <c r="W5" s="30">
        <v>6</v>
      </c>
      <c r="X5" s="30">
        <v>12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0.253</v>
      </c>
      <c r="J6" s="2" t="s">
        <v>13</v>
      </c>
      <c r="K6" s="1">
        <v>8</v>
      </c>
      <c r="L6" t="s">
        <v>14</v>
      </c>
      <c r="N6" t="s">
        <v>272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3.6549999999999998</v>
      </c>
      <c r="J7" s="2" t="s">
        <v>32</v>
      </c>
      <c r="K7" s="1">
        <v>2</v>
      </c>
      <c r="L7" t="s">
        <v>33</v>
      </c>
      <c r="N7" s="18" t="s">
        <v>27</v>
      </c>
      <c r="O7" s="4">
        <f>O5/(O4-O5)*-B4/B15</f>
        <v>0.19941835303709343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 t="b">
        <f>fit_BCC!E8=2/SQRT(3)</f>
        <v>1</v>
      </c>
      <c r="L8" t="s">
        <v>266</v>
      </c>
      <c r="N8" s="18" t="s">
        <v>28</v>
      </c>
      <c r="O8" s="4">
        <f>O4/(O4-O5)*-B4/SQRT(B15)</f>
        <v>2.0231855225662652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L10</f>
        <v>0</v>
      </c>
      <c r="S9" s="29">
        <f>O4</f>
        <v>6.6598307015323313</v>
      </c>
      <c r="T9" s="29">
        <f>O5</f>
        <v>2.2739621350011308</v>
      </c>
      <c r="U9" s="29">
        <f>O7</f>
        <v>0.19941835303709343</v>
      </c>
      <c r="V9" s="29">
        <f>O8</f>
        <v>2.0231855225662652</v>
      </c>
      <c r="W9" s="30">
        <v>6</v>
      </c>
      <c r="X9" s="30">
        <v>12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G11" s="3" t="s">
        <v>37</v>
      </c>
      <c r="H11" s="4">
        <f>($H$5*$K$7)^(1/3)</f>
        <v>2.8726723440964399</v>
      </c>
      <c r="J11" s="3" t="s">
        <v>8</v>
      </c>
      <c r="K11" s="4">
        <f>$H$11/$K$8</f>
        <v>2.8726723440964399</v>
      </c>
      <c r="L11" t="s">
        <v>39</v>
      </c>
      <c r="N11" s="3" t="s">
        <v>75</v>
      </c>
      <c r="O11" s="1">
        <f>O4/O5</f>
        <v>2.92873421198327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3.9687267076743891</v>
      </c>
      <c r="H12" s="10"/>
      <c r="J12" s="3" t="s">
        <v>2</v>
      </c>
      <c r="K12" s="4">
        <f>(9*$H$6*$H$5/(-$H$4))^(1/2)</f>
        <v>2.5775969346201135</v>
      </c>
      <c r="N12" s="3" t="s">
        <v>3</v>
      </c>
      <c r="O12" s="1">
        <f xml:space="preserve"> ((SQRT(O11))^3/(O11-1)+(SQRT(1/O11)^3/(1/O11-1))-2)/6</f>
        <v>4.928116106206204E-2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1.1568187431481025E-3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-4.6154999999999999</v>
      </c>
      <c r="J15" s="3" t="s">
        <v>12</v>
      </c>
      <c r="K15" s="4">
        <f>-(-$H$4)*(1+$K$13+$K$5*$K$13^3)*EXP(-$K$13)</f>
        <v>-4.0621999999999998</v>
      </c>
      <c r="O15" s="10"/>
    </row>
    <row r="16" spans="1:27" x14ac:dyDescent="0.4">
      <c r="A16" s="3" t="s">
        <v>25</v>
      </c>
      <c r="B16" s="4">
        <f>$E$11</f>
        <v>3.560882992421563</v>
      </c>
      <c r="C16" t="s">
        <v>34</v>
      </c>
      <c r="D16" s="3" t="s">
        <v>9</v>
      </c>
      <c r="E16" s="4">
        <f>$E$15*$E$6</f>
        <v>-55.385999999999996</v>
      </c>
      <c r="J16" s="3" t="s">
        <v>9</v>
      </c>
      <c r="K16" s="4">
        <f>$K$15*$K$6</f>
        <v>-32.497599999999998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B4/B15+O8/SQRT(B15)</f>
        <v>0.19941835303709343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0.13401129414303092</v>
      </c>
      <c r="G19">
        <f>$E$11*(D19/$E$12+1)</f>
        <v>2.6636473663110962</v>
      </c>
      <c r="H19" s="10">
        <f>-(-$B$4)*(1+D19+$E$5*D19^3)*EXP(-D19)</f>
        <v>0.6185291281171591</v>
      </c>
      <c r="I19">
        <f>$K$11*(D19/$K$12+1)</f>
        <v>1.7581954041555508</v>
      </c>
      <c r="J19" s="10">
        <f>-(-$H$4)*(1+D19+$K$5*D19^3)*EXP(-D19)</f>
        <v>0.54438067906782017</v>
      </c>
      <c r="K19">
        <f t="shared" ref="K19:K82" si="0">$E$6*$O$7*EXP(-$O$4*(G19/$E$4-1))-SQRT($E$6)*$O$8*EXP(-$O$5*(G19/$E$4-1))</f>
        <v>0.38542248856948724</v>
      </c>
      <c r="L19">
        <f t="shared" ref="L19:L82" si="1">$K$6*$O$7*EXP(-$O$4*(I19/$K$4-1))-SQRT($K$6)*$O$8*EXP(-$O$5*(I19/$K$4-1))</f>
        <v>7.3061936802513383</v>
      </c>
      <c r="M19" s="13">
        <f>(K19-H19)^2*O19</f>
        <v>5.4338705401208214E-2</v>
      </c>
      <c r="N19" s="13">
        <f>(L19-J19)^2*O19</f>
        <v>45.72211506297446</v>
      </c>
      <c r="O19" s="13">
        <v>1</v>
      </c>
      <c r="P19" s="52">
        <f>SUMSQ(M26:M295)+SUMSQ(N26:N295)*EXP(-(H4-B4)/(0.00008617*P20))*(1+EXP(-(H4-B4)/(0.00008617*P20)))</f>
        <v>23.033591060571922</v>
      </c>
      <c r="Q19" s="1" t="s">
        <v>68</v>
      </c>
      <c r="R19" s="19">
        <f>O4/(O4-O5)*-B4/SQRT(B15)</f>
        <v>2.0231855225662652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7.0343684694635353E-2</v>
      </c>
      <c r="G20">
        <f t="shared" ref="G20:G83" si="3">$E$11*(D20/$E$12+1)</f>
        <v>2.6815920788333054</v>
      </c>
      <c r="H20" s="10">
        <f>-(-$B$4)*(1+D20+$E$5*D20^3)*EXP(-D20)</f>
        <v>0.32467127670808948</v>
      </c>
      <c r="I20">
        <f t="shared" ref="I20:I83" si="4">$K$11*(D20/$K$12+1)</f>
        <v>1.7804849429543688</v>
      </c>
      <c r="J20" s="10">
        <f t="shared" ref="J20:J83" si="5">-(-$H$4)*(1+D20+$K$5*D20^3)*EXP(-D20)</f>
        <v>0.28575011596654776</v>
      </c>
      <c r="K20">
        <f t="shared" si="0"/>
        <v>0.10408618558302507</v>
      </c>
      <c r="L20">
        <f t="shared" si="1"/>
        <v>6.4837144106040547</v>
      </c>
      <c r="M20" s="13">
        <f t="shared" ref="M20:M83" si="6">(K20-H20)^2*O20</f>
        <v>4.8657782426652973E-2</v>
      </c>
      <c r="N20" s="13">
        <f t="shared" ref="N20:N83" si="7">(L20-J20)^2*O20</f>
        <v>38.41476139760141</v>
      </c>
      <c r="O20" s="13">
        <v>1</v>
      </c>
      <c r="P20">
        <v>600</v>
      </c>
      <c r="Q20" s="1" t="s">
        <v>270</v>
      </c>
    </row>
    <row r="21" spans="1:25" x14ac:dyDescent="0.4">
      <c r="D21" s="6">
        <v>-0.96</v>
      </c>
      <c r="E21" s="7">
        <f t="shared" si="2"/>
        <v>9.4477722948216273E-3</v>
      </c>
      <c r="G21">
        <f t="shared" si="3"/>
        <v>2.6995367913555146</v>
      </c>
      <c r="H21" s="10">
        <f t="shared" ref="H21:H84" si="8">-(-$B$4)*(1+D21+$E$5*D21^3)*EXP(-D21)</f>
        <v>4.3606193026749222E-2</v>
      </c>
      <c r="I21">
        <f t="shared" si="4"/>
        <v>1.8027744817531866</v>
      </c>
      <c r="J21" s="10">
        <f t="shared" si="5"/>
        <v>3.8378740616024407E-2</v>
      </c>
      <c r="K21">
        <f t="shared" si="0"/>
        <v>-0.16490411841436448</v>
      </c>
      <c r="L21">
        <f t="shared" si="1"/>
        <v>5.7106063645445726</v>
      </c>
      <c r="M21" s="13">
        <f t="shared" si="6"/>
        <v>4.3476549977270233E-2</v>
      </c>
      <c r="N21" s="13">
        <f t="shared" si="7"/>
        <v>32.174166217658104</v>
      </c>
      <c r="O21" s="13">
        <v>1</v>
      </c>
      <c r="Q21" s="16" t="s">
        <v>60</v>
      </c>
      <c r="R21" s="19">
        <f>(O8/O7)/(O4/O5)</f>
        <v>3.4641016151377553</v>
      </c>
      <c r="S21" s="1" t="s">
        <v>61</v>
      </c>
      <c r="T21" s="1">
        <f>SQRT(L9)</f>
        <v>0</v>
      </c>
      <c r="U21" s="1" t="s">
        <v>62</v>
      </c>
      <c r="V21" s="1">
        <f>R21-T21</f>
        <v>3.4641016151377553</v>
      </c>
    </row>
    <row r="22" spans="1:25" x14ac:dyDescent="0.4">
      <c r="D22" s="6">
        <v>-0.94</v>
      </c>
      <c r="E22" s="7">
        <f t="shared" si="2"/>
        <v>-4.8773300506129581E-2</v>
      </c>
      <c r="G22">
        <f t="shared" si="3"/>
        <v>2.7174815038777238</v>
      </c>
      <c r="H22" s="10">
        <f t="shared" si="8"/>
        <v>-0.22511316848604107</v>
      </c>
      <c r="I22">
        <f t="shared" si="4"/>
        <v>1.8250640205520043</v>
      </c>
      <c r="J22" s="10">
        <f t="shared" si="5"/>
        <v>-0.19812690131599955</v>
      </c>
      <c r="K22">
        <f t="shared" si="0"/>
        <v>-0.42199077079119718</v>
      </c>
      <c r="L22">
        <f t="shared" si="1"/>
        <v>4.984244066741212</v>
      </c>
      <c r="M22" s="13">
        <f t="shared" si="6"/>
        <v>3.8760790289427208E-2</v>
      </c>
      <c r="N22" s="13">
        <f t="shared" si="7"/>
        <v>26.856968850562243</v>
      </c>
      <c r="O22" s="13">
        <v>1</v>
      </c>
    </row>
    <row r="23" spans="1:25" x14ac:dyDescent="0.4">
      <c r="D23" s="6">
        <v>-0.92</v>
      </c>
      <c r="E23" s="7">
        <f t="shared" si="2"/>
        <v>-0.10441328345757904</v>
      </c>
      <c r="G23">
        <f t="shared" si="3"/>
        <v>2.7354262163999334</v>
      </c>
      <c r="H23" s="10">
        <f t="shared" si="8"/>
        <v>-0.48191950979845605</v>
      </c>
      <c r="I23">
        <f t="shared" si="4"/>
        <v>1.8473535593508219</v>
      </c>
      <c r="J23" s="10">
        <f t="shared" si="5"/>
        <v>-0.42414764006137762</v>
      </c>
      <c r="K23">
        <f t="shared" si="0"/>
        <v>-0.66760112207734501</v>
      </c>
      <c r="L23">
        <f t="shared" si="1"/>
        <v>4.3021366983063238</v>
      </c>
      <c r="M23" s="13">
        <f t="shared" si="6"/>
        <v>3.4477661138487652E-2</v>
      </c>
      <c r="N23" s="13">
        <f t="shared" si="7"/>
        <v>22.337763647099823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-0.1575629131816475</v>
      </c>
      <c r="G24">
        <f t="shared" si="3"/>
        <v>2.7533709289221426</v>
      </c>
      <c r="H24" s="10">
        <f t="shared" si="8"/>
        <v>-0.72723162578989398</v>
      </c>
      <c r="I24">
        <f t="shared" si="4"/>
        <v>1.8696430981496399</v>
      </c>
      <c r="J24" s="10">
        <f t="shared" si="5"/>
        <v>-0.64005206592648833</v>
      </c>
      <c r="K24">
        <f t="shared" si="0"/>
        <v>-0.90214802545605544</v>
      </c>
      <c r="L24">
        <f t="shared" si="1"/>
        <v>3.6619212726642143</v>
      </c>
      <c r="M24" s="13">
        <f t="shared" si="6"/>
        <v>3.0595746872172327E-2</v>
      </c>
      <c r="N24" s="13">
        <f t="shared" si="7"/>
        <v>18.506974605945235</v>
      </c>
      <c r="O24" s="13">
        <v>1</v>
      </c>
      <c r="Q24" s="17" t="s">
        <v>64</v>
      </c>
      <c r="R24" s="19">
        <f>O5/(O4-O5)*-B4/B15</f>
        <v>0.19941835303709343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2"/>
        <v>-0.20831000498479985</v>
      </c>
      <c r="G25">
        <f t="shared" si="3"/>
        <v>2.7713156414443523</v>
      </c>
      <c r="H25" s="10">
        <f t="shared" si="8"/>
        <v>-0.96145482800734372</v>
      </c>
      <c r="I25">
        <f t="shared" si="4"/>
        <v>1.8919326369484577</v>
      </c>
      <c r="J25" s="10">
        <f t="shared" si="5"/>
        <v>-0.84619690224925381</v>
      </c>
      <c r="K25">
        <f t="shared" si="0"/>
        <v>-1.1260303197188932</v>
      </c>
      <c r="L25">
        <f t="shared" si="1"/>
        <v>3.0613561558417857</v>
      </c>
      <c r="M25" s="13">
        <f t="shared" si="6"/>
        <v>2.70850924720983E-2</v>
      </c>
      <c r="N25" s="13">
        <f t="shared" si="7"/>
        <v>15.268970901796635</v>
      </c>
      <c r="O25" s="13">
        <v>1</v>
      </c>
      <c r="Q25" s="17" t="s">
        <v>65</v>
      </c>
      <c r="R25" s="19">
        <f>O4/(O4-O5)*-B4/SQRT(B15)</f>
        <v>2.0231855225662652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2"/>
        <v>-0.25673954198576171</v>
      </c>
      <c r="G26">
        <f t="shared" si="3"/>
        <v>2.7892603539665615</v>
      </c>
      <c r="H26" s="10">
        <f t="shared" si="8"/>
        <v>-1.1849813560352831</v>
      </c>
      <c r="I26">
        <f t="shared" si="4"/>
        <v>1.9142221757472753</v>
      </c>
      <c r="J26" s="10">
        <f t="shared" si="5"/>
        <v>-1.0429273674545612</v>
      </c>
      <c r="K26">
        <f t="shared" si="0"/>
        <v>-1.339633296229886</v>
      </c>
      <c r="L26">
        <f t="shared" si="1"/>
        <v>2.4983149138228331</v>
      </c>
      <c r="M26" s="13">
        <f t="shared" si="6"/>
        <v>2.3917222605955041E-2</v>
      </c>
      <c r="N26" s="13">
        <f t="shared" si="7"/>
        <v>12.540396894706724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-0.30293376163549596</v>
      </c>
      <c r="G27">
        <f t="shared" si="3"/>
        <v>2.8072050664887707</v>
      </c>
      <c r="H27" s="10">
        <f t="shared" si="8"/>
        <v>-1.3981907768286317</v>
      </c>
      <c r="I27">
        <f t="shared" si="4"/>
        <v>1.9365117145460931</v>
      </c>
      <c r="J27" s="10">
        <f t="shared" si="5"/>
        <v>-1.2305775265157117</v>
      </c>
      <c r="K27">
        <f t="shared" si="0"/>
        <v>-1.5433291504273594</v>
      </c>
      <c r="L27">
        <f t="shared" si="1"/>
        <v>1.9707804704816247</v>
      </c>
      <c r="M27" s="13">
        <f t="shared" si="6"/>
        <v>2.1065147490883864E-2</v>
      </c>
      <c r="N27" s="13">
        <f t="shared" si="7"/>
        <v>10.248693024938799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2"/>
        <v>-0.34697223970289914</v>
      </c>
      <c r="G28">
        <f t="shared" si="3"/>
        <v>2.8251497790109803</v>
      </c>
      <c r="H28" s="10">
        <f t="shared" si="8"/>
        <v>-1.601450372348731</v>
      </c>
      <c r="I28">
        <f t="shared" si="4"/>
        <v>1.9588012533449108</v>
      </c>
      <c r="J28" s="10">
        <f t="shared" si="5"/>
        <v>-1.409470632121117</v>
      </c>
      <c r="K28">
        <f t="shared" si="0"/>
        <v>-1.7374774183742172</v>
      </c>
      <c r="L28">
        <f t="shared" si="1"/>
        <v>1.4768395604417837</v>
      </c>
      <c r="M28" s="13">
        <f t="shared" si="6"/>
        <v>1.8503357250419742E-2</v>
      </c>
      <c r="N28" s="13">
        <f t="shared" si="7"/>
        <v>8.3307865276924886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2"/>
        <v>-0.38893197179785799</v>
      </c>
      <c r="G29">
        <f t="shared" si="3"/>
        <v>2.8430944915331895</v>
      </c>
      <c r="H29" s="10">
        <f t="shared" si="8"/>
        <v>-1.7951155158330134</v>
      </c>
      <c r="I29">
        <f t="shared" si="4"/>
        <v>1.9810907921437289</v>
      </c>
      <c r="J29" s="10">
        <f t="shared" si="5"/>
        <v>-1.5799194558372587</v>
      </c>
      <c r="K29">
        <f t="shared" si="0"/>
        <v>-1.9224253988508284</v>
      </c>
      <c r="L29">
        <f t="shared" si="1"/>
        <v>1.014677461994923</v>
      </c>
      <c r="M29" s="13">
        <f t="shared" si="6"/>
        <v>1.6207806314009737E-2</v>
      </c>
      <c r="N29" s="13">
        <f t="shared" si="7"/>
        <v>6.7319331660242581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-0.42888745250134475</v>
      </c>
      <c r="G30">
        <f t="shared" si="3"/>
        <v>2.8610392040553987</v>
      </c>
      <c r="H30" s="10">
        <f t="shared" si="8"/>
        <v>-1.9795300370199567</v>
      </c>
      <c r="I30">
        <f t="shared" si="4"/>
        <v>2.0033803309425466</v>
      </c>
      <c r="J30" s="10">
        <f t="shared" si="5"/>
        <v>-1.7422266095509626</v>
      </c>
      <c r="K30">
        <f t="shared" si="0"/>
        <v>-2.0985085614681811</v>
      </c>
      <c r="L30">
        <f t="shared" si="1"/>
        <v>0.58257299596245105</v>
      </c>
      <c r="M30" s="13">
        <f t="shared" si="6"/>
        <v>1.4155889279876739E-2</v>
      </c>
      <c r="N30" s="13">
        <f t="shared" si="7"/>
        <v>5.4046932057953239</v>
      </c>
      <c r="O30" s="13">
        <v>1</v>
      </c>
      <c r="V30" s="22" t="s">
        <v>23</v>
      </c>
      <c r="W30" s="1">
        <f>1/(O5*W25^2)</f>
        <v>1.2813529365634286</v>
      </c>
    </row>
    <row r="31" spans="1:25" x14ac:dyDescent="0.4">
      <c r="D31" s="6">
        <v>-0.76</v>
      </c>
      <c r="E31" s="7">
        <f t="shared" si="2"/>
        <v>-0.46691075217031397</v>
      </c>
      <c r="G31">
        <f t="shared" si="3"/>
        <v>2.8789839165776083</v>
      </c>
      <c r="H31" s="10">
        <f t="shared" si="8"/>
        <v>-2.1550265766420842</v>
      </c>
      <c r="I31">
        <f t="shared" si="4"/>
        <v>2.025669869741364</v>
      </c>
      <c r="J31" s="10">
        <f t="shared" si="5"/>
        <v>-1.8966848574662494</v>
      </c>
      <c r="K31">
        <f t="shared" si="0"/>
        <v>-2.266050941263261</v>
      </c>
      <c r="L31">
        <f t="shared" si="1"/>
        <v>0.17889377709526144</v>
      </c>
      <c r="M31" s="13">
        <f t="shared" si="6"/>
        <v>1.2326409539536018E-2</v>
      </c>
      <c r="N31" s="13">
        <f t="shared" si="7"/>
        <v>4.3080266682482264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-0.50307159148330938</v>
      </c>
      <c r="G32">
        <f t="shared" si="3"/>
        <v>2.8969286290998171</v>
      </c>
      <c r="H32" s="10">
        <f t="shared" si="8"/>
        <v>-2.3219269304912147</v>
      </c>
      <c r="I32">
        <f t="shared" si="4"/>
        <v>2.0479594085401822</v>
      </c>
      <c r="J32" s="10">
        <f t="shared" si="5"/>
        <v>-2.043577418923499</v>
      </c>
      <c r="K32">
        <f t="shared" si="0"/>
        <v>-2.4253655202233464</v>
      </c>
      <c r="L32">
        <f t="shared" si="1"/>
        <v>-0.19790829471898164</v>
      </c>
      <c r="M32" s="13">
        <f t="shared" si="6"/>
        <v>1.0699541845772265E-2</v>
      </c>
      <c r="N32" s="13">
        <f t="shared" si="7"/>
        <v>3.40649451604187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-0.53743741379087251</v>
      </c>
      <c r="G33">
        <f t="shared" si="3"/>
        <v>2.9148733416220267</v>
      </c>
      <c r="H33" s="10">
        <f t="shared" si="8"/>
        <v>-2.4805423833517719</v>
      </c>
      <c r="I33">
        <f t="shared" si="4"/>
        <v>2.070248947339</v>
      </c>
      <c r="J33" s="10">
        <f t="shared" si="5"/>
        <v>-2.1831782623012823</v>
      </c>
      <c r="K33">
        <f t="shared" si="0"/>
        <v>-2.5767545961712219</v>
      </c>
      <c r="L33">
        <f t="shared" si="1"/>
        <v>-0.54930131552943529</v>
      </c>
      <c r="M33" s="13">
        <f t="shared" si="6"/>
        <v>9.2567898956151442E-3</v>
      </c>
      <c r="N33" s="13">
        <f t="shared" si="7"/>
        <v>2.6695538771924929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-0.57007345533308806</v>
      </c>
      <c r="G34">
        <f t="shared" si="3"/>
        <v>2.9328180541442364</v>
      </c>
      <c r="H34" s="10">
        <f t="shared" si="8"/>
        <v>-2.6311740330898679</v>
      </c>
      <c r="I34">
        <f t="shared" si="4"/>
        <v>2.0925384861378178</v>
      </c>
      <c r="J34" s="10">
        <f t="shared" si="5"/>
        <v>-2.3157523902540702</v>
      </c>
      <c r="K34">
        <f t="shared" si="0"/>
        <v>-2.7205101394288773</v>
      </c>
      <c r="L34">
        <f t="shared" si="1"/>
        <v>-0.87667744215666588</v>
      </c>
      <c r="M34" s="13">
        <f t="shared" si="6"/>
        <v>7.9809398958148054E-3</v>
      </c>
      <c r="N34" s="13">
        <f t="shared" si="7"/>
        <v>2.0709367062415471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-0.60104281338487942</v>
      </c>
      <c r="G35">
        <f t="shared" si="3"/>
        <v>2.9507627666664451</v>
      </c>
      <c r="H35" s="10">
        <f t="shared" si="8"/>
        <v>-2.7741131051779111</v>
      </c>
      <c r="I35">
        <f t="shared" si="4"/>
        <v>2.1148280249366351</v>
      </c>
      <c r="J35" s="10">
        <f t="shared" si="5"/>
        <v>-2.4415561165320567</v>
      </c>
      <c r="K35">
        <f t="shared" si="0"/>
        <v>-2.8569141376637344</v>
      </c>
      <c r="L35">
        <f t="shared" si="1"/>
        <v>-1.1813567516892558</v>
      </c>
      <c r="M35" s="13">
        <f t="shared" si="6"/>
        <v>6.8560109807183599E-3</v>
      </c>
      <c r="N35" s="13">
        <f t="shared" si="7"/>
        <v>1.5881024391501988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-0.63040651238800827</v>
      </c>
      <c r="G36">
        <f t="shared" si="3"/>
        <v>2.9687074791886547</v>
      </c>
      <c r="H36" s="10">
        <f t="shared" si="8"/>
        <v>-2.9096412579268525</v>
      </c>
      <c r="I36">
        <f t="shared" si="4"/>
        <v>2.1371175637354529</v>
      </c>
      <c r="J36" s="10">
        <f t="shared" si="5"/>
        <v>-2.5608373346225668</v>
      </c>
      <c r="K36">
        <f t="shared" si="0"/>
        <v>-2.9862389293078584</v>
      </c>
      <c r="L36">
        <f t="shared" si="1"/>
        <v>-1.4645909059948927</v>
      </c>
      <c r="M36" s="13">
        <f t="shared" si="6"/>
        <v>5.8672032609925744E-3</v>
      </c>
      <c r="N36" s="13">
        <f t="shared" si="7"/>
        <v>1.2017562322789301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-0.65822356812709371</v>
      </c>
      <c r="G37">
        <f t="shared" si="3"/>
        <v>2.9866521917108644</v>
      </c>
      <c r="H37" s="10">
        <f t="shared" si="8"/>
        <v>-3.0380308786906012</v>
      </c>
      <c r="I37">
        <f t="shared" si="4"/>
        <v>2.1594071025342712</v>
      </c>
      <c r="J37" s="10">
        <f t="shared" si="5"/>
        <v>-2.6738357784458802</v>
      </c>
      <c r="K37">
        <f t="shared" si="0"/>
        <v>-3.108747525927817</v>
      </c>
      <c r="L37">
        <f t="shared" si="1"/>
        <v>-1.7275666310764102</v>
      </c>
      <c r="M37" s="13">
        <f t="shared" si="6"/>
        <v>5.0008441964728241E-3</v>
      </c>
      <c r="N37" s="13">
        <f t="shared" si="7"/>
        <v>0.89542529926334369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-0.68455105000540217</v>
      </c>
      <c r="G38">
        <f t="shared" si="3"/>
        <v>3.0045969042330736</v>
      </c>
      <c r="H38" s="10">
        <f t="shared" si="8"/>
        <v>-3.1595453712999335</v>
      </c>
      <c r="I38">
        <f t="shared" si="4"/>
        <v>2.1816966413330885</v>
      </c>
      <c r="J38" s="10">
        <f t="shared" si="5"/>
        <v>-2.7807832753319448</v>
      </c>
      <c r="K38">
        <f t="shared" si="0"/>
        <v>-3.224693923910456</v>
      </c>
      <c r="L38">
        <f t="shared" si="1"/>
        <v>-1.971409020608208</v>
      </c>
      <c r="M38" s="13">
        <f t="shared" si="6"/>
        <v>4.2443339072460095E-3</v>
      </c>
      <c r="N38" s="13">
        <f t="shared" si="7"/>
        <v>0.65508668420960436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-0.70944414147460511</v>
      </c>
      <c r="G39">
        <f t="shared" si="3"/>
        <v>3.0225416167552828</v>
      </c>
      <c r="H39" s="10">
        <f t="shared" si="8"/>
        <v>-3.2744394349760397</v>
      </c>
      <c r="I39">
        <f t="shared" si="4"/>
        <v>2.2039861801319067</v>
      </c>
      <c r="J39" s="10">
        <f t="shared" si="5"/>
        <v>-2.8819039914981408</v>
      </c>
      <c r="K39">
        <f t="shared" si="0"/>
        <v>-3.334323405817619</v>
      </c>
      <c r="L39">
        <f t="shared" si="1"/>
        <v>-2.1971846725181168</v>
      </c>
      <c r="M39" s="13">
        <f t="shared" si="6"/>
        <v>3.586089963755115E-3</v>
      </c>
      <c r="N39" s="13">
        <f t="shared" si="7"/>
        <v>0.46884054578446788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-0.73295619867121586</v>
      </c>
      <c r="G40">
        <f t="shared" si="3"/>
        <v>3.0404863292774924</v>
      </c>
      <c r="H40" s="10">
        <f t="shared" si="8"/>
        <v>-3.3829593349669969</v>
      </c>
      <c r="I40">
        <f t="shared" si="4"/>
        <v>2.2262757189307241</v>
      </c>
      <c r="J40" s="10">
        <f t="shared" si="5"/>
        <v>-2.9774146702422128</v>
      </c>
      <c r="K40">
        <f t="shared" si="0"/>
        <v>-3.4378728317513847</v>
      </c>
      <c r="L40">
        <f t="shared" si="1"/>
        <v>-2.4059046670329058</v>
      </c>
      <c r="M40" s="13">
        <f t="shared" si="6"/>
        <v>3.0154921290889733E-3</v>
      </c>
      <c r="N40" s="13">
        <f t="shared" si="7"/>
        <v>0.32662368376830209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-0.75513880731095284</v>
      </c>
      <c r="G41">
        <f t="shared" si="3"/>
        <v>3.0584310417997012</v>
      </c>
      <c r="H41" s="10">
        <f t="shared" si="8"/>
        <v>-3.4853431651437026</v>
      </c>
      <c r="I41">
        <f t="shared" si="4"/>
        <v>2.2485652577295423</v>
      </c>
      <c r="J41" s="10">
        <f t="shared" si="5"/>
        <v>-3.0675248630585523</v>
      </c>
      <c r="K41">
        <f t="shared" si="0"/>
        <v>-3.5355709210599056</v>
      </c>
      <c r="L41">
        <f t="shared" si="1"/>
        <v>-2.5985273941819473</v>
      </c>
      <c r="M41" s="13">
        <f t="shared" si="6"/>
        <v>2.5228274643776644E-3</v>
      </c>
      <c r="N41" s="13">
        <f t="shared" si="7"/>
        <v>0.21995862581266207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-0.77604183789086401</v>
      </c>
      <c r="G42">
        <f t="shared" si="3"/>
        <v>3.0763757543219108</v>
      </c>
      <c r="H42" s="10">
        <f t="shared" si="8"/>
        <v>-3.5818211027852827</v>
      </c>
      <c r="I42">
        <f t="shared" si="4"/>
        <v>2.2708547965283596</v>
      </c>
      <c r="J42" s="10">
        <f t="shared" si="5"/>
        <v>-3.1524371538802671</v>
      </c>
      <c r="K42">
        <f t="shared" si="0"/>
        <v>-3.6276385247032836</v>
      </c>
      <c r="L42">
        <f t="shared" si="1"/>
        <v>-2.7759612383501482</v>
      </c>
      <c r="M42" s="13">
        <f t="shared" si="6"/>
        <v>2.0992361512121166E-3</v>
      </c>
      <c r="N42" s="13">
        <f t="shared" si="7"/>
        <v>0.14173411497424127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-0.79571349924766066</v>
      </c>
      <c r="G43">
        <f t="shared" si="3"/>
        <v>3.09432046684412</v>
      </c>
      <c r="H43" s="10">
        <f t="shared" si="8"/>
        <v>-3.6726156557775771</v>
      </c>
      <c r="I43">
        <f t="shared" si="4"/>
        <v>2.2931443353271774</v>
      </c>
      <c r="J43" s="10">
        <f t="shared" si="5"/>
        <v>-3.2323473766438471</v>
      </c>
      <c r="K43">
        <f t="shared" si="0"/>
        <v>-3.7142888885880661</v>
      </c>
      <c r="L43">
        <f t="shared" si="1"/>
        <v>-2.9390671270894213</v>
      </c>
      <c r="M43" s="13">
        <f t="shared" si="6"/>
        <v>1.7366583328772135E-3</v>
      </c>
      <c r="N43" s="13">
        <f t="shared" si="7"/>
        <v>8.6013304778706265E-2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-0.81420039051937454</v>
      </c>
      <c r="G44">
        <f t="shared" si="3"/>
        <v>3.1122651793663296</v>
      </c>
      <c r="H44" s="10">
        <f t="shared" si="8"/>
        <v>-3.7579419024421732</v>
      </c>
      <c r="I44">
        <f t="shared" si="4"/>
        <v>2.3154338741259952</v>
      </c>
      <c r="J44" s="10">
        <f t="shared" si="5"/>
        <v>-3.3074448263678029</v>
      </c>
      <c r="K44">
        <f t="shared" si="0"/>
        <v>-3.7957279081690514</v>
      </c>
      <c r="L44">
        <f t="shared" si="1"/>
        <v>-3.0886609510342184</v>
      </c>
      <c r="M44" s="13">
        <f t="shared" si="6"/>
        <v>1.4277822287916706E-3</v>
      </c>
      <c r="N44" s="13">
        <f t="shared" si="7"/>
        <v>4.7866384105981423E-2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-0.8315475515561398</v>
      </c>
      <c r="G45">
        <f t="shared" si="3"/>
        <v>3.1302098918885388</v>
      </c>
      <c r="H45" s="10">
        <f t="shared" si="8"/>
        <v>-3.8380077242073636</v>
      </c>
      <c r="I45">
        <f t="shared" si="4"/>
        <v>2.3377234129248134</v>
      </c>
      <c r="J45" s="10">
        <f t="shared" si="5"/>
        <v>-3.3779124639313514</v>
      </c>
      <c r="K45">
        <f t="shared" si="0"/>
        <v>-3.8721543746070308</v>
      </c>
      <c r="L45">
        <f t="shared" si="1"/>
        <v>-3.2255158614219654</v>
      </c>
      <c r="M45" s="13">
        <f t="shared" si="6"/>
        <v>1.1659937335170951E-3</v>
      </c>
      <c r="N45" s="13">
        <f t="shared" si="7"/>
        <v>2.3224724456403768E-2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-0.84779851182463151</v>
      </c>
      <c r="G46">
        <f t="shared" si="3"/>
        <v>3.148154604410748</v>
      </c>
      <c r="H46" s="10">
        <f t="shared" si="8"/>
        <v>-3.9130140313265862</v>
      </c>
      <c r="I46">
        <f t="shared" si="4"/>
        <v>2.3600129517236308</v>
      </c>
      <c r="J46" s="10">
        <f t="shared" si="5"/>
        <v>-3.4439271147340182</v>
      </c>
      <c r="K46">
        <f t="shared" si="0"/>
        <v>-3.9437602127616378</v>
      </c>
      <c r="L46">
        <f t="shared" si="1"/>
        <v>-3.3503644513916919</v>
      </c>
      <c r="M46" s="13">
        <f t="shared" si="6"/>
        <v>9.4532767283711104E-4</v>
      </c>
      <c r="N46" s="13">
        <f t="shared" si="7"/>
        <v>8.7539719717094934E-3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-0.86299533784945592</v>
      </c>
      <c r="G47">
        <f t="shared" si="3"/>
        <v>3.1660993169329577</v>
      </c>
      <c r="H47" s="10">
        <f t="shared" si="8"/>
        <v>-3.9831549818441636</v>
      </c>
      <c r="I47">
        <f t="shared" si="4"/>
        <v>2.382302490522449</v>
      </c>
      <c r="J47" s="10">
        <f t="shared" si="5"/>
        <v>-3.5056596614120599</v>
      </c>
      <c r="K47">
        <f t="shared" si="0"/>
        <v>-4.0107307112892352</v>
      </c>
      <c r="L47">
        <f t="shared" si="1"/>
        <v>-3.4639008269229867</v>
      </c>
      <c r="M47" s="13">
        <f t="shared" si="6"/>
        <v>7.60420854427788E-4</v>
      </c>
      <c r="N47" s="13">
        <f t="shared" si="7"/>
        <v>1.7438002578858043E-3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-0.87717867923358739</v>
      </c>
      <c r="G48">
        <f t="shared" si="3"/>
        <v>3.1840440294551677</v>
      </c>
      <c r="H48" s="10">
        <f t="shared" si="8"/>
        <v>-4.0486181940026231</v>
      </c>
      <c r="I48">
        <f t="shared" si="4"/>
        <v>2.4045920293212677</v>
      </c>
      <c r="J48" s="10">
        <f t="shared" si="5"/>
        <v>-3.5632752307826787</v>
      </c>
      <c r="K48">
        <f t="shared" si="0"/>
        <v>-4.0732447451069085</v>
      </c>
      <c r="L48">
        <f t="shared" si="1"/>
        <v>-3.5667825729820262</v>
      </c>
      <c r="M48" s="13">
        <f t="shared" si="6"/>
        <v>6.0646701929197824E-4</v>
      </c>
      <c r="N48" s="13">
        <f t="shared" si="7"/>
        <v>1.2301449303323421E-5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-0.89038781329876493</v>
      </c>
      <c r="G49">
        <f t="shared" si="3"/>
        <v>3.2019887419773769</v>
      </c>
      <c r="H49" s="10">
        <f t="shared" si="8"/>
        <v>-4.1095849522804491</v>
      </c>
      <c r="I49">
        <f t="shared" si="4"/>
        <v>2.4268815681200855</v>
      </c>
      <c r="J49" s="10">
        <f t="shared" si="5"/>
        <v>-3.6169333751822426</v>
      </c>
      <c r="K49">
        <f t="shared" si="0"/>
        <v>-4.13147499047491</v>
      </c>
      <c r="L49">
        <f t="shared" si="1"/>
        <v>-3.6596326201610658</v>
      </c>
      <c r="M49" s="13">
        <f t="shared" si="6"/>
        <v>4.7917377215495667E-4</v>
      </c>
      <c r="N49" s="13">
        <f t="shared" si="7"/>
        <v>1.8232255217615642E-3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-0.90266068838564206</v>
      </c>
      <c r="G50">
        <f t="shared" si="3"/>
        <v>3.2199334544995866</v>
      </c>
      <c r="H50" s="10">
        <f t="shared" si="8"/>
        <v>-4.1662304072439307</v>
      </c>
      <c r="I50">
        <f t="shared" si="4"/>
        <v>2.4491711069189033</v>
      </c>
      <c r="J50" s="10">
        <f t="shared" si="5"/>
        <v>-3.666788248360155</v>
      </c>
      <c r="K50">
        <f t="shared" si="0"/>
        <v>-4.1855881329416933</v>
      </c>
      <c r="L50">
        <f t="shared" si="1"/>
        <v>-3.7430410168312003</v>
      </c>
      <c r="M50" s="13">
        <f t="shared" si="6"/>
        <v>3.7472154418981924E-4</v>
      </c>
      <c r="N50" s="13">
        <f t="shared" si="7"/>
        <v>5.8144846994988295E-3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-0.91403396585234797</v>
      </c>
      <c r="G51">
        <f t="shared" si="3"/>
        <v>3.2378781670217958</v>
      </c>
      <c r="H51" s="10">
        <f t="shared" si="8"/>
        <v>-4.2187237693915121</v>
      </c>
      <c r="I51">
        <f t="shared" si="4"/>
        <v>2.4714606457177211</v>
      </c>
      <c r="J51" s="10">
        <f t="shared" si="5"/>
        <v>-3.7129887760854077</v>
      </c>
      <c r="K51">
        <f t="shared" si="0"/>
        <v>-4.2357450683874678</v>
      </c>
      <c r="L51">
        <f t="shared" si="1"/>
        <v>-3.8175666115753417</v>
      </c>
      <c r="M51" s="13">
        <f t="shared" si="6"/>
        <v>2.8972461950972335E-4</v>
      </c>
      <c r="N51" s="13">
        <f t="shared" si="7"/>
        <v>1.0936523675759709E-2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-0.92454306080906656</v>
      </c>
      <c r="G52">
        <f t="shared" si="3"/>
        <v>3.255822879544005</v>
      </c>
      <c r="H52" s="10">
        <f t="shared" si="8"/>
        <v>-4.267228497164246</v>
      </c>
      <c r="I52">
        <f t="shared" si="4"/>
        <v>2.4937501845165388</v>
      </c>
      <c r="J52" s="10">
        <f t="shared" si="5"/>
        <v>-3.7556788216185897</v>
      </c>
      <c r="K52">
        <f t="shared" si="0"/>
        <v>-4.2821010973945723</v>
      </c>
      <c r="L52">
        <f t="shared" si="1"/>
        <v>-3.8837386504281595</v>
      </c>
      <c r="M52" s="13">
        <f t="shared" si="6"/>
        <v>2.2119423761110272E-4</v>
      </c>
      <c r="N52" s="13">
        <f t="shared" si="7"/>
        <v>1.6399319754736321E-2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-0.93422218162517046</v>
      </c>
      <c r="G53">
        <f t="shared" si="3"/>
        <v>3.2737675920662146</v>
      </c>
      <c r="H53" s="10">
        <f t="shared" si="8"/>
        <v>-4.3119024792909739</v>
      </c>
      <c r="I53">
        <f t="shared" si="4"/>
        <v>2.5160397233153566</v>
      </c>
      <c r="J53" s="10">
        <f t="shared" si="5"/>
        <v>-3.7949973461977673</v>
      </c>
      <c r="K53">
        <f t="shared" si="0"/>
        <v>-4.3248061131652822</v>
      </c>
      <c r="L53">
        <f t="shared" si="1"/>
        <v>-3.9420582932215646</v>
      </c>
      <c r="M53" s="13">
        <f t="shared" si="6"/>
        <v>1.6650376716219567E-4</v>
      </c>
      <c r="N53" s="13">
        <f t="shared" si="7"/>
        <v>2.1626922139536132E-2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-0.94310436824443833</v>
      </c>
      <c r="G54">
        <f t="shared" si="3"/>
        <v>3.2917123045884238</v>
      </c>
      <c r="H54" s="10">
        <f t="shared" si="8"/>
        <v>-4.3528982116322048</v>
      </c>
      <c r="I54">
        <f t="shared" si="4"/>
        <v>2.5383292621141744</v>
      </c>
      <c r="J54" s="10">
        <f t="shared" si="5"/>
        <v>-3.8310785646825569</v>
      </c>
      <c r="K54">
        <f t="shared" si="0"/>
        <v>-4.3640047832004765</v>
      </c>
      <c r="L54">
        <f t="shared" si="1"/>
        <v>-3.9930000531176901</v>
      </c>
      <c r="M54" s="13">
        <f t="shared" si="6"/>
        <v>1.2335593200114042E-4</v>
      </c>
      <c r="N54" s="13">
        <f t="shared" si="7"/>
        <v>2.6218568417048976E-2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-0.95122152934288151</v>
      </c>
      <c r="G55">
        <f t="shared" si="3"/>
        <v>3.309657017110633</v>
      </c>
      <c r="H55" s="10">
        <f t="shared" si="8"/>
        <v>-4.3903629686820693</v>
      </c>
      <c r="I55">
        <f t="shared" si="4"/>
        <v>2.5606188009129922</v>
      </c>
      <c r="J55" s="10">
        <f t="shared" si="5"/>
        <v>-3.8640520964966534</v>
      </c>
      <c r="K55">
        <f t="shared" si="0"/>
        <v>-4.3998367249454793</v>
      </c>
      <c r="L55">
        <f t="shared" si="1"/>
        <v>-4.0370131632056303</v>
      </c>
      <c r="M55" s="13">
        <f t="shared" si="6"/>
        <v>8.9752057738499451E-5</v>
      </c>
      <c r="N55" s="13">
        <f t="shared" si="7"/>
        <v>2.9915530597107168E-2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-0.95860447836275187</v>
      </c>
      <c r="G56">
        <f t="shared" si="3"/>
        <v>3.3276017296328422</v>
      </c>
      <c r="H56" s="10">
        <f t="shared" si="8"/>
        <v>-4.4244389698832816</v>
      </c>
      <c r="I56">
        <f t="shared" si="4"/>
        <v>2.58290833971181</v>
      </c>
      <c r="J56" s="10">
        <f t="shared" si="5"/>
        <v>-3.8940431120051704</v>
      </c>
      <c r="K56">
        <f t="shared" si="0"/>
        <v>-4.4324366756026361</v>
      </c>
      <c r="L56">
        <f t="shared" si="1"/>
        <v>-4.0745228738428514</v>
      </c>
      <c r="M56" s="13">
        <f t="shared" si="6"/>
        <v>6.3963296773396355E-5</v>
      </c>
      <c r="N56" s="13">
        <f t="shared" si="7"/>
        <v>3.2572944432986056E-2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-0.96528296845534345</v>
      </c>
      <c r="G57">
        <f t="shared" si="3"/>
        <v>3.3455464421550518</v>
      </c>
      <c r="H57" s="10">
        <f t="shared" si="8"/>
        <v>-4.455263540905638</v>
      </c>
      <c r="I57">
        <f t="shared" si="4"/>
        <v>2.6051978785106273</v>
      </c>
      <c r="J57" s="10">
        <f t="shared" si="5"/>
        <v>-3.9211724744592957</v>
      </c>
      <c r="K57">
        <f t="shared" si="0"/>
        <v>-4.4619346563035478</v>
      </c>
      <c r="L57">
        <f t="shared" si="1"/>
        <v>-4.1059316842366247</v>
      </c>
      <c r="M57" s="13">
        <f t="shared" si="6"/>
        <v>4.4503780652228777E-5</v>
      </c>
      <c r="N57" s="13">
        <f t="shared" si="7"/>
        <v>3.4135965597543047E-2</v>
      </c>
      <c r="O57" s="13">
        <v>1</v>
      </c>
    </row>
    <row r="58" spans="4:21" x14ac:dyDescent="0.4">
      <c r="D58" s="6">
        <v>-0.219999999999999</v>
      </c>
      <c r="E58" s="7">
        <f t="shared" si="2"/>
        <v>-0.97128572636431176</v>
      </c>
      <c r="G58">
        <f t="shared" si="3"/>
        <v>3.3634911546772615</v>
      </c>
      <c r="H58" s="10">
        <f t="shared" si="8"/>
        <v>-4.4829692700344816</v>
      </c>
      <c r="I58">
        <f t="shared" si="4"/>
        <v>2.6274874173094456</v>
      </c>
      <c r="J58" s="10">
        <f t="shared" si="5"/>
        <v>-3.9455568776371073</v>
      </c>
      <c r="K58">
        <f t="shared" si="0"/>
        <v>-4.4884561308274922</v>
      </c>
      <c r="L58">
        <f t="shared" si="1"/>
        <v>-4.1316205115847318</v>
      </c>
      <c r="M58" s="13">
        <f t="shared" si="6"/>
        <v>3.0105641361876125E-5</v>
      </c>
      <c r="N58" s="13">
        <f t="shared" si="7"/>
        <v>3.4619675877795596E-2</v>
      </c>
      <c r="O58" s="13">
        <v>1</v>
      </c>
    </row>
    <row r="59" spans="4:21" x14ac:dyDescent="0.4">
      <c r="D59" s="6">
        <v>-0.19999999999999901</v>
      </c>
      <c r="E59" s="7">
        <f t="shared" si="2"/>
        <v>-0.97664048528031755</v>
      </c>
      <c r="G59">
        <f t="shared" si="3"/>
        <v>3.3814358671994702</v>
      </c>
      <c r="H59" s="10">
        <f t="shared" si="8"/>
        <v>-4.5076841598113058</v>
      </c>
      <c r="I59">
        <f t="shared" si="4"/>
        <v>2.6497769561082629</v>
      </c>
      <c r="J59" s="10">
        <f t="shared" si="5"/>
        <v>-3.9673089793057055</v>
      </c>
      <c r="K59">
        <f t="shared" si="0"/>
        <v>-4.5121221590465019</v>
      </c>
      <c r="L59">
        <f t="shared" si="1"/>
        <v>-4.1519498009273459</v>
      </c>
      <c r="M59" s="13">
        <f t="shared" si="6"/>
        <v>1.9695837211601756E-5</v>
      </c>
      <c r="N59" s="13">
        <f t="shared" si="7"/>
        <v>3.4092233009114438E-2</v>
      </c>
      <c r="O59" s="13">
        <v>1</v>
      </c>
    </row>
    <row r="60" spans="4:21" x14ac:dyDescent="0.4">
      <c r="D60" s="6">
        <v>-0.17999999999999899</v>
      </c>
      <c r="E60" s="7">
        <f t="shared" si="2"/>
        <v>-0.98137401669696145</v>
      </c>
      <c r="G60">
        <f t="shared" si="3"/>
        <v>3.3993805797216798</v>
      </c>
      <c r="H60" s="10">
        <f t="shared" si="8"/>
        <v>-4.5295317740648251</v>
      </c>
      <c r="I60">
        <f t="shared" si="4"/>
        <v>2.6720664949070811</v>
      </c>
      <c r="J60" s="10">
        <f t="shared" si="5"/>
        <v>-3.9865375306263968</v>
      </c>
      <c r="K60">
        <f t="shared" si="0"/>
        <v>-4.5330495452714956</v>
      </c>
      <c r="L60">
        <f t="shared" si="1"/>
        <v>-4.1672605787031678</v>
      </c>
      <c r="M60" s="13">
        <f t="shared" si="6"/>
        <v>1.2374714262480144E-5</v>
      </c>
      <c r="N60" s="13">
        <f t="shared" si="7"/>
        <v>3.2660820106158873E-2</v>
      </c>
      <c r="O60" s="13">
        <v>1</v>
      </c>
    </row>
    <row r="61" spans="4:21" x14ac:dyDescent="0.4">
      <c r="D61" s="6">
        <v>-0.159999999999999</v>
      </c>
      <c r="E61" s="7">
        <f t="shared" si="2"/>
        <v>-0.98551216129711094</v>
      </c>
      <c r="G61">
        <f t="shared" si="3"/>
        <v>3.4173252922438895</v>
      </c>
      <c r="H61" s="10">
        <f t="shared" si="8"/>
        <v>-4.5486313804668157</v>
      </c>
      <c r="I61">
        <f t="shared" si="4"/>
        <v>2.6943560337058985</v>
      </c>
      <c r="J61" s="10">
        <f t="shared" si="5"/>
        <v>-4.003347501621124</v>
      </c>
      <c r="K61">
        <f t="shared" si="0"/>
        <v>-4.5513509816681523</v>
      </c>
      <c r="L61">
        <f t="shared" si="1"/>
        <v>-4.177875452851989</v>
      </c>
      <c r="M61" s="13">
        <f t="shared" si="6"/>
        <v>7.3962306943116405E-6</v>
      </c>
      <c r="N61" s="13">
        <f t="shared" si="7"/>
        <v>3.0460005760843213E-2</v>
      </c>
      <c r="O61" s="13">
        <v>1</v>
      </c>
    </row>
    <row r="62" spans="4:21" x14ac:dyDescent="0.4">
      <c r="D62" s="6">
        <v>-0.13999999999999899</v>
      </c>
      <c r="E62" s="7">
        <f t="shared" si="2"/>
        <v>-0.98907985889792516</v>
      </c>
      <c r="G62">
        <f t="shared" si="3"/>
        <v>3.4352700047660982</v>
      </c>
      <c r="H62" s="10">
        <f t="shared" si="8"/>
        <v>-4.5650980887433734</v>
      </c>
      <c r="I62">
        <f t="shared" si="4"/>
        <v>2.7166455725047167</v>
      </c>
      <c r="J62" s="10">
        <f t="shared" si="5"/>
        <v>-4.0178402028151519</v>
      </c>
      <c r="K62">
        <f t="shared" si="0"/>
        <v>-4.5671351869056398</v>
      </c>
      <c r="L62">
        <f t="shared" si="1"/>
        <v>-4.1840995621626531</v>
      </c>
      <c r="M62" s="13">
        <f t="shared" si="6"/>
        <v>4.149768922709071E-6</v>
      </c>
      <c r="N62" s="13">
        <f t="shared" si="7"/>
        <v>2.764217457064155E-2</v>
      </c>
      <c r="O62" s="13">
        <v>1</v>
      </c>
    </row>
    <row r="63" spans="4:21" x14ac:dyDescent="0.4">
      <c r="D63" s="6">
        <v>-0.119999999999999</v>
      </c>
      <c r="E63" s="7">
        <f t="shared" si="2"/>
        <v>-0.99210117748206605</v>
      </c>
      <c r="G63">
        <f t="shared" si="3"/>
        <v>3.4532147172883079</v>
      </c>
      <c r="H63" s="10">
        <f t="shared" si="8"/>
        <v>-4.5790429846684759</v>
      </c>
      <c r="I63">
        <f t="shared" si="4"/>
        <v>2.7389351113035341</v>
      </c>
      <c r="J63" s="10">
        <f t="shared" si="5"/>
        <v>-4.0301134031676487</v>
      </c>
      <c r="K63">
        <f t="shared" si="0"/>
        <v>-4.5805070401959478</v>
      </c>
      <c r="L63">
        <f t="shared" si="1"/>
        <v>-4.1862214774292585</v>
      </c>
      <c r="M63" s="13">
        <f t="shared" si="6"/>
        <v>2.1434585875209169E-6</v>
      </c>
      <c r="N63" s="13">
        <f t="shared" si="7"/>
        <v>2.4369730849668307E-2</v>
      </c>
      <c r="O63" s="13">
        <v>1</v>
      </c>
    </row>
    <row r="64" spans="4:21" x14ac:dyDescent="0.4">
      <c r="D64" s="6">
        <v>-9.9999999999999006E-2</v>
      </c>
      <c r="E64" s="7">
        <f t="shared" si="2"/>
        <v>-0.99459934134182193</v>
      </c>
      <c r="G64">
        <f t="shared" si="3"/>
        <v>3.4711594298105175</v>
      </c>
      <c r="H64" s="10">
        <f t="shared" si="8"/>
        <v>-4.5905732599631781</v>
      </c>
      <c r="I64">
        <f t="shared" si="4"/>
        <v>2.7612246501023523</v>
      </c>
      <c r="J64" s="10">
        <f t="shared" si="5"/>
        <v>-4.040261444398749</v>
      </c>
      <c r="K64">
        <f t="shared" si="0"/>
        <v>-4.5915677108762782</v>
      </c>
      <c r="L64">
        <f t="shared" si="1"/>
        <v>-4.1845140568493528</v>
      </c>
      <c r="M64" s="13">
        <f t="shared" si="6"/>
        <v>9.8893261856568452E-7</v>
      </c>
      <c r="N64" s="13">
        <f t="shared" si="7"/>
        <v>2.0808816198824104E-2</v>
      </c>
      <c r="O64" s="13">
        <v>1</v>
      </c>
    </row>
    <row r="65" spans="3:16" x14ac:dyDescent="0.4">
      <c r="D65" s="6">
        <v>-7.9999999999999002E-2</v>
      </c>
      <c r="E65" s="7">
        <f t="shared" si="2"/>
        <v>-0.9965967583621147</v>
      </c>
      <c r="G65">
        <f t="shared" si="3"/>
        <v>3.4891041423327267</v>
      </c>
      <c r="H65" s="10">
        <f t="shared" si="8"/>
        <v>-4.5997923382203405</v>
      </c>
      <c r="I65">
        <f t="shared" si="4"/>
        <v>2.7835141889011696</v>
      </c>
      <c r="J65" s="10">
        <f t="shared" si="5"/>
        <v>-4.0483753518185823</v>
      </c>
      <c r="K65">
        <f t="shared" si="0"/>
        <v>-4.6004147836820293</v>
      </c>
      <c r="L65">
        <f t="shared" si="1"/>
        <v>-4.1792352579750922</v>
      </c>
      <c r="M65" s="13">
        <f t="shared" si="6"/>
        <v>3.8743835277694577E-7</v>
      </c>
      <c r="N65" s="13">
        <f t="shared" si="7"/>
        <v>1.7124315039290575E-2</v>
      </c>
      <c r="O65" s="13">
        <v>1</v>
      </c>
    </row>
    <row r="66" spans="3:16" x14ac:dyDescent="0.4">
      <c r="D66" s="6">
        <v>-5.9999999999999103E-2</v>
      </c>
      <c r="E66" s="7">
        <f t="shared" si="2"/>
        <v>-0.99811504646762139</v>
      </c>
      <c r="G66">
        <f t="shared" si="3"/>
        <v>3.5070488548549359</v>
      </c>
      <c r="H66" s="10">
        <f t="shared" si="8"/>
        <v>-4.606799996971306</v>
      </c>
      <c r="I66">
        <f t="shared" si="4"/>
        <v>2.8058037276999879</v>
      </c>
      <c r="J66" s="10">
        <f t="shared" si="5"/>
        <v>-4.0545429417607712</v>
      </c>
      <c r="K66">
        <f t="shared" si="0"/>
        <v>-4.6071423798529345</v>
      </c>
      <c r="L66">
        <f t="shared" si="1"/>
        <v>-4.1706289084119081</v>
      </c>
      <c r="M66" s="13">
        <f t="shared" si="6"/>
        <v>1.1722603763221275E-7</v>
      </c>
      <c r="N66" s="13">
        <f t="shared" si="7"/>
        <v>1.347595165332887E-2</v>
      </c>
      <c r="O66" s="13">
        <v>1</v>
      </c>
    </row>
    <row r="67" spans="3:16" x14ac:dyDescent="0.4">
      <c r="D67" s="6">
        <v>-3.9999999999999002E-2</v>
      </c>
      <c r="E67" s="7">
        <f t="shared" si="2"/>
        <v>-0.99917505925853789</v>
      </c>
      <c r="G67">
        <f t="shared" si="3"/>
        <v>3.5249935673771451</v>
      </c>
      <c r="H67" s="10">
        <f t="shared" si="8"/>
        <v>-4.6116924860077813</v>
      </c>
      <c r="I67">
        <f t="shared" si="4"/>
        <v>2.8280932664988052</v>
      </c>
      <c r="J67" s="10">
        <f t="shared" si="5"/>
        <v>-4.0588489257200324</v>
      </c>
      <c r="K67">
        <f t="shared" si="0"/>
        <v>-4.6118412742102697</v>
      </c>
      <c r="L67">
        <f t="shared" si="1"/>
        <v>-4.1589254373485458</v>
      </c>
      <c r="M67" s="13">
        <f t="shared" si="6"/>
        <v>2.2137929199736775E-8</v>
      </c>
      <c r="N67" s="13">
        <f t="shared" si="7"/>
        <v>1.0015308179731975E-2</v>
      </c>
      <c r="O67" s="13">
        <v>1</v>
      </c>
    </row>
    <row r="68" spans="3:16" x14ac:dyDescent="0.4">
      <c r="D68" s="6">
        <v>-1.9999999999999001E-2</v>
      </c>
      <c r="E68" s="7">
        <f t="shared" si="2"/>
        <v>-0.99979691085881228</v>
      </c>
      <c r="G68">
        <f t="shared" si="3"/>
        <v>3.5429382798993547</v>
      </c>
      <c r="H68" s="10">
        <f t="shared" si="8"/>
        <v>-4.6145626420688481</v>
      </c>
      <c r="I68">
        <f t="shared" si="4"/>
        <v>2.8503828052976234</v>
      </c>
      <c r="J68" s="10">
        <f t="shared" si="5"/>
        <v>-4.061375011290667</v>
      </c>
      <c r="K68">
        <f t="shared" si="0"/>
        <v>-4.6145990083384572</v>
      </c>
      <c r="L68">
        <f t="shared" si="1"/>
        <v>-4.1443425698972911</v>
      </c>
      <c r="M68" s="13">
        <f t="shared" si="6"/>
        <v>1.3225055652753266E-5</v>
      </c>
      <c r="N68" s="13">
        <f t="shared" si="7"/>
        <v>68.83615781143601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3.560882992421563</v>
      </c>
      <c r="H69" s="62">
        <f t="shared" si="8"/>
        <v>-4.6154999999999999</v>
      </c>
      <c r="I69" s="61">
        <f t="shared" si="4"/>
        <v>2.8726723440964399</v>
      </c>
      <c r="J69" s="62">
        <f t="shared" si="5"/>
        <v>-4.0621999999999998</v>
      </c>
      <c r="K69" s="61">
        <f t="shared" si="0"/>
        <v>-4.6154999999999999</v>
      </c>
      <c r="L69" s="61">
        <f t="shared" si="1"/>
        <v>-4.1270859861234728</v>
      </c>
      <c r="M69" s="63">
        <f t="shared" si="6"/>
        <v>0</v>
      </c>
      <c r="N69" s="63">
        <f t="shared" si="7"/>
        <v>42.101911952155255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-0.99980303336324716</v>
      </c>
      <c r="G70">
        <f t="shared" si="3"/>
        <v>3.5788277049437727</v>
      </c>
      <c r="H70" s="10">
        <f t="shared" si="8"/>
        <v>-4.614590900488067</v>
      </c>
      <c r="I70">
        <f t="shared" si="4"/>
        <v>2.8949618828952577</v>
      </c>
      <c r="J70" s="10">
        <f t="shared" si="5"/>
        <v>-4.0613998821281818</v>
      </c>
      <c r="K70">
        <f t="shared" si="0"/>
        <v>-4.6146256489084143</v>
      </c>
      <c r="L70">
        <f t="shared" si="1"/>
        <v>-4.1073499465485046</v>
      </c>
      <c r="M70" s="13">
        <f t="shared" si="6"/>
        <v>1.2074527166355284E-5</v>
      </c>
      <c r="N70" s="13">
        <f t="shared" si="7"/>
        <v>21.114084202318143</v>
      </c>
      <c r="O70" s="13">
        <v>10000</v>
      </c>
    </row>
    <row r="71" spans="3:16" x14ac:dyDescent="0.4">
      <c r="D71" s="6">
        <v>0.04</v>
      </c>
      <c r="E71" s="7">
        <f t="shared" si="2"/>
        <v>-0.99922404820125454</v>
      </c>
      <c r="G71">
        <f t="shared" si="3"/>
        <v>3.5967724174659819</v>
      </c>
      <c r="H71" s="10">
        <f t="shared" si="8"/>
        <v>-4.6119185944728907</v>
      </c>
      <c r="I71">
        <f t="shared" si="4"/>
        <v>2.9172514216940759</v>
      </c>
      <c r="J71" s="10">
        <f t="shared" si="5"/>
        <v>-4.0590479286031353</v>
      </c>
      <c r="K71">
        <f t="shared" si="0"/>
        <v>-4.612054438979726</v>
      </c>
      <c r="L71">
        <f t="shared" si="1"/>
        <v>-4.0853178858208627</v>
      </c>
      <c r="M71" s="13">
        <f t="shared" si="6"/>
        <v>1.8453730037338785E-8</v>
      </c>
      <c r="N71" s="13">
        <f t="shared" si="7"/>
        <v>6.9011065222122805E-4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-0.99828043426146884</v>
      </c>
      <c r="G72">
        <f t="shared" si="3"/>
        <v>3.6147171299881915</v>
      </c>
      <c r="H72" s="10">
        <f t="shared" si="8"/>
        <v>-4.6075633443338093</v>
      </c>
      <c r="I72">
        <f t="shared" si="4"/>
        <v>2.9395409604928933</v>
      </c>
      <c r="J72" s="10">
        <f t="shared" si="5"/>
        <v>-4.0552147800569385</v>
      </c>
      <c r="K72">
        <f t="shared" si="0"/>
        <v>-4.6078620371790873</v>
      </c>
      <c r="L72">
        <f t="shared" si="1"/>
        <v>-4.0611629761638852</v>
      </c>
      <c r="M72" s="13">
        <f t="shared" si="6"/>
        <v>8.9217415820236207E-8</v>
      </c>
      <c r="N72" s="13">
        <f t="shared" si="7"/>
        <v>3.5381036926696427E-5</v>
      </c>
      <c r="O72" s="13">
        <v>1</v>
      </c>
    </row>
    <row r="73" spans="3:16" x14ac:dyDescent="0.4">
      <c r="D73" s="6">
        <v>8.0000000000000099E-2</v>
      </c>
      <c r="E73" s="7">
        <f t="shared" si="2"/>
        <v>-0.99698895503113549</v>
      </c>
      <c r="G73">
        <f t="shared" si="3"/>
        <v>3.6326618425104007</v>
      </c>
      <c r="H73" s="10">
        <f t="shared" si="8"/>
        <v>-4.601602521946206</v>
      </c>
      <c r="I73">
        <f t="shared" si="4"/>
        <v>2.961830499291711</v>
      </c>
      <c r="J73" s="10">
        <f t="shared" si="5"/>
        <v>-4.049968533127478</v>
      </c>
      <c r="K73">
        <f t="shared" si="0"/>
        <v>-4.6021213890752444</v>
      </c>
      <c r="L73">
        <f t="shared" si="1"/>
        <v>-4.0350486621281725</v>
      </c>
      <c r="M73" s="13">
        <f t="shared" si="6"/>
        <v>2.6922309759652002E-7</v>
      </c>
      <c r="N73" s="13">
        <f t="shared" si="7"/>
        <v>2.226025506359165E-4</v>
      </c>
      <c r="O73" s="13">
        <v>1</v>
      </c>
    </row>
    <row r="74" spans="3:16" x14ac:dyDescent="0.4">
      <c r="D74" s="6">
        <v>0.1</v>
      </c>
      <c r="E74" s="7">
        <f t="shared" si="2"/>
        <v>-0.9953657683242646</v>
      </c>
      <c r="G74">
        <f t="shared" si="3"/>
        <v>3.6506065550326094</v>
      </c>
      <c r="H74" s="10">
        <f t="shared" si="8"/>
        <v>-4.5941107037006432</v>
      </c>
      <c r="I74">
        <f t="shared" si="4"/>
        <v>2.9841200380905288</v>
      </c>
      <c r="J74" s="10">
        <f t="shared" si="5"/>
        <v>-4.0433748240868272</v>
      </c>
      <c r="K74">
        <f t="shared" si="0"/>
        <v>-4.5949028112118437</v>
      </c>
      <c r="L74">
        <f t="shared" si="1"/>
        <v>-4.0071291680993646</v>
      </c>
      <c r="M74" s="13">
        <f t="shared" si="6"/>
        <v>6.2743430930027039E-7</v>
      </c>
      <c r="N74" s="13">
        <f t="shared" si="7"/>
        <v>1.3137475779614874E-3</v>
      </c>
      <c r="O74" s="13">
        <v>1</v>
      </c>
    </row>
    <row r="75" spans="3:16" x14ac:dyDescent="0.4">
      <c r="D75" s="6">
        <v>0.12</v>
      </c>
      <c r="E75" s="7">
        <f t="shared" si="2"/>
        <v>-0.99342644622998866</v>
      </c>
      <c r="G75">
        <f t="shared" si="3"/>
        <v>3.6685512675548191</v>
      </c>
      <c r="H75" s="10">
        <f t="shared" si="8"/>
        <v>-4.5851597625745129</v>
      </c>
      <c r="I75">
        <f t="shared" si="4"/>
        <v>3.0064095768893471</v>
      </c>
      <c r="J75" s="10">
        <f t="shared" si="5"/>
        <v>-4.0354969098754596</v>
      </c>
      <c r="K75">
        <f t="shared" si="0"/>
        <v>-4.5862740804009769</v>
      </c>
      <c r="L75">
        <f t="shared" si="1"/>
        <v>-3.9775499799388383</v>
      </c>
      <c r="M75" s="13">
        <f t="shared" si="6"/>
        <v>1.2417042183756652E-6</v>
      </c>
      <c r="N75" s="13">
        <f t="shared" si="7"/>
        <v>3.3578466890796998E-3</v>
      </c>
      <c r="O75" s="13">
        <v>1</v>
      </c>
    </row>
    <row r="76" spans="3:16" x14ac:dyDescent="0.4">
      <c r="D76" s="6">
        <v>0.14000000000000001</v>
      </c>
      <c r="E76" s="7">
        <f t="shared" si="2"/>
        <v>-0.99118599444123701</v>
      </c>
      <c r="G76">
        <f t="shared" si="3"/>
        <v>3.6864959800770283</v>
      </c>
      <c r="H76" s="10">
        <f t="shared" si="8"/>
        <v>-4.5748189573435294</v>
      </c>
      <c r="I76">
        <f t="shared" si="4"/>
        <v>3.0286991156881644</v>
      </c>
      <c r="J76" s="10">
        <f t="shared" si="5"/>
        <v>-4.0263957466191922</v>
      </c>
      <c r="K76">
        <f t="shared" si="0"/>
        <v>-4.5763005200408706</v>
      </c>
      <c r="L76">
        <f t="shared" si="1"/>
        <v>-3.9464483020654564</v>
      </c>
      <c r="M76" s="13">
        <f t="shared" si="6"/>
        <v>2.1950280261530275E-6</v>
      </c>
      <c r="N76" s="13">
        <f t="shared" si="7"/>
        <v>6.3915938906726625E-3</v>
      </c>
      <c r="O76" s="13">
        <v>1</v>
      </c>
    </row>
    <row r="77" spans="3:16" x14ac:dyDescent="0.4">
      <c r="D77" s="6">
        <v>0.16</v>
      </c>
      <c r="E77" s="7">
        <f t="shared" si="2"/>
        <v>-0.98865887098211369</v>
      </c>
      <c r="G77">
        <f t="shared" si="3"/>
        <v>3.7044406925992379</v>
      </c>
      <c r="H77" s="10">
        <f t="shared" si="8"/>
        <v>-4.5631550190179455</v>
      </c>
      <c r="I77">
        <f t="shared" si="4"/>
        <v>3.0509886544869822</v>
      </c>
      <c r="J77" s="10">
        <f t="shared" si="5"/>
        <v>-4.0161300657035417</v>
      </c>
      <c r="K77">
        <f t="shared" si="0"/>
        <v>-4.5650450835562726</v>
      </c>
      <c r="L77">
        <f t="shared" si="1"/>
        <v>-3.9139534912204885</v>
      </c>
      <c r="M77" s="13">
        <f t="shared" si="6"/>
        <v>3.5723439590415364E-6</v>
      </c>
      <c r="N77" s="13">
        <f t="shared" si="7"/>
        <v>1.0440052373090912E-2</v>
      </c>
      <c r="O77" s="13">
        <v>1</v>
      </c>
    </row>
    <row r="78" spans="3:16" x14ac:dyDescent="0.4">
      <c r="D78" s="6">
        <v>0.18</v>
      </c>
      <c r="E78" s="7">
        <f t="shared" si="2"/>
        <v>-0.98585900435183726</v>
      </c>
      <c r="G78">
        <f t="shared" si="3"/>
        <v>3.7223854051214476</v>
      </c>
      <c r="H78" s="10">
        <f t="shared" si="8"/>
        <v>-4.5502322345859048</v>
      </c>
      <c r="I78">
        <f t="shared" si="4"/>
        <v>3.0732781932857995</v>
      </c>
      <c r="J78" s="10">
        <f t="shared" si="5"/>
        <v>-4.0047564474780328</v>
      </c>
      <c r="K78">
        <f t="shared" si="0"/>
        <v>-4.552568435056811</v>
      </c>
      <c r="L78">
        <f t="shared" si="1"/>
        <v>-3.8801874680952082</v>
      </c>
      <c r="M78" s="13">
        <f t="shared" si="6"/>
        <v>5.4578326402624137E-6</v>
      </c>
      <c r="N78" s="13">
        <f t="shared" si="7"/>
        <v>1.5517430624478587E-2</v>
      </c>
      <c r="O78" s="13">
        <v>1</v>
      </c>
    </row>
    <row r="79" spans="3:16" x14ac:dyDescent="0.4">
      <c r="D79" s="6">
        <v>0.2</v>
      </c>
      <c r="E79" s="7">
        <f t="shared" si="2"/>
        <v>-0.98279981110259207</v>
      </c>
      <c r="G79">
        <f t="shared" si="3"/>
        <v>3.7403301176436559</v>
      </c>
      <c r="H79" s="10">
        <f t="shared" si="8"/>
        <v>-4.536112528144014</v>
      </c>
      <c r="I79">
        <f t="shared" si="4"/>
        <v>3.0955677320846178</v>
      </c>
      <c r="J79" s="10">
        <f t="shared" si="5"/>
        <v>-3.9923293926609498</v>
      </c>
      <c r="K79">
        <f t="shared" si="0"/>
        <v>-4.5389290273054863</v>
      </c>
      <c r="L79">
        <f t="shared" si="1"/>
        <v>-3.8452651079411395</v>
      </c>
      <c r="M79" s="13">
        <f t="shared" si="6"/>
        <v>7.9326675265742126E-6</v>
      </c>
      <c r="N79" s="13">
        <f t="shared" si="7"/>
        <v>2.1627903840149416E-2</v>
      </c>
      <c r="O79" s="13">
        <v>1</v>
      </c>
    </row>
    <row r="80" spans="3:16" x14ac:dyDescent="0.4">
      <c r="D80" s="6">
        <v>0.22</v>
      </c>
      <c r="E80" s="7">
        <f t="shared" si="2"/>
        <v>-0.97949421286814642</v>
      </c>
      <c r="G80">
        <f t="shared" si="3"/>
        <v>3.7582748301658655</v>
      </c>
      <c r="H80" s="10">
        <f t="shared" si="8"/>
        <v>-4.5208555394929295</v>
      </c>
      <c r="I80">
        <f t="shared" si="4"/>
        <v>3.1178572708834356</v>
      </c>
      <c r="J80" s="10">
        <f t="shared" si="5"/>
        <v>-3.9789013915129838</v>
      </c>
      <c r="K80">
        <f t="shared" si="0"/>
        <v>-4.5241831770863605</v>
      </c>
      <c r="L80">
        <f t="shared" si="1"/>
        <v>-3.8092946112264583</v>
      </c>
      <c r="M80" s="13">
        <f t="shared" si="6"/>
        <v>1.1073171953215397E-5</v>
      </c>
      <c r="N80" s="13">
        <f t="shared" si="7"/>
        <v>2.8766459919161748E-2</v>
      </c>
      <c r="O80" s="13">
        <v>1</v>
      </c>
    </row>
    <row r="81" spans="4:15" x14ac:dyDescent="0.4">
      <c r="D81" s="6">
        <v>0.24</v>
      </c>
      <c r="E81" s="7">
        <f t="shared" si="2"/>
        <v>-0.97595465285960947</v>
      </c>
      <c r="G81">
        <f t="shared" si="3"/>
        <v>3.7762195426880751</v>
      </c>
      <c r="H81" s="10">
        <f t="shared" si="8"/>
        <v>-4.5045187002735281</v>
      </c>
      <c r="I81">
        <f t="shared" si="4"/>
        <v>3.1401468096822533</v>
      </c>
      <c r="J81" s="10">
        <f t="shared" si="5"/>
        <v>-3.9645229908463051</v>
      </c>
      <c r="K81">
        <f t="shared" si="0"/>
        <v>-4.5083851380576316</v>
      </c>
      <c r="L81">
        <f t="shared" si="1"/>
        <v>-3.7723778553483998</v>
      </c>
      <c r="M81" s="13">
        <f t="shared" si="6"/>
        <v>1.4949341138343648E-5</v>
      </c>
      <c r="N81" s="13">
        <f t="shared" si="7"/>
        <v>3.6919753095508406E-2</v>
      </c>
      <c r="O81" s="13">
        <v>1</v>
      </c>
    </row>
    <row r="82" spans="4:15" x14ac:dyDescent="0.4">
      <c r="D82" s="6">
        <v>0.26</v>
      </c>
      <c r="E82" s="7">
        <f t="shared" si="2"/>
        <v>-0.9721931118442273</v>
      </c>
      <c r="G82">
        <f t="shared" si="3"/>
        <v>3.7941642552102843</v>
      </c>
      <c r="H82" s="10">
        <f t="shared" si="8"/>
        <v>-4.4871573077170304</v>
      </c>
      <c r="I82">
        <f t="shared" si="4"/>
        <v>3.1624363484810707</v>
      </c>
      <c r="J82" s="10">
        <f t="shared" si="5"/>
        <v>-3.9492428589336197</v>
      </c>
      <c r="K82">
        <f t="shared" si="0"/>
        <v>-4.4915871711733626</v>
      </c>
      <c r="L82">
        <f t="shared" si="1"/>
        <v>-3.7346107283605789</v>
      </c>
      <c r="M82" s="13">
        <f t="shared" si="6"/>
        <v>1.9623690241747715E-5</v>
      </c>
      <c r="N82" s="13">
        <f t="shared" si="7"/>
        <v>4.6066951474322819E-2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-0.96822112362266577</v>
      </c>
      <c r="G83">
        <f t="shared" si="3"/>
        <v>3.812108967732494</v>
      </c>
      <c r="H83" s="10">
        <f t="shared" si="8"/>
        <v>-4.468824596080414</v>
      </c>
      <c r="I83">
        <f t="shared" si="4"/>
        <v>3.1847258872798889</v>
      </c>
      <c r="J83" s="10">
        <f t="shared" si="5"/>
        <v>-3.9331078483799926</v>
      </c>
      <c r="K83">
        <f t="shared" ref="K83:K146" si="10">$E$6*$O$7*EXP(-$O$4*(G83/$E$4-1))-SQRT($E$6)*$O$8*EXP(-$O$5*(G83/$E$4-1))</f>
        <v>-4.47383961275444</v>
      </c>
      <c r="L83">
        <f t="shared" ref="L83:L146" si="11">$K$6*$O$7*EXP(-$O$4*(I83/$K$4-1))-SQRT($K$6)*$O$8*EXP(-$O$5*(I83/$K$4-1))</f>
        <v>-3.6960834456257503</v>
      </c>
      <c r="M83" s="13">
        <f t="shared" si="6"/>
        <v>2.5150392240758094E-5</v>
      </c>
      <c r="N83" s="13">
        <f t="shared" si="7"/>
        <v>5.6180567501005266E-2</v>
      </c>
      <c r="O83" s="13">
        <v>1</v>
      </c>
    </row>
    <row r="84" spans="4:15" x14ac:dyDescent="0.4">
      <c r="D84" s="6">
        <v>0.3</v>
      </c>
      <c r="E84" s="7">
        <f t="shared" si="9"/>
        <v>-0.96404979001978275</v>
      </c>
      <c r="G84">
        <f t="shared" ref="G84:G147" si="12">$E$11*(D84/$E$12+1)</f>
        <v>3.8300536802547032</v>
      </c>
      <c r="H84" s="10">
        <f t="shared" si="8"/>
        <v>-4.4495718058363067</v>
      </c>
      <c r="I84">
        <f t="shared" ref="I84:I147" si="13">$K$11*(D84/$K$12+1)</f>
        <v>3.2070154260787067</v>
      </c>
      <c r="J84" s="10">
        <f t="shared" ref="J84:J147" si="14">-(-$H$4)*(1+D84+$K$5*D84^3)*EXP(-D84)</f>
        <v>-3.9161630570183608</v>
      </c>
      <c r="K84">
        <f t="shared" si="10"/>
        <v>-4.4551909402866396</v>
      </c>
      <c r="L84">
        <f t="shared" si="11"/>
        <v>-3.6568808502585943</v>
      </c>
      <c r="M84" s="13">
        <f t="shared" ref="M84:M147" si="15">(K84-H84)^2*O84</f>
        <v>3.1574671970918111E-5</v>
      </c>
      <c r="N84" s="13">
        <f t="shared" ref="N84:N147" si="16">(L84-J84)^2*O84</f>
        <v>6.7227262742214272E-2</v>
      </c>
      <c r="O84" s="13">
        <v>1</v>
      </c>
    </row>
    <row r="85" spans="4:15" x14ac:dyDescent="0.4">
      <c r="D85" s="6">
        <v>0.32</v>
      </c>
      <c r="E85" s="7">
        <f t="shared" si="9"/>
        <v>-0.95968979540346078</v>
      </c>
      <c r="G85">
        <f t="shared" si="12"/>
        <v>3.8479983927769128</v>
      </c>
      <c r="H85" s="10">
        <f t="shared" ref="H85:H148" si="17">-(-$B$4)*(1+D85+$E$5*D85^3)*EXP(-D85)</f>
        <v>-4.4294482506846737</v>
      </c>
      <c r="I85">
        <f t="shared" si="13"/>
        <v>3.2293049648775245</v>
      </c>
      <c r="J85" s="10">
        <f t="shared" si="14"/>
        <v>-3.8984518868879383</v>
      </c>
      <c r="K85">
        <f t="shared" si="10"/>
        <v>-4.4356878360211125</v>
      </c>
      <c r="L85">
        <f t="shared" si="11"/>
        <v>-3.6170826981794897</v>
      </c>
      <c r="M85" s="13">
        <f t="shared" si="15"/>
        <v>3.8932425170701562E-5</v>
      </c>
      <c r="N85" s="13">
        <f t="shared" si="16"/>
        <v>7.9168620354450575E-2</v>
      </c>
      <c r="O85" s="13">
        <v>1</v>
      </c>
    </row>
    <row r="86" spans="4:15" x14ac:dyDescent="0.4">
      <c r="D86" s="6">
        <v>0.34</v>
      </c>
      <c r="E86" s="7">
        <f t="shared" si="9"/>
        <v>-0.95515142074565407</v>
      </c>
      <c r="G86">
        <f t="shared" si="12"/>
        <v>3.8659431052991216</v>
      </c>
      <c r="H86" s="10">
        <f t="shared" si="17"/>
        <v>-4.4085013824515666</v>
      </c>
      <c r="I86">
        <f t="shared" si="13"/>
        <v>3.2515945036763418</v>
      </c>
      <c r="J86" s="10">
        <f t="shared" si="14"/>
        <v>-3.8800161013529952</v>
      </c>
      <c r="K86">
        <f t="shared" si="10"/>
        <v>-4.4153752484501325</v>
      </c>
      <c r="L86">
        <f t="shared" si="11"/>
        <v>-3.5767639285588313</v>
      </c>
      <c r="M86" s="13">
        <f t="shared" si="15"/>
        <v>4.7250033766240045E-5</v>
      </c>
      <c r="N86" s="13">
        <f t="shared" si="16"/>
        <v>9.196188030438146E-2</v>
      </c>
      <c r="O86" s="13">
        <v>1</v>
      </c>
    </row>
    <row r="87" spans="4:15" x14ac:dyDescent="0.4">
      <c r="D87" s="6">
        <v>0.36</v>
      </c>
      <c r="E87" s="7">
        <f t="shared" si="9"/>
        <v>-0.95044455723939225</v>
      </c>
      <c r="G87">
        <f t="shared" si="12"/>
        <v>3.8838878178213312</v>
      </c>
      <c r="H87" s="10">
        <f t="shared" si="17"/>
        <v>-4.3867768539384144</v>
      </c>
      <c r="I87">
        <f t="shared" si="13"/>
        <v>3.2738840424751601</v>
      </c>
      <c r="J87" s="10">
        <f t="shared" si="14"/>
        <v>-3.8608958804178588</v>
      </c>
      <c r="K87">
        <f t="shared" si="10"/>
        <v>-4.3942964517284988</v>
      </c>
      <c r="L87">
        <f t="shared" si="11"/>
        <v>-3.5359949203920586</v>
      </c>
      <c r="M87" s="13">
        <f t="shared" si="15"/>
        <v>5.654435092464183E-5</v>
      </c>
      <c r="N87" s="13">
        <f t="shared" si="16"/>
        <v>0.10556063382568659</v>
      </c>
      <c r="O87" s="13">
        <v>1</v>
      </c>
    </row>
    <row r="88" spans="4:15" x14ac:dyDescent="0.4">
      <c r="D88" s="6">
        <v>0.38</v>
      </c>
      <c r="E88" s="7">
        <f t="shared" si="9"/>
        <v>-0.94557871948509364</v>
      </c>
      <c r="G88">
        <f t="shared" si="12"/>
        <v>3.9018325303435404</v>
      </c>
      <c r="H88" s="10">
        <f t="shared" si="17"/>
        <v>-4.3643185797834496</v>
      </c>
      <c r="I88">
        <f t="shared" si="13"/>
        <v>3.2961735812739779</v>
      </c>
      <c r="J88" s="10">
        <f t="shared" si="14"/>
        <v>-3.8411298742923474</v>
      </c>
      <c r="K88">
        <f t="shared" si="10"/>
        <v>-4.372493103108706</v>
      </c>
      <c r="L88">
        <f t="shared" si="11"/>
        <v>-3.494841735908278</v>
      </c>
      <c r="M88" s="13">
        <f t="shared" si="15"/>
        <v>6.68228315951604E-5</v>
      </c>
      <c r="N88" s="13">
        <f t="shared" si="16"/>
        <v>0.11991547478550445</v>
      </c>
      <c r="O88" s="13">
        <v>1</v>
      </c>
    </row>
    <row r="89" spans="4:15" x14ac:dyDescent="0.4">
      <c r="D89" s="6">
        <v>0.4</v>
      </c>
      <c r="E89" s="7">
        <f t="shared" si="9"/>
        <v>-0.94056305825914654</v>
      </c>
      <c r="G89">
        <f t="shared" si="12"/>
        <v>3.91977724286575</v>
      </c>
      <c r="H89" s="10">
        <f t="shared" si="17"/>
        <v>-4.3411687953950908</v>
      </c>
      <c r="I89">
        <f t="shared" si="13"/>
        <v>3.3184631200727952</v>
      </c>
      <c r="J89" s="10">
        <f t="shared" si="14"/>
        <v>-3.820755255260305</v>
      </c>
      <c r="K89">
        <f t="shared" si="10"/>
        <v>-4.3500052984557183</v>
      </c>
      <c r="L89">
        <f t="shared" si="11"/>
        <v>-3.4533663514798185</v>
      </c>
      <c r="M89" s="13">
        <f t="shared" si="15"/>
        <v>7.8083786340478169E-5</v>
      </c>
      <c r="N89" s="13">
        <f t="shared" si="16"/>
        <v>0.13497460662102756</v>
      </c>
      <c r="O89" s="13">
        <v>1</v>
      </c>
    </row>
    <row r="90" spans="4:15" x14ac:dyDescent="0.4">
      <c r="D90" s="6">
        <v>0.42</v>
      </c>
      <c r="E90" s="7">
        <f t="shared" si="9"/>
        <v>-0.93540637287735284</v>
      </c>
      <c r="G90">
        <f t="shared" si="12"/>
        <v>3.9377219553879592</v>
      </c>
      <c r="H90" s="10">
        <f t="shared" si="17"/>
        <v>-4.3173681140154221</v>
      </c>
      <c r="I90">
        <f t="shared" si="13"/>
        <v>3.340752658871613</v>
      </c>
      <c r="J90" s="10">
        <f t="shared" si="14"/>
        <v>-3.7998077679023825</v>
      </c>
      <c r="K90">
        <f t="shared" si="10"/>
        <v>-4.3268716259049951</v>
      </c>
      <c r="L90">
        <f t="shared" si="11"/>
        <v>-3.4116268766664239</v>
      </c>
      <c r="M90" s="13">
        <f t="shared" si="15"/>
        <v>9.0316738235255201E-5</v>
      </c>
      <c r="N90" s="13">
        <f t="shared" si="16"/>
        <v>0.15068440432074309</v>
      </c>
      <c r="O90" s="13">
        <v>1</v>
      </c>
    </row>
    <row r="91" spans="4:15" x14ac:dyDescent="0.4">
      <c r="D91" s="6">
        <v>0.44</v>
      </c>
      <c r="E91" s="7">
        <f t="shared" si="9"/>
        <v>-0.93011712316545547</v>
      </c>
      <c r="G91">
        <f t="shared" si="12"/>
        <v>3.9556666679101689</v>
      </c>
      <c r="H91" s="10">
        <f t="shared" si="17"/>
        <v>-4.2929555819701593</v>
      </c>
      <c r="I91">
        <f t="shared" si="13"/>
        <v>3.3630421976704312</v>
      </c>
      <c r="J91" s="10">
        <f t="shared" si="14"/>
        <v>-3.7783217777227129</v>
      </c>
      <c r="K91">
        <f t="shared" si="10"/>
        <v>-4.3031292177253588</v>
      </c>
      <c r="L91">
        <f t="shared" si="11"/>
        <v>-3.3696777619957707</v>
      </c>
      <c r="M91" s="13">
        <f t="shared" si="15"/>
        <v>1.035028644794754E-4</v>
      </c>
      <c r="N91" s="13">
        <f t="shared" si="16"/>
        <v>0.16698993158944139</v>
      </c>
      <c r="O91" s="13">
        <v>1</v>
      </c>
    </row>
    <row r="92" spans="4:15" x14ac:dyDescent="0.4">
      <c r="D92" s="6">
        <v>0.46</v>
      </c>
      <c r="E92" s="7">
        <f t="shared" si="9"/>
        <v>-0.92470344104862168</v>
      </c>
      <c r="G92">
        <f t="shared" si="12"/>
        <v>3.9736113804323785</v>
      </c>
      <c r="H92" s="10">
        <f t="shared" si="17"/>
        <v>-4.2679687321599129</v>
      </c>
      <c r="I92">
        <f t="shared" si="13"/>
        <v>3.385331736469249</v>
      </c>
      <c r="J92" s="10">
        <f t="shared" si="14"/>
        <v>-3.7563303182277106</v>
      </c>
      <c r="K92">
        <f t="shared" si="10"/>
        <v>-4.2788138004462031</v>
      </c>
      <c r="L92">
        <f t="shared" si="11"/>
        <v>-3.3275699960516572</v>
      </c>
      <c r="M92" s="13">
        <f t="shared" si="15"/>
        <v>1.1761550613429683E-4</v>
      </c>
      <c r="N92" s="13">
        <f t="shared" si="16"/>
        <v>0.18383541387251312</v>
      </c>
      <c r="O92" s="13">
        <v>1</v>
      </c>
    </row>
    <row r="93" spans="4:15" x14ac:dyDescent="0.4">
      <c r="D93" s="6">
        <v>0.48</v>
      </c>
      <c r="E93" s="7">
        <f t="shared" si="9"/>
        <v>-0.91917314177141307</v>
      </c>
      <c r="G93">
        <f t="shared" si="12"/>
        <v>3.9915560929545868</v>
      </c>
      <c r="H93" s="10">
        <f t="shared" si="17"/>
        <v>-4.242443635845957</v>
      </c>
      <c r="I93">
        <f t="shared" si="13"/>
        <v>3.4076212752680664</v>
      </c>
      <c r="J93" s="10">
        <f t="shared" si="14"/>
        <v>-3.7338651365038338</v>
      </c>
      <c r="K93">
        <f t="shared" si="10"/>
        <v>-4.2539597433065994</v>
      </c>
      <c r="L93">
        <f t="shared" si="11"/>
        <v>-3.2853512924122992</v>
      </c>
      <c r="M93" s="13">
        <f t="shared" si="15"/>
        <v>1.3262073104506507E-4</v>
      </c>
      <c r="N93" s="13">
        <f t="shared" si="16"/>
        <v>0.20116466834176541</v>
      </c>
      <c r="O93" s="13">
        <v>1</v>
      </c>
    </row>
    <row r="94" spans="4:15" x14ac:dyDescent="0.4">
      <c r="D94" s="6">
        <v>0.5</v>
      </c>
      <c r="E94" s="7">
        <f t="shared" si="9"/>
        <v>-0.91353373475942923</v>
      </c>
      <c r="G94">
        <f t="shared" si="12"/>
        <v>4.0095008054767964</v>
      </c>
      <c r="H94" s="10">
        <f t="shared" si="17"/>
        <v>-4.216414952782146</v>
      </c>
      <c r="I94">
        <f t="shared" si="13"/>
        <v>3.4299108140668841</v>
      </c>
      <c r="J94" s="10">
        <f t="shared" si="14"/>
        <v>-3.7109567373397536</v>
      </c>
      <c r="K94">
        <f t="shared" si="10"/>
        <v>-4.2286001050819859</v>
      </c>
      <c r="L94">
        <f t="shared" si="11"/>
        <v>-3.2430662669538712</v>
      </c>
      <c r="M94" s="13">
        <f t="shared" si="15"/>
        <v>1.4847793657029514E-4</v>
      </c>
      <c r="N94" s="13">
        <f t="shared" si="16"/>
        <v>0.21892149227792229</v>
      </c>
      <c r="O94" s="13">
        <v>1</v>
      </c>
    </row>
    <row r="95" spans="4:15" x14ac:dyDescent="0.4">
      <c r="D95" s="6">
        <v>0.52</v>
      </c>
      <c r="E95" s="7">
        <f t="shared" si="9"/>
        <v>-0.90779243413349886</v>
      </c>
      <c r="G95">
        <f t="shared" si="12"/>
        <v>4.0274455179990056</v>
      </c>
      <c r="H95" s="10">
        <f t="shared" si="17"/>
        <v>-4.189915979743164</v>
      </c>
      <c r="I95">
        <f t="shared" si="13"/>
        <v>3.4522003528657024</v>
      </c>
      <c r="J95" s="10">
        <f t="shared" si="14"/>
        <v>-3.687634425937099</v>
      </c>
      <c r="K95">
        <f t="shared" si="10"/>
        <v>-4.2027666793422167</v>
      </c>
      <c r="L95">
        <f t="shared" si="11"/>
        <v>-3.2007566060083379</v>
      </c>
      <c r="M95" s="13">
        <f t="shared" si="15"/>
        <v>1.6514048018509368E-4</v>
      </c>
      <c r="N95" s="13">
        <f t="shared" si="16"/>
        <v>0.23705001153858313</v>
      </c>
      <c r="O95" s="13">
        <v>1</v>
      </c>
    </row>
    <row r="96" spans="4:15" x14ac:dyDescent="0.4">
      <c r="D96" s="6">
        <v>0.54</v>
      </c>
      <c r="E96" s="7">
        <f t="shared" si="9"/>
        <v>-0.90195616888696661</v>
      </c>
      <c r="G96">
        <f t="shared" si="12"/>
        <v>4.0453902305212157</v>
      </c>
      <c r="H96" s="10">
        <f t="shared" si="17"/>
        <v>-4.1629786974977945</v>
      </c>
      <c r="I96">
        <f t="shared" si="13"/>
        <v>3.4744898916645202</v>
      </c>
      <c r="J96" s="10">
        <f t="shared" si="14"/>
        <v>-3.6639263492526357</v>
      </c>
      <c r="K96">
        <f t="shared" si="10"/>
        <v>-4.1764900381930214</v>
      </c>
      <c r="L96">
        <f t="shared" si="11"/>
        <v>-3.1584612258399778</v>
      </c>
      <c r="M96" s="13">
        <f t="shared" si="15"/>
        <v>1.8255632738249642E-4</v>
      </c>
      <c r="N96" s="13">
        <f t="shared" si="16"/>
        <v>0.25549499098657352</v>
      </c>
      <c r="O96" s="13">
        <v>1</v>
      </c>
    </row>
    <row r="97" spans="4:15" x14ac:dyDescent="0.4">
      <c r="D97" s="6">
        <v>0.56000000000000005</v>
      </c>
      <c r="E97" s="7">
        <f t="shared" si="9"/>
        <v>-0.89603159273632516</v>
      </c>
      <c r="G97">
        <f t="shared" si="12"/>
        <v>4.0633349430434249</v>
      </c>
      <c r="H97" s="10">
        <f t="shared" si="17"/>
        <v>-4.1356338162745088</v>
      </c>
      <c r="I97">
        <f t="shared" si="13"/>
        <v>3.4967794304633375</v>
      </c>
      <c r="J97" s="10">
        <f t="shared" si="14"/>
        <v>-3.6398595360135002</v>
      </c>
      <c r="K97">
        <f t="shared" si="10"/>
        <v>-4.149799574551202</v>
      </c>
      <c r="L97">
        <f t="shared" si="11"/>
        <v>-3.1162164238815064</v>
      </c>
      <c r="M97" s="13">
        <f t="shared" si="15"/>
        <v>2.0066870755370181E-4</v>
      </c>
      <c r="N97" s="13">
        <f t="shared" si="16"/>
        <v>0.27420210888327978</v>
      </c>
      <c r="O97" s="13">
        <v>1</v>
      </c>
    </row>
    <row r="98" spans="4:15" x14ac:dyDescent="0.4">
      <c r="D98" s="6">
        <v>0.57999999999999996</v>
      </c>
      <c r="E98" s="7">
        <f t="shared" si="9"/>
        <v>-0.8900250936551326</v>
      </c>
      <c r="G98">
        <f t="shared" si="12"/>
        <v>4.0812796555656332</v>
      </c>
      <c r="H98" s="10">
        <f t="shared" si="17"/>
        <v>-4.107910819765265</v>
      </c>
      <c r="I98">
        <f t="shared" si="13"/>
        <v>3.5190689692621553</v>
      </c>
      <c r="J98" s="10">
        <f t="shared" si="14"/>
        <v>-3.6154599354458794</v>
      </c>
      <c r="K98">
        <f t="shared" si="10"/>
        <v>-4.1227235430021985</v>
      </c>
      <c r="L98">
        <f t="shared" si="11"/>
        <v>-3.0740560221484716</v>
      </c>
      <c r="M98" s="13">
        <f t="shared" si="15"/>
        <v>2.1941676969398967E-4</v>
      </c>
      <c r="N98" s="13">
        <f t="shared" si="16"/>
        <v>0.29311819733374705</v>
      </c>
      <c r="O98" s="13">
        <v>1</v>
      </c>
    </row>
    <row r="99" spans="4:15" x14ac:dyDescent="0.4">
      <c r="D99" s="6">
        <v>0.6</v>
      </c>
      <c r="E99" s="7">
        <f t="shared" si="9"/>
        <v>-0.88394280310088036</v>
      </c>
      <c r="G99">
        <f t="shared" si="12"/>
        <v>4.0992243680878433</v>
      </c>
      <c r="H99" s="10">
        <f t="shared" si="17"/>
        <v>-4.0798380077121132</v>
      </c>
      <c r="I99">
        <f t="shared" si="13"/>
        <v>3.5413585080609735</v>
      </c>
      <c r="J99" s="10">
        <f t="shared" si="14"/>
        <v>-3.5907524547563958</v>
      </c>
      <c r="K99">
        <f t="shared" si="10"/>
        <v>-4.0952890992870747</v>
      </c>
      <c r="L99">
        <f t="shared" si="11"/>
        <v>-3.0320115032294273</v>
      </c>
      <c r="M99" s="13">
        <f t="shared" si="15"/>
        <v>2.387362308578461E-4</v>
      </c>
      <c r="N99" s="13">
        <f t="shared" si="16"/>
        <v>0.31219145091326223</v>
      </c>
      <c r="O99" s="13">
        <v>1</v>
      </c>
    </row>
    <row r="100" spans="4:15" x14ac:dyDescent="0.4">
      <c r="D100" s="6">
        <v>0.62</v>
      </c>
      <c r="E100" s="7">
        <f t="shared" si="9"/>
        <v>-0.87779060494417971</v>
      </c>
      <c r="G100">
        <f t="shared" si="12"/>
        <v>4.1171690806100525</v>
      </c>
      <c r="H100" s="10">
        <f t="shared" si="17"/>
        <v>-4.0514425371198612</v>
      </c>
      <c r="I100">
        <f t="shared" si="13"/>
        <v>3.5636480468597913</v>
      </c>
      <c r="J100" s="10">
        <f t="shared" si="14"/>
        <v>-3.5657609954042466</v>
      </c>
      <c r="K100">
        <f t="shared" si="10"/>
        <v>-4.0675223384644186</v>
      </c>
      <c r="L100">
        <f t="shared" si="11"/>
        <v>-2.9901121392293097</v>
      </c>
      <c r="M100" s="13">
        <f t="shared" si="15"/>
        <v>2.5856001128042778E-4</v>
      </c>
      <c r="N100" s="13">
        <f t="shared" si="16"/>
        <v>0.33137160561551315</v>
      </c>
      <c r="O100" s="13">
        <v>1</v>
      </c>
    </row>
    <row r="101" spans="4:15" x14ac:dyDescent="0.4">
      <c r="D101" s="6">
        <v>0.64</v>
      </c>
      <c r="E101" s="7">
        <f t="shared" si="9"/>
        <v>-0.87157414410937084</v>
      </c>
      <c r="G101">
        <f t="shared" si="12"/>
        <v>4.1351137931322617</v>
      </c>
      <c r="H101" s="10">
        <f t="shared" si="17"/>
        <v>-4.0227504621368011</v>
      </c>
      <c r="I101">
        <f t="shared" si="13"/>
        <v>3.5859375856586087</v>
      </c>
      <c r="J101" s="10">
        <f t="shared" si="14"/>
        <v>-3.5405084882010858</v>
      </c>
      <c r="K101">
        <f t="shared" si="10"/>
        <v>-4.0394483317911245</v>
      </c>
      <c r="L101">
        <f t="shared" si="11"/>
        <v>-2.9483851140243535</v>
      </c>
      <c r="M101" s="13">
        <f t="shared" si="15"/>
        <v>2.7881885099277442E-4</v>
      </c>
      <c r="N101" s="13">
        <f t="shared" si="16"/>
        <v>0.35061009024643841</v>
      </c>
      <c r="O101" s="13">
        <v>1</v>
      </c>
    </row>
    <row r="102" spans="4:15" x14ac:dyDescent="0.4">
      <c r="D102" s="6">
        <v>0.66</v>
      </c>
      <c r="E102" s="7">
        <f t="shared" si="9"/>
        <v>-0.86529883493538928</v>
      </c>
      <c r="G102">
        <f t="shared" si="12"/>
        <v>4.1530585056544718</v>
      </c>
      <c r="H102" s="10">
        <f t="shared" si="17"/>
        <v>-3.9937867726442891</v>
      </c>
      <c r="I102">
        <f t="shared" si="13"/>
        <v>3.6082271244574264</v>
      </c>
      <c r="J102" s="10">
        <f t="shared" si="14"/>
        <v>-3.5150169272745382</v>
      </c>
      <c r="K102">
        <f t="shared" si="10"/>
        <v>-4.0110911623645968</v>
      </c>
      <c r="L102">
        <f t="shared" si="11"/>
        <v>-2.9068556391688425</v>
      </c>
      <c r="M102" s="13">
        <f t="shared" si="15"/>
        <v>2.9944190359229388E-4</v>
      </c>
      <c r="N102" s="13">
        <f t="shared" si="16"/>
        <v>0.369860152350379</v>
      </c>
      <c r="O102" s="13">
        <v>1</v>
      </c>
    </row>
    <row r="103" spans="4:15" x14ac:dyDescent="0.4">
      <c r="D103" s="6">
        <v>0.68</v>
      </c>
      <c r="E103" s="7">
        <f t="shared" si="9"/>
        <v>-0.85896986926546492</v>
      </c>
      <c r="G103">
        <f t="shared" si="12"/>
        <v>4.171003218176681</v>
      </c>
      <c r="H103" s="10">
        <f t="shared" si="17"/>
        <v>-3.9645754315947537</v>
      </c>
      <c r="I103">
        <f t="shared" si="13"/>
        <v>3.6305166632562447</v>
      </c>
      <c r="J103" s="10">
        <f t="shared" si="14"/>
        <v>-3.4893074029301716</v>
      </c>
      <c r="K103">
        <f t="shared" si="10"/>
        <v>-3.9824739595675052</v>
      </c>
      <c r="L103">
        <f t="shared" si="11"/>
        <v>-2.8655470637766869</v>
      </c>
      <c r="M103" s="13">
        <f t="shared" si="15"/>
        <v>3.203573035913675E-4</v>
      </c>
      <c r="N103" s="13">
        <f t="shared" si="16"/>
        <v>0.38907696070087028</v>
      </c>
      <c r="O103" s="13">
        <v>1</v>
      </c>
    </row>
    <row r="104" spans="4:15" x14ac:dyDescent="0.4">
      <c r="D104" s="6">
        <v>0.7</v>
      </c>
      <c r="E104" s="7">
        <f t="shared" si="9"/>
        <v>-0.85259222427397852</v>
      </c>
      <c r="G104">
        <f t="shared" si="12"/>
        <v>4.1889479306988902</v>
      </c>
      <c r="H104" s="10">
        <f t="shared" si="17"/>
        <v>-3.9351394111365474</v>
      </c>
      <c r="I104">
        <f t="shared" si="13"/>
        <v>3.652806202055062</v>
      </c>
      <c r="J104" s="10">
        <f t="shared" si="14"/>
        <v>-3.4634001334457554</v>
      </c>
      <c r="K104">
        <f t="shared" si="10"/>
        <v>-3.9536189323548148</v>
      </c>
      <c r="L104">
        <f t="shared" si="11"/>
        <v>-2.8244809786846119</v>
      </c>
      <c r="M104" s="13">
        <f t="shared" si="15"/>
        <v>3.4149270445639311E-4</v>
      </c>
      <c r="N104" s="13">
        <f t="shared" si="16"/>
        <v>0.408217686320694</v>
      </c>
      <c r="O104" s="13">
        <v>1</v>
      </c>
    </row>
    <row r="105" spans="4:15" x14ac:dyDescent="0.4">
      <c r="D105" s="6">
        <v>0.72</v>
      </c>
      <c r="E105" s="7">
        <f t="shared" si="9"/>
        <v>-0.84617067003855584</v>
      </c>
      <c r="G105">
        <f t="shared" si="12"/>
        <v>4.2068926432210993</v>
      </c>
      <c r="H105" s="10">
        <f t="shared" si="17"/>
        <v>-3.9055007275629539</v>
      </c>
      <c r="I105">
        <f t="shared" si="13"/>
        <v>3.6750957408538798</v>
      </c>
      <c r="J105" s="10">
        <f t="shared" si="14"/>
        <v>-3.4373144958306212</v>
      </c>
      <c r="K105">
        <f t="shared" si="10"/>
        <v>-3.9245474014216057</v>
      </c>
      <c r="L105">
        <f t="shared" si="11"/>
        <v>-2.783677315188124</v>
      </c>
      <c r="M105" s="13">
        <f t="shared" si="15"/>
        <v>3.6277578507785312E-4</v>
      </c>
      <c r="N105" s="13">
        <f t="shared" si="16"/>
        <v>0.4272415639182725</v>
      </c>
      <c r="O105" s="13">
        <v>1</v>
      </c>
    </row>
    <row r="106" spans="4:15" x14ac:dyDescent="0.4">
      <c r="D106" s="6">
        <v>0.74</v>
      </c>
      <c r="E106" s="7">
        <f t="shared" si="9"/>
        <v>-0.8397097768652424</v>
      </c>
      <c r="G106">
        <f t="shared" si="12"/>
        <v>4.2248373557433085</v>
      </c>
      <c r="H106" s="10">
        <f t="shared" si="17"/>
        <v>-3.8756804751215266</v>
      </c>
      <c r="I106">
        <f t="shared" si="13"/>
        <v>3.697385279652698</v>
      </c>
      <c r="J106" s="10">
        <f t="shared" si="14"/>
        <v>-3.4110690555819878</v>
      </c>
      <c r="K106">
        <f t="shared" si="10"/>
        <v>-3.8952798302887826</v>
      </c>
      <c r="L106">
        <f t="shared" si="11"/>
        <v>-2.7431544386267959</v>
      </c>
      <c r="M106" s="13">
        <f t="shared" si="15"/>
        <v>3.8413472297224338E-4</v>
      </c>
      <c r="N106" s="13">
        <f t="shared" si="16"/>
        <v>0.44610993554240075</v>
      </c>
      <c r="O106" s="13">
        <v>1</v>
      </c>
    </row>
    <row r="107" spans="4:15" x14ac:dyDescent="0.4">
      <c r="D107" s="6">
        <v>0.76</v>
      </c>
      <c r="E107" s="7">
        <f t="shared" si="9"/>
        <v>-0.8332139223743712</v>
      </c>
      <c r="G107">
        <f t="shared" si="12"/>
        <v>4.2427820682655177</v>
      </c>
      <c r="H107" s="10">
        <f t="shared" si="17"/>
        <v>-3.8456988587189098</v>
      </c>
      <c r="I107">
        <f t="shared" si="13"/>
        <v>3.7196748184515158</v>
      </c>
      <c r="J107" s="10">
        <f t="shared" si="14"/>
        <v>-3.38468159546917</v>
      </c>
      <c r="K107">
        <f t="shared" si="10"/>
        <v>-3.8658358553426786</v>
      </c>
      <c r="L107">
        <f t="shared" si="11"/>
        <v>-2.7029292370813573</v>
      </c>
      <c r="M107" s="13">
        <f t="shared" si="15"/>
        <v>4.0549863302567513E-4</v>
      </c>
      <c r="N107" s="13">
        <f t="shared" si="16"/>
        <v>0.46478627816734458</v>
      </c>
      <c r="O107" s="13">
        <v>1</v>
      </c>
    </row>
    <row r="108" spans="4:15" x14ac:dyDescent="0.4">
      <c r="D108" s="6">
        <v>0.78</v>
      </c>
      <c r="E108" s="7">
        <f t="shared" si="9"/>
        <v>-0.82668729835450994</v>
      </c>
      <c r="G108">
        <f t="shared" si="12"/>
        <v>4.2607267807877269</v>
      </c>
      <c r="H108" s="10">
        <f t="shared" si="17"/>
        <v>-3.8155752255552406</v>
      </c>
      <c r="I108">
        <f t="shared" si="13"/>
        <v>3.7419643572503332</v>
      </c>
      <c r="J108" s="10">
        <f t="shared" si="14"/>
        <v>-3.3581691433756902</v>
      </c>
      <c r="K108">
        <f t="shared" si="10"/>
        <v>-3.8362343148632747</v>
      </c>
      <c r="L108">
        <f t="shared" si="11"/>
        <v>-2.6630172054318444</v>
      </c>
      <c r="M108" s="13">
        <f t="shared" si="15"/>
        <v>4.2679797103732729E-4</v>
      </c>
      <c r="N108" s="13">
        <f t="shared" si="16"/>
        <v>0.4832362168270844</v>
      </c>
      <c r="O108" s="13">
        <v>1</v>
      </c>
    </row>
    <row r="109" spans="4:15" x14ac:dyDescent="0.4">
      <c r="D109" s="6">
        <v>0.8</v>
      </c>
      <c r="E109" s="7">
        <f t="shared" si="9"/>
        <v>-0.82013391739166008</v>
      </c>
      <c r="G109">
        <f t="shared" si="12"/>
        <v>4.278671493309937</v>
      </c>
      <c r="H109" s="10">
        <f t="shared" si="17"/>
        <v>-3.7853280957212068</v>
      </c>
      <c r="I109">
        <f t="shared" si="13"/>
        <v>3.7642538960491509</v>
      </c>
      <c r="J109" s="10">
        <f t="shared" si="14"/>
        <v>-3.3315479992284014</v>
      </c>
      <c r="K109">
        <f t="shared" si="10"/>
        <v>-3.8064932770746593</v>
      </c>
      <c r="L109">
        <f t="shared" si="11"/>
        <v>-2.623432525013444</v>
      </c>
      <c r="M109" s="13">
        <f t="shared" si="15"/>
        <v>4.479649017245367E-4</v>
      </c>
      <c r="N109" s="13">
        <f t="shared" si="16"/>
        <v>0.50142752482267394</v>
      </c>
      <c r="O109" s="13">
        <v>1</v>
      </c>
    </row>
    <row r="110" spans="4:15" x14ac:dyDescent="0.4">
      <c r="D110" s="6">
        <v>0.82</v>
      </c>
      <c r="E110" s="7">
        <f t="shared" si="9"/>
        <v>-0.81355761928066472</v>
      </c>
      <c r="G110">
        <f t="shared" si="12"/>
        <v>4.2966162058321462</v>
      </c>
      <c r="H110" s="10">
        <f t="shared" si="17"/>
        <v>-3.7549751917899079</v>
      </c>
      <c r="I110">
        <f t="shared" si="13"/>
        <v>3.7865434348479687</v>
      </c>
      <c r="J110" s="10">
        <f t="shared" si="14"/>
        <v>-3.3048337610419161</v>
      </c>
      <c r="K110">
        <f t="shared" si="10"/>
        <v>-3.7766300672502204</v>
      </c>
      <c r="L110">
        <f t="shared" si="11"/>
        <v>-2.584188139094691</v>
      </c>
      <c r="M110" s="13">
        <f t="shared" si="15"/>
        <v>4.6893363120164574E-4</v>
      </c>
      <c r="N110" s="13">
        <f t="shared" si="16"/>
        <v>0.5193301124317028</v>
      </c>
      <c r="O110" s="13">
        <v>1</v>
      </c>
    </row>
    <row r="111" spans="4:15" x14ac:dyDescent="0.4">
      <c r="D111" s="6">
        <v>0.84</v>
      </c>
      <c r="E111" s="7">
        <f t="shared" si="9"/>
        <v>-0.80696207722557711</v>
      </c>
      <c r="G111">
        <f t="shared" si="12"/>
        <v>4.3145609183543554</v>
      </c>
      <c r="H111" s="10">
        <f t="shared" si="17"/>
        <v>-3.7245334674346511</v>
      </c>
      <c r="I111">
        <f t="shared" si="13"/>
        <v>3.808832973646787</v>
      </c>
      <c r="J111" s="10">
        <f t="shared" si="14"/>
        <v>-3.278041350105739</v>
      </c>
      <c r="K111">
        <f t="shared" si="10"/>
        <v>-3.746661293903979</v>
      </c>
      <c r="L111">
        <f t="shared" si="11"/>
        <v>-2.5452958243913244</v>
      </c>
      <c r="M111" s="13">
        <f t="shared" si="15"/>
        <v>4.8964070425668721E-4</v>
      </c>
      <c r="N111" s="13">
        <f t="shared" si="16"/>
        <v>0.53691600545449392</v>
      </c>
      <c r="O111" s="13">
        <v>1</v>
      </c>
    </row>
    <row r="112" spans="4:15" x14ac:dyDescent="0.4">
      <c r="D112" s="6">
        <v>0.86</v>
      </c>
      <c r="E112" s="7">
        <f t="shared" si="9"/>
        <v>-0.80035080383554624</v>
      </c>
      <c r="G112">
        <f t="shared" si="12"/>
        <v>4.3325056308765646</v>
      </c>
      <c r="H112" s="10">
        <f t="shared" si="17"/>
        <v>-3.694019135102963</v>
      </c>
      <c r="I112">
        <f t="shared" si="13"/>
        <v>3.8311225124456043</v>
      </c>
      <c r="J112" s="10">
        <f t="shared" si="14"/>
        <v>-3.2511850353407556</v>
      </c>
      <c r="K112">
        <f t="shared" si="10"/>
        <v>-3.7166028740984629</v>
      </c>
      <c r="L112">
        <f t="shared" si="11"/>
        <v>-2.5067662588183088</v>
      </c>
      <c r="M112" s="13">
        <f t="shared" si="15"/>
        <v>0.5100252670168639</v>
      </c>
      <c r="N112" s="13">
        <f t="shared" si="16"/>
        <v>554.15931483917655</v>
      </c>
      <c r="O112" s="13">
        <v>1000</v>
      </c>
    </row>
    <row r="113" spans="4:15" x14ac:dyDescent="0.4">
      <c r="D113" s="6">
        <v>0.88</v>
      </c>
      <c r="E113" s="7">
        <f t="shared" si="9"/>
        <v>-0.7937271569225739</v>
      </c>
      <c r="G113">
        <f t="shared" si="12"/>
        <v>4.3504503433987738</v>
      </c>
      <c r="H113" s="10">
        <f t="shared" si="17"/>
        <v>-3.6634476927761397</v>
      </c>
      <c r="I113">
        <f t="shared" si="13"/>
        <v>3.8534120512444221</v>
      </c>
      <c r="J113" s="10">
        <f t="shared" si="14"/>
        <v>-3.2242784568508793</v>
      </c>
      <c r="K113">
        <f t="shared" si="10"/>
        <v>-3.6864700578984824</v>
      </c>
      <c r="L113">
        <f t="shared" si="11"/>
        <v>-2.4686090856722647</v>
      </c>
      <c r="M113" s="13">
        <f t="shared" si="15"/>
        <v>0.53002929582646063</v>
      </c>
      <c r="N113" s="13">
        <f t="shared" si="16"/>
        <v>571.03619853748285</v>
      </c>
      <c r="O113" s="13">
        <v>1000</v>
      </c>
    </row>
    <row r="114" spans="4:15" x14ac:dyDescent="0.4">
      <c r="D114" s="6">
        <v>0.9</v>
      </c>
      <c r="E114" s="7">
        <f t="shared" si="9"/>
        <v>-0.78709434510731746</v>
      </c>
      <c r="G114">
        <f t="shared" si="12"/>
        <v>4.368395055920983</v>
      </c>
      <c r="H114" s="10">
        <f t="shared" si="17"/>
        <v>-3.6328339498428233</v>
      </c>
      <c r="I114">
        <f t="shared" si="13"/>
        <v>3.8757015900432403</v>
      </c>
      <c r="J114" s="10">
        <f t="shared" si="14"/>
        <v>-3.1973346486949445</v>
      </c>
      <c r="K114">
        <f t="shared" si="10"/>
        <v>-3.6562774519992161</v>
      </c>
      <c r="L114">
        <f t="shared" si="11"/>
        <v>-2.4308329744268518</v>
      </c>
      <c r="M114" s="13">
        <f t="shared" si="15"/>
        <v>0.54959779335679348</v>
      </c>
      <c r="N114" s="13">
        <f t="shared" si="16"/>
        <v>587.52481665578932</v>
      </c>
      <c r="O114" s="13">
        <v>1000</v>
      </c>
    </row>
    <row r="115" spans="4:15" x14ac:dyDescent="0.4">
      <c r="D115" s="6">
        <v>0.92</v>
      </c>
      <c r="E115" s="7">
        <f t="shared" si="9"/>
        <v>-0.78045543323892319</v>
      </c>
      <c r="G115">
        <f t="shared" si="12"/>
        <v>4.3863397684431931</v>
      </c>
      <c r="H115" s="10">
        <f t="shared" si="17"/>
        <v>-3.6021920521142503</v>
      </c>
      <c r="I115">
        <f t="shared" si="13"/>
        <v>3.8979911288420581</v>
      </c>
      <c r="J115" s="10">
        <f t="shared" si="14"/>
        <v>-3.1703660609031532</v>
      </c>
      <c r="K115">
        <f t="shared" si="10"/>
        <v>-3.6260390425560707</v>
      </c>
      <c r="L115">
        <f t="shared" si="11"/>
        <v>-2.3934456783143827</v>
      </c>
      <c r="M115" s="13">
        <f t="shared" si="15"/>
        <v>5.6867895313227209E-4</v>
      </c>
      <c r="N115" s="13">
        <f t="shared" si="16"/>
        <v>0.60360528088188148</v>
      </c>
      <c r="O115" s="13">
        <v>1</v>
      </c>
    </row>
    <row r="116" spans="4:15" x14ac:dyDescent="0.4">
      <c r="D116" s="6">
        <v>0.94</v>
      </c>
      <c r="E116" s="7">
        <f t="shared" si="9"/>
        <v>-0.77381334763469967</v>
      </c>
      <c r="G116">
        <f t="shared" si="12"/>
        <v>4.4042844809654023</v>
      </c>
      <c r="H116" s="10">
        <f t="shared" si="17"/>
        <v>-3.5715355060079563</v>
      </c>
      <c r="I116">
        <f t="shared" si="13"/>
        <v>3.9202806676408755</v>
      </c>
      <c r="J116" s="10">
        <f t="shared" si="14"/>
        <v>-3.1433845807616767</v>
      </c>
      <c r="K116">
        <f t="shared" si="10"/>
        <v>-3.5957682172428727</v>
      </c>
      <c r="L116">
        <f t="shared" si="11"/>
        <v>-2.3564540888581691</v>
      </c>
      <c r="M116" s="13">
        <f t="shared" si="15"/>
        <v>5.8722429379483992E-4</v>
      </c>
      <c r="N116" s="13">
        <f t="shared" si="16"/>
        <v>0.6192595990874965</v>
      </c>
      <c r="O116" s="13">
        <v>1</v>
      </c>
    </row>
    <row r="117" spans="4:15" x14ac:dyDescent="0.4">
      <c r="D117" s="6">
        <v>0.96</v>
      </c>
      <c r="E117" s="7">
        <f t="shared" si="9"/>
        <v>-0.76717088114526721</v>
      </c>
      <c r="G117">
        <f t="shared" si="12"/>
        <v>4.4222291934876115</v>
      </c>
      <c r="H117" s="10">
        <f t="shared" si="17"/>
        <v>-3.5408772019259804</v>
      </c>
      <c r="I117">
        <f t="shared" si="13"/>
        <v>3.9425702064396932</v>
      </c>
      <c r="J117" s="10">
        <f t="shared" si="14"/>
        <v>-3.1164015533883043</v>
      </c>
      <c r="K117">
        <f t="shared" si="10"/>
        <v>-3.565477786564053</v>
      </c>
      <c r="L117">
        <f t="shared" si="11"/>
        <v>-2.3198642875117956</v>
      </c>
      <c r="M117" s="13">
        <f t="shared" si="15"/>
        <v>6.0518876453497243E-4</v>
      </c>
      <c r="N117" s="13">
        <f t="shared" si="16"/>
        <v>0.63447161593002377</v>
      </c>
      <c r="O117" s="13">
        <v>1</v>
      </c>
    </row>
    <row r="118" spans="4:15" x14ac:dyDescent="0.4">
      <c r="D118" s="6">
        <v>0.98</v>
      </c>
      <c r="E118" s="7">
        <f t="shared" si="9"/>
        <v>-0.76053069805065343</v>
      </c>
      <c r="G118">
        <f t="shared" si="12"/>
        <v>4.4401739060098215</v>
      </c>
      <c r="H118" s="10">
        <f t="shared" si="17"/>
        <v>-3.5102294368527907</v>
      </c>
      <c r="I118">
        <f t="shared" si="13"/>
        <v>3.9648597452385106</v>
      </c>
      <c r="J118" s="10">
        <f t="shared" si="14"/>
        <v>-3.0894278016213641</v>
      </c>
      <c r="K118">
        <f t="shared" si="10"/>
        <v>-3.5351800044456705</v>
      </c>
      <c r="L118">
        <f t="shared" si="11"/>
        <v>-2.2836815945535784</v>
      </c>
      <c r="M118" s="13">
        <f t="shared" si="15"/>
        <v>6.2253082320686546E-4</v>
      </c>
      <c r="N118" s="13">
        <f t="shared" si="16"/>
        <v>0.64922695020412291</v>
      </c>
      <c r="O118" s="13">
        <v>1</v>
      </c>
    </row>
    <row r="119" spans="4:15" x14ac:dyDescent="0.4">
      <c r="D119" s="6">
        <v>1</v>
      </c>
      <c r="E119" s="7">
        <f t="shared" si="9"/>
        <v>-0.75389533879263682</v>
      </c>
      <c r="G119">
        <f t="shared" si="12"/>
        <v>4.4581186185320298</v>
      </c>
      <c r="H119" s="10">
        <f t="shared" si="17"/>
        <v>-3.4796039361974151</v>
      </c>
      <c r="I119">
        <f t="shared" si="13"/>
        <v>3.9871492840373288</v>
      </c>
      <c r="J119" s="10">
        <f t="shared" si="14"/>
        <v>-3.0624736452434491</v>
      </c>
      <c r="K119">
        <f t="shared" si="10"/>
        <v>-3.5048865881292803</v>
      </c>
      <c r="L119">
        <f t="shared" si="11"/>
        <v>-2.2479106153769655</v>
      </c>
      <c r="M119" s="13">
        <f t="shared" si="15"/>
        <v>6.3921248870784644E-4</v>
      </c>
      <c r="N119" s="13">
        <f t="shared" si="16"/>
        <v>0.66351292962526598</v>
      </c>
      <c r="O119" s="13">
        <v>1</v>
      </c>
    </row>
    <row r="120" spans="4:15" x14ac:dyDescent="0.4">
      <c r="D120" s="6">
        <v>1.02</v>
      </c>
      <c r="E120" s="7">
        <f t="shared" si="9"/>
        <v>-0.74726722454848793</v>
      </c>
      <c r="G120">
        <f t="shared" si="12"/>
        <v>4.476063331054239</v>
      </c>
      <c r="H120" s="10">
        <f t="shared" si="17"/>
        <v>-3.4490118749035465</v>
      </c>
      <c r="I120">
        <f t="shared" si="13"/>
        <v>4.0094388228361471</v>
      </c>
      <c r="J120" s="10">
        <f t="shared" si="14"/>
        <v>-3.0355489195608678</v>
      </c>
      <c r="K120">
        <f t="shared" si="10"/>
        <v>-3.4746087373918093</v>
      </c>
      <c r="L120">
        <f t="shared" si="11"/>
        <v>-2.212555284310509</v>
      </c>
      <c r="M120" s="13">
        <f t="shared" si="15"/>
        <v>6.5519936924303326E-4</v>
      </c>
      <c r="N120" s="13">
        <f t="shared" si="16"/>
        <v>0.6773185236626007</v>
      </c>
      <c r="O120" s="13">
        <v>1</v>
      </c>
    </row>
    <row r="121" spans="4:15" x14ac:dyDescent="0.4">
      <c r="D121" s="6">
        <v>1.04</v>
      </c>
      <c r="E121" s="7">
        <f t="shared" si="9"/>
        <v>-0.74064866165109877</v>
      </c>
      <c r="G121">
        <f t="shared" si="12"/>
        <v>4.4940080435764491</v>
      </c>
      <c r="H121" s="10">
        <f t="shared" si="17"/>
        <v>-3.4184638978506463</v>
      </c>
      <c r="I121">
        <f t="shared" si="13"/>
        <v>4.0317283616349648</v>
      </c>
      <c r="J121" s="10">
        <f t="shared" si="14"/>
        <v>-3.0086629933590934</v>
      </c>
      <c r="K121">
        <f t="shared" si="10"/>
        <v>-3.4443571531139678</v>
      </c>
      <c r="L121">
        <f t="shared" si="11"/>
        <v>-2.1776189060942488</v>
      </c>
      <c r="M121" s="13">
        <f t="shared" si="15"/>
        <v>6.704606681315284E-4</v>
      </c>
      <c r="N121" s="13">
        <f t="shared" si="16"/>
        <v>0.69063427497785856</v>
      </c>
      <c r="O121" s="13">
        <v>1</v>
      </c>
    </row>
    <row r="122" spans="4:15" x14ac:dyDescent="0.4">
      <c r="D122" s="6">
        <v>1.06</v>
      </c>
      <c r="E122" s="7">
        <f t="shared" si="9"/>
        <v>-0.73404184586034416</v>
      </c>
      <c r="G122">
        <f t="shared" si="12"/>
        <v>4.5119527560986583</v>
      </c>
      <c r="H122" s="10">
        <f t="shared" si="17"/>
        <v>-3.3879701395684183</v>
      </c>
      <c r="I122">
        <f t="shared" si="13"/>
        <v>4.0540179004337826</v>
      </c>
      <c r="J122" s="10">
        <f t="shared" si="14"/>
        <v>-2.98182478625389</v>
      </c>
      <c r="K122">
        <f t="shared" si="10"/>
        <v>-3.4141420552188055</v>
      </c>
      <c r="L122">
        <f t="shared" si="11"/>
        <v>-2.1431041951329339</v>
      </c>
      <c r="M122" s="13">
        <f t="shared" si="15"/>
        <v>6.8496916881098419E-4</v>
      </c>
      <c r="N122" s="13">
        <f t="shared" si="16"/>
        <v>0.703452229970286</v>
      </c>
      <c r="O122" s="13">
        <v>1</v>
      </c>
    </row>
    <row r="123" spans="4:15" x14ac:dyDescent="0.4">
      <c r="D123" s="6">
        <v>1.08</v>
      </c>
      <c r="E123" s="7">
        <f t="shared" si="9"/>
        <v>-0.72744886649037444</v>
      </c>
      <c r="G123">
        <f t="shared" si="12"/>
        <v>4.5298974686208675</v>
      </c>
      <c r="H123" s="10">
        <f t="shared" si="17"/>
        <v>-3.3575402432863228</v>
      </c>
      <c r="I123">
        <f t="shared" si="13"/>
        <v>4.0763074392326004</v>
      </c>
      <c r="J123" s="10">
        <f t="shared" si="14"/>
        <v>-2.9550427854571986</v>
      </c>
      <c r="K123">
        <f t="shared" si="10"/>
        <v>-3.3839732000014546</v>
      </c>
      <c r="L123">
        <f t="shared" si="11"/>
        <v>-2.1090133126403914</v>
      </c>
      <c r="M123" s="13">
        <f t="shared" si="15"/>
        <v>6.9870120070403101E-4</v>
      </c>
      <c r="N123" s="13">
        <f t="shared" si="16"/>
        <v>0.71576586887468463</v>
      </c>
      <c r="O123" s="13">
        <v>1</v>
      </c>
    </row>
    <row r="124" spans="4:15" x14ac:dyDescent="0.4">
      <c r="D124" s="6">
        <v>1.1000000000000001</v>
      </c>
      <c r="E124" s="7">
        <f t="shared" si="9"/>
        <v>-0.72087171039739284</v>
      </c>
      <c r="G124">
        <f t="shared" si="12"/>
        <v>4.5478421811430767</v>
      </c>
      <c r="H124" s="10">
        <f t="shared" si="17"/>
        <v>-3.3271833793391665</v>
      </c>
      <c r="I124">
        <f t="shared" si="13"/>
        <v>4.0985969780314173</v>
      </c>
      <c r="J124" s="10">
        <f t="shared" si="14"/>
        <v>-2.9283250619762891</v>
      </c>
      <c r="K124">
        <f t="shared" si="10"/>
        <v>-3.3538598968703082</v>
      </c>
      <c r="L124">
        <f t="shared" si="11"/>
        <v>-2.0753479017835654</v>
      </c>
      <c r="M124" s="13">
        <f t="shared" si="15"/>
        <v>7.1163658758930737E-4</v>
      </c>
      <c r="N124" s="13">
        <f t="shared" si="16"/>
        <v>0.72757003581044333</v>
      </c>
      <c r="O124" s="13">
        <v>1</v>
      </c>
    </row>
    <row r="125" spans="4:15" x14ac:dyDescent="0.4">
      <c r="D125" s="6">
        <v>1.1200000000000001</v>
      </c>
      <c r="E125" s="7">
        <f t="shared" si="9"/>
        <v>-0.71431226583234153</v>
      </c>
      <c r="G125">
        <f t="shared" si="12"/>
        <v>4.5657868936652868</v>
      </c>
      <c r="H125" s="10">
        <f t="shared" si="17"/>
        <v>-3.2969082629491724</v>
      </c>
      <c r="I125">
        <f t="shared" si="13"/>
        <v>4.1208865168302351</v>
      </c>
      <c r="J125" s="10">
        <f t="shared" si="14"/>
        <v>-2.9016792862641374</v>
      </c>
      <c r="K125">
        <f t="shared" si="10"/>
        <v>-3.3238110245192725</v>
      </c>
      <c r="L125">
        <f t="shared" si="11"/>
        <v>-2.0421091209292159</v>
      </c>
      <c r="M125" s="13">
        <f t="shared" si="15"/>
        <v>7.2375858009765353E-4</v>
      </c>
      <c r="N125" s="13">
        <f t="shared" si="16"/>
        <v>0.73886086913390425</v>
      </c>
      <c r="O125" s="13">
        <v>1</v>
      </c>
    </row>
    <row r="126" spans="4:15" x14ac:dyDescent="0.4">
      <c r="D126" s="6">
        <v>1.1399999999999999</v>
      </c>
      <c r="E126" s="7">
        <f t="shared" si="9"/>
        <v>-0.70777232616278052</v>
      </c>
      <c r="G126">
        <f t="shared" si="12"/>
        <v>4.5837316061874951</v>
      </c>
      <c r="H126" s="10">
        <f t="shared" si="17"/>
        <v>-3.2667231714043137</v>
      </c>
      <c r="I126">
        <f t="shared" si="13"/>
        <v>4.1431760556290529</v>
      </c>
      <c r="J126" s="10">
        <f t="shared" si="14"/>
        <v>-2.8751127433384474</v>
      </c>
      <c r="K126">
        <f t="shared" si="10"/>
        <v>-3.2938350465500532</v>
      </c>
      <c r="L126">
        <f t="shared" si="11"/>
        <v>-2.0092976750910911</v>
      </c>
      <c r="M126" s="13">
        <f t="shared" si="15"/>
        <v>7.350537739181694E-4</v>
      </c>
      <c r="N126" s="13">
        <f t="shared" si="16"/>
        <v>0.74963573240417414</v>
      </c>
      <c r="O126" s="13">
        <v>1</v>
      </c>
    </row>
    <row r="127" spans="4:15" x14ac:dyDescent="0.4">
      <c r="D127" s="6">
        <v>1.1599999999999999</v>
      </c>
      <c r="E127" s="7">
        <f t="shared" si="9"/>
        <v>-0.70125359346811789</v>
      </c>
      <c r="G127">
        <f t="shared" si="12"/>
        <v>4.6016763187097043</v>
      </c>
      <c r="H127" s="10">
        <f t="shared" si="17"/>
        <v>-3.2366359606520976</v>
      </c>
      <c r="I127">
        <f t="shared" si="13"/>
        <v>4.1654655944278716</v>
      </c>
      <c r="J127" s="10">
        <f t="shared" si="14"/>
        <v>-2.8486323473861881</v>
      </c>
      <c r="K127">
        <f t="shared" si="10"/>
        <v>-3.2639400265627825</v>
      </c>
      <c r="L127">
        <f t="shared" si="11"/>
        <v>-1.976913845670347</v>
      </c>
      <c r="M127" s="13">
        <f t="shared" si="15"/>
        <v>7.4551201525502547E-4</v>
      </c>
      <c r="N127" s="13">
        <f t="shared" si="16"/>
        <v>0.75989314623371085</v>
      </c>
      <c r="O127" s="13">
        <v>1</v>
      </c>
    </row>
    <row r="128" spans="4:15" x14ac:dyDescent="0.4">
      <c r="D128" s="6">
        <v>1.18</v>
      </c>
      <c r="E128" s="7">
        <f t="shared" si="9"/>
        <v>-0.69475768201222188</v>
      </c>
      <c r="G128">
        <f t="shared" si="12"/>
        <v>4.6196210312319144</v>
      </c>
      <c r="H128" s="10">
        <f t="shared" si="17"/>
        <v>-3.20665408132741</v>
      </c>
      <c r="I128">
        <f t="shared" si="13"/>
        <v>4.1877551332266885</v>
      </c>
      <c r="J128" s="10">
        <f t="shared" si="14"/>
        <v>-2.8222446558700476</v>
      </c>
      <c r="K128">
        <f t="shared" si="10"/>
        <v>-3.2341336427327652</v>
      </c>
      <c r="L128">
        <f t="shared" si="11"/>
        <v>-1.9449575185773744</v>
      </c>
      <c r="M128" s="13">
        <f t="shared" si="15"/>
        <v>7.5512629503068289E-4</v>
      </c>
      <c r="N128" s="13">
        <f t="shared" si="16"/>
        <v>0.76963272125917359</v>
      </c>
      <c r="O128" s="13">
        <v>1</v>
      </c>
    </row>
    <row r="129" spans="4:15" x14ac:dyDescent="0.4">
      <c r="D129" s="6">
        <v>1.2</v>
      </c>
      <c r="E129" s="7">
        <f t="shared" si="9"/>
        <v>-0.68828612159733005</v>
      </c>
      <c r="G129">
        <f t="shared" si="12"/>
        <v>4.6375657437541236</v>
      </c>
      <c r="H129" s="10">
        <f t="shared" si="17"/>
        <v>-3.1767845942324766</v>
      </c>
      <c r="I129">
        <f t="shared" si="13"/>
        <v>4.2100446720255063</v>
      </c>
      <c r="J129" s="10">
        <f t="shared" si="14"/>
        <v>-2.7959558831526738</v>
      </c>
      <c r="K129">
        <f t="shared" si="10"/>
        <v>-3.2044232018904557</v>
      </c>
      <c r="L129">
        <f t="shared" si="11"/>
        <v>-1.9134282108186009</v>
      </c>
      <c r="M129" s="13">
        <f t="shared" si="15"/>
        <v>7.6389263327170077E-4</v>
      </c>
      <c r="N129" s="13">
        <f t="shared" si="16"/>
        <v>0.77885509243539675</v>
      </c>
      <c r="O129" s="13">
        <v>1</v>
      </c>
    </row>
    <row r="130" spans="4:15" x14ac:dyDescent="0.4">
      <c r="D130" s="6">
        <v>1.22</v>
      </c>
      <c r="E130" s="7">
        <f t="shared" si="9"/>
        <v>-0.68184036080303934</v>
      </c>
      <c r="G130">
        <f t="shared" si="12"/>
        <v>4.6555104562763328</v>
      </c>
      <c r="H130" s="10">
        <f t="shared" si="17"/>
        <v>-3.1470341852864276</v>
      </c>
      <c r="I130">
        <f t="shared" si="13"/>
        <v>4.2323342108243249</v>
      </c>
      <c r="J130" s="10">
        <f t="shared" si="14"/>
        <v>-2.7697719136541061</v>
      </c>
      <c r="K130">
        <f t="shared" si="10"/>
        <v>-3.1748156531212266</v>
      </c>
      <c r="L130">
        <f t="shared" si="11"/>
        <v>-1.8823250956277211</v>
      </c>
      <c r="M130" s="13">
        <f t="shared" si="15"/>
        <v>7.7180995505596903E-4</v>
      </c>
      <c r="N130" s="13">
        <f t="shared" si="16"/>
        <v>0.78756185482515573</v>
      </c>
      <c r="O130" s="13">
        <v>1</v>
      </c>
    </row>
    <row r="131" spans="4:15" x14ac:dyDescent="0.4">
      <c r="D131" s="6">
        <v>1.24</v>
      </c>
      <c r="E131" s="7">
        <f t="shared" si="9"/>
        <v>-0.67542177011406401</v>
      </c>
      <c r="G131">
        <f t="shared" si="12"/>
        <v>4.6734551687985419</v>
      </c>
      <c r="H131" s="10">
        <f t="shared" si="17"/>
        <v>-3.1174091799614625</v>
      </c>
      <c r="I131">
        <f t="shared" si="13"/>
        <v>4.2546237496231427</v>
      </c>
      <c r="J131" s="10">
        <f t="shared" si="14"/>
        <v>-2.7436983145573506</v>
      </c>
      <c r="K131">
        <f t="shared" si="10"/>
        <v>-3.145317600900996</v>
      </c>
      <c r="L131">
        <f t="shared" si="11"/>
        <v>-1.851647026216634</v>
      </c>
      <c r="M131" s="13">
        <f t="shared" si="15"/>
        <v>7.7887995933819168E-4</v>
      </c>
      <c r="N131" s="13">
        <f t="shared" si="16"/>
        <v>0.79575550103033221</v>
      </c>
      <c r="O131" s="13">
        <v>1</v>
      </c>
    </row>
    <row r="132" spans="4:15" x14ac:dyDescent="0.4">
      <c r="D132" s="6">
        <v>1.26</v>
      </c>
      <c r="E132" s="7">
        <f t="shared" si="9"/>
        <v>-0.66903164494031686</v>
      </c>
      <c r="G132">
        <f t="shared" si="12"/>
        <v>4.6913998813207511</v>
      </c>
      <c r="H132" s="10">
        <f t="shared" si="17"/>
        <v>-3.0879155572220323</v>
      </c>
      <c r="I132">
        <f t="shared" si="13"/>
        <v>4.2769132884219596</v>
      </c>
      <c r="J132" s="10">
        <f t="shared" si="14"/>
        <v>-2.7177403480765547</v>
      </c>
      <c r="K132">
        <f t="shared" si="10"/>
        <v>-3.1159353177831646</v>
      </c>
      <c r="L132">
        <f t="shared" si="11"/>
        <v>-1.8213925582176551</v>
      </c>
      <c r="M132" s="13">
        <f t="shared" si="15"/>
        <v>7.8510698190318575E-4</v>
      </c>
      <c r="N132" s="13">
        <f t="shared" si="16"/>
        <v>0.80343936038493413</v>
      </c>
      <c r="O132" s="13">
        <v>1</v>
      </c>
    </row>
    <row r="133" spans="4:15" x14ac:dyDescent="0.4">
      <c r="D133" s="6">
        <v>1.28</v>
      </c>
      <c r="E133" s="7">
        <f t="shared" si="9"/>
        <v>-0.66267120853277961</v>
      </c>
      <c r="G133">
        <f t="shared" si="12"/>
        <v>4.7093445938429603</v>
      </c>
      <c r="H133" s="10">
        <f t="shared" si="17"/>
        <v>-3.0585589629830441</v>
      </c>
      <c r="I133">
        <f t="shared" si="13"/>
        <v>4.2992028272207774</v>
      </c>
      <c r="J133" s="10">
        <f t="shared" si="14"/>
        <v>-2.6919029833018575</v>
      </c>
      <c r="K133">
        <f t="shared" si="10"/>
        <v>-3.0866747566518757</v>
      </c>
      <c r="L133">
        <f t="shared" si="11"/>
        <v>-1.7915599708848473</v>
      </c>
      <c r="M133" s="13">
        <f t="shared" si="15"/>
        <v>7.9049785362831422E-4</v>
      </c>
      <c r="N133" s="13">
        <f t="shared" si="16"/>
        <v>0.81061754000813657</v>
      </c>
      <c r="O133" s="13">
        <v>1</v>
      </c>
    </row>
    <row r="134" spans="4:15" x14ac:dyDescent="0.4">
      <c r="D134" s="6">
        <v>1.3</v>
      </c>
      <c r="E134" s="7">
        <f t="shared" si="9"/>
        <v>-0.65634161479850817</v>
      </c>
      <c r="G134">
        <f t="shared" si="12"/>
        <v>4.7272893063651704</v>
      </c>
      <c r="H134" s="10">
        <f t="shared" si="17"/>
        <v>-3.0293447231025143</v>
      </c>
      <c r="I134">
        <f t="shared" si="13"/>
        <v>4.3214923660195961</v>
      </c>
      <c r="J134" s="10">
        <f t="shared" si="14"/>
        <v>-2.6661909076344998</v>
      </c>
      <c r="K134">
        <f t="shared" si="10"/>
        <v>-3.0575415625560591</v>
      </c>
      <c r="L134">
        <f t="shared" si="11"/>
        <v>-1.762147287118941</v>
      </c>
      <c r="M134" s="13">
        <f t="shared" si="15"/>
        <v>7.9506175516897988E-4</v>
      </c>
      <c r="N134" s="13">
        <f t="shared" si="16"/>
        <v>0.81729486779487981</v>
      </c>
      <c r="O134" s="13">
        <v>1</v>
      </c>
    </row>
    <row r="135" spans="4:15" x14ac:dyDescent="0.4">
      <c r="D135" s="6">
        <v>1.32</v>
      </c>
      <c r="E135" s="7">
        <f t="shared" si="9"/>
        <v>-0.65004395101802825</v>
      </c>
      <c r="G135">
        <f t="shared" si="12"/>
        <v>4.7452340188873796</v>
      </c>
      <c r="H135" s="10">
        <f t="shared" si="17"/>
        <v>-3.0002778559237093</v>
      </c>
      <c r="I135">
        <f t="shared" si="13"/>
        <v>4.3437819048184139</v>
      </c>
      <c r="J135" s="10">
        <f t="shared" si="14"/>
        <v>-2.6406085378254338</v>
      </c>
      <c r="K135">
        <f t="shared" si="10"/>
        <v>-3.0285410841382796</v>
      </c>
      <c r="L135">
        <f t="shared" si="11"/>
        <v>-1.733152292376942</v>
      </c>
      <c r="M135" s="13">
        <f t="shared" si="15"/>
        <v>7.9881006910888154E-4</v>
      </c>
      <c r="N135" s="13">
        <f t="shared" si="16"/>
        <v>0.82347683740347344</v>
      </c>
      <c r="O135" s="13">
        <v>1</v>
      </c>
    </row>
    <row r="136" spans="4:15" x14ac:dyDescent="0.4">
      <c r="D136" s="6">
        <v>1.34</v>
      </c>
      <c r="E136" s="7">
        <f t="shared" si="9"/>
        <v>-0.64377924046826496</v>
      </c>
      <c r="G136">
        <f t="shared" si="12"/>
        <v>4.7631787314095888</v>
      </c>
      <c r="H136" s="10">
        <f t="shared" si="17"/>
        <v>-2.9713630843812764</v>
      </c>
      <c r="I136">
        <f t="shared" si="13"/>
        <v>4.3660714436172317</v>
      </c>
      <c r="J136" s="10">
        <f t="shared" si="14"/>
        <v>-2.6151600306301854</v>
      </c>
      <c r="K136">
        <f t="shared" si="10"/>
        <v>-2.9996783846719164</v>
      </c>
      <c r="L136">
        <f t="shared" si="11"/>
        <v>-1.7045725525245019</v>
      </c>
      <c r="M136" s="13">
        <f t="shared" si="15"/>
        <v>8.0175623054911771E-4</v>
      </c>
      <c r="N136" s="13">
        <f t="shared" si="16"/>
        <v>0.82916955528286862</v>
      </c>
      <c r="O136" s="13">
        <v>1</v>
      </c>
    </row>
    <row r="137" spans="4:15" x14ac:dyDescent="0.4">
      <c r="D137" s="6">
        <v>1.36</v>
      </c>
      <c r="E137" s="7">
        <f t="shared" si="9"/>
        <v>-0.63754844495406948</v>
      </c>
      <c r="G137">
        <f t="shared" si="12"/>
        <v>4.7811234439317989</v>
      </c>
      <c r="H137" s="10">
        <f t="shared" si="17"/>
        <v>-2.9426048476855073</v>
      </c>
      <c r="I137">
        <f t="shared" si="13"/>
        <v>4.3883609824160494</v>
      </c>
      <c r="J137" s="10">
        <f t="shared" si="14"/>
        <v>-2.5898492930924211</v>
      </c>
      <c r="K137">
        <f t="shared" si="10"/>
        <v>-2.9709582527197789</v>
      </c>
      <c r="L137">
        <f t="shared" si="11"/>
        <v>-1.6764054306861105</v>
      </c>
      <c r="M137" s="13">
        <f t="shared" si="15"/>
        <v>8.0391557703745405E-4</v>
      </c>
      <c r="N137" s="13">
        <f t="shared" si="16"/>
        <v>0.83437968976775889</v>
      </c>
      <c r="O137" s="13">
        <v>1</v>
      </c>
    </row>
    <row r="138" spans="4:15" x14ac:dyDescent="0.4">
      <c r="D138" s="6">
        <v>1.38</v>
      </c>
      <c r="E138" s="7">
        <f t="shared" si="9"/>
        <v>-0.63135246725129568</v>
      </c>
      <c r="G138">
        <f t="shared" si="12"/>
        <v>4.7990681564540072</v>
      </c>
      <c r="H138" s="10">
        <f t="shared" si="17"/>
        <v>-2.9140073125983554</v>
      </c>
      <c r="I138">
        <f t="shared" si="13"/>
        <v>4.4106505212148672</v>
      </c>
      <c r="J138" s="10">
        <f t="shared" si="14"/>
        <v>-2.5646799924682133</v>
      </c>
      <c r="K138">
        <f t="shared" si="10"/>
        <v>-2.9423852124268057</v>
      </c>
      <c r="L138">
        <f t="shared" si="11"/>
        <v>-1.6486481031453974</v>
      </c>
      <c r="M138" s="13">
        <f t="shared" si="15"/>
        <v>8.0530519867355913E-4</v>
      </c>
      <c r="N138" s="13">
        <f t="shared" si="16"/>
        <v>0.8391144222563276</v>
      </c>
      <c r="O138" s="13">
        <v>1</v>
      </c>
    </row>
    <row r="139" spans="4:15" x14ac:dyDescent="0.4">
      <c r="D139" s="6">
        <v>1.4</v>
      </c>
      <c r="E139" s="7">
        <f t="shared" si="9"/>
        <v>-0.6251921534643049</v>
      </c>
      <c r="G139">
        <f t="shared" si="12"/>
        <v>4.8170128689762164</v>
      </c>
      <c r="H139" s="10">
        <f t="shared" si="17"/>
        <v>-2.8855743843144994</v>
      </c>
      <c r="I139">
        <f t="shared" si="13"/>
        <v>4.4329400600136841</v>
      </c>
      <c r="J139" s="10">
        <f t="shared" si="14"/>
        <v>-2.5396555658026991</v>
      </c>
      <c r="K139">
        <f t="shared" si="10"/>
        <v>-2.9139635334590874</v>
      </c>
      <c r="L139">
        <f t="shared" si="11"/>
        <v>-1.6212975743451477</v>
      </c>
      <c r="M139" s="13">
        <f t="shared" si="15"/>
        <v>8.0594378915366217E-4</v>
      </c>
      <c r="N139" s="13">
        <f t="shared" si="16"/>
        <v>0.84338140047394816</v>
      </c>
      <c r="O139" s="13">
        <v>1</v>
      </c>
    </row>
    <row r="140" spans="4:15" x14ac:dyDescent="0.4">
      <c r="D140" s="6">
        <v>1.42</v>
      </c>
      <c r="E140" s="7">
        <f t="shared" si="9"/>
        <v>-0.61906829530067309</v>
      </c>
      <c r="G140">
        <f t="shared" si="12"/>
        <v>4.8349575814984265</v>
      </c>
      <c r="H140" s="10">
        <f t="shared" si="17"/>
        <v>-2.8573097169602564</v>
      </c>
      <c r="I140">
        <f t="shared" si="13"/>
        <v>4.4552295988125019</v>
      </c>
      <c r="J140" s="10">
        <f t="shared" si="14"/>
        <v>-2.5147792291703941</v>
      </c>
      <c r="K140">
        <f t="shared" si="10"/>
        <v>-2.8856972406010493</v>
      </c>
      <c r="L140">
        <f t="shared" si="11"/>
        <v>-1.5943506910341037</v>
      </c>
      <c r="M140" s="13">
        <f t="shared" si="15"/>
        <v>8.0585149845657518E-4</v>
      </c>
      <c r="N140" s="13">
        <f t="shared" si="16"/>
        <v>0.84718869381570872</v>
      </c>
      <c r="O140" s="13">
        <v>1</v>
      </c>
    </row>
    <row r="141" spans="4:15" x14ac:dyDescent="0.4">
      <c r="D141" s="6">
        <v>1.44</v>
      </c>
      <c r="E141" s="7">
        <f t="shared" si="9"/>
        <v>-0.61298163226580449</v>
      </c>
      <c r="G141">
        <f t="shared" si="12"/>
        <v>4.8529022940206357</v>
      </c>
      <c r="H141" s="10">
        <f t="shared" si="17"/>
        <v>-2.8292167237228205</v>
      </c>
      <c r="I141">
        <f t="shared" si="13"/>
        <v>4.4775191376113197</v>
      </c>
      <c r="J141" s="10">
        <f t="shared" si="14"/>
        <v>-2.490053986590151</v>
      </c>
      <c r="K141">
        <f t="shared" si="10"/>
        <v>-2.8575901230222294</v>
      </c>
      <c r="L141">
        <f t="shared" si="11"/>
        <v>-1.5678041556052582</v>
      </c>
      <c r="M141" s="13">
        <f t="shared" si="15"/>
        <v>8.0504978780369474E-4</v>
      </c>
      <c r="N141" s="13">
        <f t="shared" si="16"/>
        <v>0.85054475075166325</v>
      </c>
      <c r="O141" s="13">
        <v>1</v>
      </c>
    </row>
    <row r="142" spans="4:15" x14ac:dyDescent="0.4">
      <c r="D142" s="6">
        <v>1.46</v>
      </c>
      <c r="E142" s="7">
        <f t="shared" si="9"/>
        <v>-0.60693285378006068</v>
      </c>
      <c r="G142">
        <f t="shared" si="12"/>
        <v>4.8708470065428449</v>
      </c>
      <c r="H142" s="10">
        <f t="shared" si="17"/>
        <v>-2.8012985866218698</v>
      </c>
      <c r="I142">
        <f t="shared" si="13"/>
        <v>4.4998086764101375</v>
      </c>
      <c r="J142" s="10">
        <f t="shared" si="14"/>
        <v>-2.4654826386253621</v>
      </c>
      <c r="K142">
        <f t="shared" si="10"/>
        <v>-2.8296457432247104</v>
      </c>
      <c r="L142">
        <f t="shared" si="11"/>
        <v>-1.5416545386679994</v>
      </c>
      <c r="M142" s="13">
        <f t="shared" si="15"/>
        <v>8.0356128746596916E-4</v>
      </c>
      <c r="N142" s="13">
        <f t="shared" si="16"/>
        <v>0.85345835827083094</v>
      </c>
      <c r="O142" s="13">
        <v>1</v>
      </c>
    </row>
    <row r="143" spans="4:15" x14ac:dyDescent="0.4">
      <c r="D143" s="6">
        <v>1.48</v>
      </c>
      <c r="E143" s="7">
        <f t="shared" si="9"/>
        <v>-0.60092260122094165</v>
      </c>
      <c r="G143">
        <f t="shared" si="12"/>
        <v>4.8887917190650549</v>
      </c>
      <c r="H143" s="10">
        <f t="shared" si="17"/>
        <v>-2.773558265935256</v>
      </c>
      <c r="I143">
        <f t="shared" si="13"/>
        <v>4.5220982152089553</v>
      </c>
      <c r="J143" s="10">
        <f t="shared" si="14"/>
        <v>-2.4410677906797087</v>
      </c>
      <c r="K143">
        <f t="shared" si="10"/>
        <v>-2.801867445681903</v>
      </c>
      <c r="L143">
        <f t="shared" si="11"/>
        <v>-1.5158982908943814</v>
      </c>
      <c r="M143" s="13">
        <f t="shared" si="15"/>
        <v>8.01409657927971E-4</v>
      </c>
      <c r="N143" s="13">
        <f t="shared" si="16"/>
        <v>0.85593860333303262</v>
      </c>
      <c r="O143" s="13">
        <v>1</v>
      </c>
    </row>
    <row r="144" spans="4:15" x14ac:dyDescent="0.4">
      <c r="D144" s="6">
        <v>1.5</v>
      </c>
      <c r="E144" s="7">
        <f t="shared" si="9"/>
        <v>-0.59495146989277137</v>
      </c>
      <c r="G144">
        <f t="shared" si="12"/>
        <v>4.9067364315872641</v>
      </c>
      <c r="H144" s="10">
        <f t="shared" si="17"/>
        <v>-2.7459985092900863</v>
      </c>
      <c r="I144">
        <f t="shared" si="13"/>
        <v>4.5443877540077739</v>
      </c>
      <c r="J144" s="10">
        <f t="shared" si="14"/>
        <v>-2.4168118609984157</v>
      </c>
      <c r="K144">
        <f t="shared" si="10"/>
        <v>-2.7742583651790294</v>
      </c>
      <c r="L144">
        <f t="shared" si="11"/>
        <v>-1.4905317541776719</v>
      </c>
      <c r="M144" s="13">
        <f t="shared" si="15"/>
        <v>7.9861945486383126E-4</v>
      </c>
      <c r="N144" s="13">
        <f t="shared" si="16"/>
        <v>0.85799483629184858</v>
      </c>
      <c r="O144" s="13">
        <v>1</v>
      </c>
    </row>
    <row r="145" spans="4:15" x14ac:dyDescent="0.4">
      <c r="D145" s="6">
        <v>1.52</v>
      </c>
      <c r="E145" s="7">
        <f t="shared" si="9"/>
        <v>-0.58902001092626954</v>
      </c>
      <c r="G145">
        <f t="shared" si="12"/>
        <v>4.9246811441094724</v>
      </c>
      <c r="H145" s="10">
        <f t="shared" si="17"/>
        <v>-2.7186218604301975</v>
      </c>
      <c r="I145">
        <f t="shared" si="13"/>
        <v>4.5666772928065917</v>
      </c>
      <c r="J145" s="10">
        <f t="shared" si="14"/>
        <v>-2.3927170883846922</v>
      </c>
      <c r="K145">
        <f t="shared" si="10"/>
        <v>-2.7468214348652675</v>
      </c>
      <c r="L145">
        <f t="shared" si="11"/>
        <v>-1.4655511721394245</v>
      </c>
      <c r="M145" s="13">
        <f t="shared" si="15"/>
        <v>7.9521599831905584E-4</v>
      </c>
      <c r="N145" s="13">
        <f t="shared" si="16"/>
        <v>0.85963663624692677</v>
      </c>
      <c r="O145" s="13">
        <v>1</v>
      </c>
    </row>
    <row r="146" spans="4:15" x14ac:dyDescent="0.4">
      <c r="D146" s="6">
        <v>1.54</v>
      </c>
      <c r="E146" s="7">
        <f t="shared" si="9"/>
        <v>-0.58312873311031344</v>
      </c>
      <c r="G146">
        <f t="shared" si="12"/>
        <v>4.9426258566316825</v>
      </c>
      <c r="H146" s="10">
        <f t="shared" si="17"/>
        <v>-2.6914306676706516</v>
      </c>
      <c r="I146">
        <f t="shared" si="13"/>
        <v>4.5889668316054095</v>
      </c>
      <c r="J146" s="10">
        <f t="shared" si="14"/>
        <v>-2.3687855396407151</v>
      </c>
      <c r="K146">
        <f t="shared" si="10"/>
        <v>-2.719559394027268</v>
      </c>
      <c r="L146">
        <f t="shared" si="11"/>
        <v>-1.440952700019428</v>
      </c>
      <c r="M146" s="13">
        <f t="shared" si="15"/>
        <v>7.9122524644540282E-4</v>
      </c>
      <c r="N146" s="13">
        <f t="shared" si="16"/>
        <v>0.86087377827970113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-0.57727810465812524</v>
      </c>
      <c r="G147">
        <f t="shared" si="12"/>
        <v>4.9605705691538917</v>
      </c>
      <c r="H147" s="10">
        <f t="shared" si="17"/>
        <v>-2.6644270920495772</v>
      </c>
      <c r="I147">
        <f t="shared" si="13"/>
        <v>4.6112563704042264</v>
      </c>
      <c r="J147" s="10">
        <f t="shared" si="14"/>
        <v>-2.3450191167422365</v>
      </c>
      <c r="K147">
        <f t="shared" ref="K147:K210" si="19">$E$6*$O$7*EXP(-$O$4*(G147/$E$4-1))-SQRT($E$6)*$O$8*EXP(-$O$5*(G147/$E$4-1))</f>
        <v>-2.6924747955933626</v>
      </c>
      <c r="L147">
        <f t="shared" ref="L147:L210" si="20">$K$6*$O$7*EXP(-$O$4*(I147/$K$4-1))-SQRT($K$6)*$O$8*EXP(-$O$5*(I147/$K$4-1))</f>
        <v>-1.416732413981181</v>
      </c>
      <c r="M147" s="13">
        <f t="shared" si="15"/>
        <v>7.8667367408007127E-4</v>
      </c>
      <c r="N147" s="13">
        <f t="shared" si="16"/>
        <v>0.86171620252299219</v>
      </c>
      <c r="O147" s="13">
        <v>1</v>
      </c>
    </row>
    <row r="148" spans="4:15" x14ac:dyDescent="0.4">
      <c r="D148" s="6">
        <v>1.58</v>
      </c>
      <c r="E148" s="7">
        <f t="shared" si="18"/>
        <v>-0.57146855491004878</v>
      </c>
      <c r="G148">
        <f t="shared" ref="G148:G211" si="21">$E$11*(D148/$E$12+1)</f>
        <v>4.9785152816761009</v>
      </c>
      <c r="H148" s="10">
        <f t="shared" si="17"/>
        <v>-2.6376131151873303</v>
      </c>
      <c r="I148">
        <f t="shared" ref="I148:I211" si="22">$K$11*(D148/$K$12+1)</f>
        <v>4.6335459092030442</v>
      </c>
      <c r="J148" s="10">
        <f t="shared" ref="J148:J211" si="23">-(-$H$4)*(1+D148+$K$5*D148^3)*EXP(-D148)</f>
        <v>-2.3214195637556001</v>
      </c>
      <c r="K148">
        <f t="shared" si="19"/>
        <v>-2.6655700133774771</v>
      </c>
      <c r="L148">
        <f t="shared" si="20"/>
        <v>-1.3928863198638086</v>
      </c>
      <c r="M148" s="13">
        <f t="shared" ref="M148:M211" si="24">(K148-H148)^2*O148</f>
        <v>7.8158815641423318E-4</v>
      </c>
      <c r="N148" s="13">
        <f t="shared" ref="N148:N211" si="25">(L148-J148)^2*O148</f>
        <v>0.8621739850122131</v>
      </c>
      <c r="O148" s="13">
        <v>1</v>
      </c>
    </row>
    <row r="149" spans="4:15" x14ac:dyDescent="0.4">
      <c r="D149" s="6">
        <v>1.6</v>
      </c>
      <c r="E149" s="7">
        <f t="shared" si="18"/>
        <v>-0.56570047597501516</v>
      </c>
      <c r="G149">
        <f t="shared" si="21"/>
        <v>4.9964599941983101</v>
      </c>
      <c r="H149" s="10">
        <f t="shared" ref="H149:H212" si="26">-(-$B$4)*(1+D149+$E$5*D149^3)*EXP(-D149)</f>
        <v>-2.6109905468626824</v>
      </c>
      <c r="I149">
        <f t="shared" si="22"/>
        <v>4.655835448001862</v>
      </c>
      <c r="J149" s="10">
        <f t="shared" si="23"/>
        <v>-2.2979884735057068</v>
      </c>
      <c r="K149">
        <f t="shared" si="19"/>
        <v>-2.6388472490715364</v>
      </c>
      <c r="L149">
        <f t="shared" si="20"/>
        <v>-1.3694103614098063</v>
      </c>
      <c r="M149" s="13">
        <f t="shared" si="24"/>
        <v>7.759958579527745E-4</v>
      </c>
      <c r="N149" s="13">
        <f t="shared" si="25"/>
        <v>0.86225731026358665</v>
      </c>
      <c r="O149" s="13">
        <v>1</v>
      </c>
    </row>
    <row r="150" spans="4:15" x14ac:dyDescent="0.4">
      <c r="D150" s="6">
        <v>1.62</v>
      </c>
      <c r="E150" s="7">
        <f t="shared" si="18"/>
        <v>-0.55997422431272625</v>
      </c>
      <c r="G150">
        <f t="shared" si="21"/>
        <v>5.0144047067205202</v>
      </c>
      <c r="H150" s="10">
        <f t="shared" si="26"/>
        <v>-2.584561032315388</v>
      </c>
      <c r="I150">
        <f t="shared" si="22"/>
        <v>4.6781249868006798</v>
      </c>
      <c r="J150" s="10">
        <f t="shared" si="23"/>
        <v>-2.2747272940031564</v>
      </c>
      <c r="K150">
        <f t="shared" si="19"/>
        <v>-2.6123085389947436</v>
      </c>
      <c r="L150">
        <f t="shared" si="20"/>
        <v>-1.3463004279964572</v>
      </c>
      <c r="M150" s="13">
        <f t="shared" si="24"/>
        <v>7.6992412692088077E-4</v>
      </c>
      <c r="N150" s="13">
        <f t="shared" si="25"/>
        <v>0.86197644552302144</v>
      </c>
      <c r="O150" s="13">
        <v>1</v>
      </c>
    </row>
    <row r="151" spans="4:15" x14ac:dyDescent="0.4">
      <c r="D151" s="6">
        <v>1.64</v>
      </c>
      <c r="E151" s="7">
        <f t="shared" si="18"/>
        <v>-0.55429012225852847</v>
      </c>
      <c r="G151">
        <f t="shared" si="21"/>
        <v>5.0323494192427285</v>
      </c>
      <c r="H151" s="10">
        <f t="shared" si="26"/>
        <v>-2.5583260592842381</v>
      </c>
      <c r="I151">
        <f t="shared" si="22"/>
        <v>4.7004145255994976</v>
      </c>
      <c r="J151" s="10">
        <f t="shared" si="23"/>
        <v>-2.2516373346385943</v>
      </c>
      <c r="K151">
        <f t="shared" si="19"/>
        <v>-2.5859557606079591</v>
      </c>
      <c r="L151">
        <f t="shared" si="20"/>
        <v>-1.3235523618973548</v>
      </c>
      <c r="M151" s="13">
        <f t="shared" si="24"/>
        <v>7.6340039523803004E-4</v>
      </c>
      <c r="N151" s="13">
        <f t="shared" si="25"/>
        <v>0.86134171662810721</v>
      </c>
      <c r="O151" s="13">
        <v>1</v>
      </c>
    </row>
    <row r="152" spans="4:15" x14ac:dyDescent="0.4">
      <c r="D152" s="6">
        <v>1.66</v>
      </c>
      <c r="E152" s="7">
        <f t="shared" si="18"/>
        <v>-0.54864845949288221</v>
      </c>
      <c r="G152">
        <f t="shared" si="21"/>
        <v>5.0502941317649377</v>
      </c>
      <c r="H152" s="10">
        <f t="shared" si="26"/>
        <v>-2.5322869647893977</v>
      </c>
      <c r="I152">
        <f t="shared" si="22"/>
        <v>4.7227040643983154</v>
      </c>
      <c r="J152" s="10">
        <f t="shared" si="23"/>
        <v>-2.2287197721519862</v>
      </c>
      <c r="K152">
        <f t="shared" si="19"/>
        <v>-2.5597906388010032</v>
      </c>
      <c r="L152">
        <f t="shared" si="20"/>
        <v>-1.3011619650991073</v>
      </c>
      <c r="M152" s="13">
        <f t="shared" si="24"/>
        <v>7.5645208413666228E-4</v>
      </c>
      <c r="N152" s="13">
        <f t="shared" si="25"/>
        <v>0.86036348542474583</v>
      </c>
      <c r="O152" s="13">
        <v>1</v>
      </c>
    </row>
    <row r="153" spans="4:15" x14ac:dyDescent="0.4">
      <c r="D153" s="6">
        <v>1.68</v>
      </c>
      <c r="E153" s="7">
        <f t="shared" si="18"/>
        <v>-0.54304949445727468</v>
      </c>
      <c r="G153">
        <f t="shared" si="21"/>
        <v>5.0682388442871478</v>
      </c>
      <c r="H153" s="10">
        <f t="shared" si="26"/>
        <v>-2.5064449416675512</v>
      </c>
      <c r="I153">
        <f t="shared" si="22"/>
        <v>4.744993603197134</v>
      </c>
      <c r="J153" s="10">
        <f t="shared" si="23"/>
        <v>-2.2059756563843411</v>
      </c>
      <c r="K153">
        <f t="shared" si="19"/>
        <v>-2.5338147519605827</v>
      </c>
      <c r="L153">
        <f t="shared" si="20"/>
        <v>-1.2791250056970001</v>
      </c>
      <c r="M153" s="13">
        <f t="shared" si="24"/>
        <v>7.4910651547653508E-4</v>
      </c>
      <c r="N153" s="13">
        <f t="shared" si="25"/>
        <v>0.8590521286795475</v>
      </c>
      <c r="O153" s="13">
        <v>1</v>
      </c>
    </row>
    <row r="154" spans="4:15" x14ac:dyDescent="0.4">
      <c r="D154" s="6">
        <v>1.7</v>
      </c>
      <c r="E154" s="7">
        <f t="shared" si="18"/>
        <v>-0.53749345571836815</v>
      </c>
      <c r="G154">
        <f t="shared" si="21"/>
        <v>5.086183556809357</v>
      </c>
      <c r="H154" s="10">
        <f t="shared" si="26"/>
        <v>-2.4808010448681279</v>
      </c>
      <c r="I154">
        <f t="shared" si="22"/>
        <v>4.7672831419959509</v>
      </c>
      <c r="J154" s="10">
        <f t="shared" si="23"/>
        <v>-2.1834059158191548</v>
      </c>
      <c r="K154">
        <f t="shared" si="19"/>
        <v>-2.5080295378261712</v>
      </c>
      <c r="L154">
        <f t="shared" si="20"/>
        <v>-1.2574372238922007</v>
      </c>
      <c r="M154" s="13">
        <f t="shared" si="24"/>
        <v>7.4139082876621383E-4</v>
      </c>
      <c r="N154" s="13">
        <f t="shared" si="25"/>
        <v>0.85741801842891441</v>
      </c>
      <c r="O154" s="13">
        <v>1</v>
      </c>
    </row>
    <row r="155" spans="4:15" x14ac:dyDescent="0.4">
      <c r="D155" s="6">
        <v>1.72</v>
      </c>
      <c r="E155" s="7">
        <f t="shared" si="18"/>
        <v>-0.53198054328211308</v>
      </c>
      <c r="G155">
        <f t="shared" si="21"/>
        <v>5.1041282693315662</v>
      </c>
      <c r="H155" s="10">
        <f t="shared" si="26"/>
        <v>-2.4553561975185927</v>
      </c>
      <c r="I155">
        <f t="shared" si="22"/>
        <v>4.7895726807947687</v>
      </c>
      <c r="J155" s="10">
        <f t="shared" si="23"/>
        <v>-2.1610113629205996</v>
      </c>
      <c r="K155">
        <f t="shared" si="19"/>
        <v>-2.4824362991409843</v>
      </c>
      <c r="L155">
        <f t="shared" si="20"/>
        <v>-1.2360943376118723</v>
      </c>
      <c r="M155" s="13">
        <f t="shared" si="24"/>
        <v>7.333319038790565E-4</v>
      </c>
      <c r="N155" s="13">
        <f t="shared" si="25"/>
        <v>0.85547150370594494</v>
      </c>
      <c r="O155" s="13">
        <v>1</v>
      </c>
    </row>
    <row r="156" spans="4:15" x14ac:dyDescent="0.4">
      <c r="D156" s="6">
        <v>1.74</v>
      </c>
      <c r="E156" s="7">
        <f t="shared" si="18"/>
        <v>-0.5265109298595112</v>
      </c>
      <c r="G156">
        <f t="shared" si="21"/>
        <v>5.1220729818537762</v>
      </c>
      <c r="H156" s="10">
        <f t="shared" si="26"/>
        <v>-2.4301111967665738</v>
      </c>
      <c r="I156">
        <f t="shared" si="22"/>
        <v>4.8118622195935865</v>
      </c>
      <c r="J156" s="10">
        <f t="shared" si="23"/>
        <v>-2.1387926992753061</v>
      </c>
      <c r="K156">
        <f t="shared" si="19"/>
        <v>-2.4570362091049631</v>
      </c>
      <c r="L156">
        <f t="shared" si="20"/>
        <v>-1.2150920477725526</v>
      </c>
      <c r="M156" s="13">
        <f t="shared" si="24"/>
        <v>7.249562894224153E-4</v>
      </c>
      <c r="N156" s="13">
        <f t="shared" si="25"/>
        <v>0.8532228935866113</v>
      </c>
      <c r="O156" s="13">
        <v>1</v>
      </c>
    </row>
    <row r="157" spans="4:15" x14ac:dyDescent="0.4">
      <c r="D157" s="6">
        <v>1.76</v>
      </c>
      <c r="E157" s="7">
        <f t="shared" si="18"/>
        <v>-0.52108476208564858</v>
      </c>
      <c r="G157">
        <f t="shared" si="21"/>
        <v>5.1400176943759845</v>
      </c>
      <c r="H157" s="10">
        <f t="shared" si="26"/>
        <v>-2.4050667194063107</v>
      </c>
      <c r="I157">
        <f t="shared" si="22"/>
        <v>4.8341517583924043</v>
      </c>
      <c r="J157" s="10">
        <f t="shared" si="23"/>
        <v>-2.1167505205443216</v>
      </c>
      <c r="K157">
        <f t="shared" si="19"/>
        <v>-2.4318303166364088</v>
      </c>
      <c r="L157">
        <f t="shared" si="20"/>
        <v>-1.194426043205997</v>
      </c>
      <c r="M157" s="13">
        <f t="shared" si="24"/>
        <v>7.1629013669491652E-4</v>
      </c>
      <c r="N157" s="13">
        <f t="shared" si="25"/>
        <v>0.85068244149741357</v>
      </c>
      <c r="O157" s="13">
        <v>1</v>
      </c>
    </row>
    <row r="158" spans="4:15" x14ac:dyDescent="0.4">
      <c r="D158" s="6">
        <v>1.78</v>
      </c>
      <c r="E158" s="7">
        <f t="shared" si="18"/>
        <v>-0.51570216169357919</v>
      </c>
      <c r="G158">
        <f t="shared" si="21"/>
        <v>5.1579624068981946</v>
      </c>
      <c r="H158" s="10">
        <f t="shared" si="26"/>
        <v>-2.380223327296715</v>
      </c>
      <c r="I158">
        <f t="shared" si="22"/>
        <v>4.8564412971912221</v>
      </c>
      <c r="J158" s="10">
        <f t="shared" si="23"/>
        <v>-2.0948853212316574</v>
      </c>
      <c r="K158">
        <f t="shared" si="19"/>
        <v>-2.4068195514487241</v>
      </c>
      <c r="L158">
        <f t="shared" si="20"/>
        <v>-1.1740920052657919</v>
      </c>
      <c r="M158" s="13">
        <f t="shared" si="24"/>
        <v>7.0735913914390784E-4</v>
      </c>
      <c r="N158" s="13">
        <f t="shared" si="25"/>
        <v>0.84786033072741407</v>
      </c>
      <c r="O158" s="13">
        <v>1</v>
      </c>
    </row>
    <row r="159" spans="4:15" x14ac:dyDescent="0.4">
      <c r="D159" s="6">
        <v>1.8</v>
      </c>
      <c r="E159" s="7">
        <f t="shared" si="18"/>
        <v>-0.51036322664458111</v>
      </c>
      <c r="G159">
        <f t="shared" si="21"/>
        <v>5.1759071194204038</v>
      </c>
      <c r="H159" s="10">
        <f t="shared" si="26"/>
        <v>-2.3555814725780642</v>
      </c>
      <c r="I159">
        <f t="shared" si="22"/>
        <v>4.8787308359900399</v>
      </c>
      <c r="J159" s="10">
        <f t="shared" si="23"/>
        <v>-2.0731974992756173</v>
      </c>
      <c r="K159">
        <f t="shared" si="19"/>
        <v>-2.3820047289485062</v>
      </c>
      <c r="L159">
        <f t="shared" si="20"/>
        <v>-1.1540856121320433</v>
      </c>
      <c r="M159" s="13">
        <f t="shared" si="24"/>
        <v>6.9818847721810756E-4</v>
      </c>
      <c r="N159" s="13">
        <f t="shared" si="25"/>
        <v>0.84476666108862186</v>
      </c>
      <c r="O159" s="13">
        <v>1</v>
      </c>
    </row>
    <row r="160" spans="4:15" x14ac:dyDescent="0.4">
      <c r="D160" s="6">
        <v>1.82</v>
      </c>
      <c r="E160" s="7">
        <f t="shared" si="18"/>
        <v>-0.50506803221626273</v>
      </c>
      <c r="G160">
        <f t="shared" si="21"/>
        <v>5.193851831942613</v>
      </c>
      <c r="H160" s="10">
        <f t="shared" si="26"/>
        <v>-2.3311415026941606</v>
      </c>
      <c r="I160">
        <f t="shared" si="22"/>
        <v>4.9010203747888585</v>
      </c>
      <c r="J160" s="10">
        <f t="shared" si="23"/>
        <v>-2.0516873604689025</v>
      </c>
      <c r="K160">
        <f t="shared" si="19"/>
        <v>-2.3573865549609687</v>
      </c>
      <c r="L160">
        <f t="shared" si="20"/>
        <v>-1.1344025428305728</v>
      </c>
      <c r="M160" s="13">
        <f t="shared" si="24"/>
        <v>6.8880276848748727E-4</v>
      </c>
      <c r="N160" s="13">
        <f t="shared" si="25"/>
        <v>0.8414114366697838</v>
      </c>
      <c r="O160" s="13">
        <v>1</v>
      </c>
    </row>
    <row r="161" spans="4:15" x14ac:dyDescent="0.4">
      <c r="D161" s="6">
        <v>1.84</v>
      </c>
      <c r="E161" s="7">
        <f t="shared" si="18"/>
        <v>-0.49981663204995108</v>
      </c>
      <c r="G161">
        <f t="shared" si="21"/>
        <v>5.2117965444648222</v>
      </c>
      <c r="H161" s="10">
        <f t="shared" si="26"/>
        <v>-2.3069036652265491</v>
      </c>
      <c r="I161">
        <f t="shared" si="22"/>
        <v>4.9233099135876763</v>
      </c>
      <c r="J161" s="10">
        <f t="shared" si="23"/>
        <v>-2.0303551227133112</v>
      </c>
      <c r="K161">
        <f t="shared" si="19"/>
        <v>-2.3329656302885784</v>
      </c>
      <c r="L161">
        <f t="shared" si="20"/>
        <v>-1.1150384809821983</v>
      </c>
      <c r="M161" s="13">
        <f t="shared" si="24"/>
        <v>6.7922602289443538E-4</v>
      </c>
      <c r="N161" s="13">
        <f t="shared" si="25"/>
        <v>0.83780455462992254</v>
      </c>
      <c r="O161" s="13">
        <v>1</v>
      </c>
    </row>
    <row r="162" spans="4:15" x14ac:dyDescent="0.4">
      <c r="D162" s="6">
        <v>1.86</v>
      </c>
      <c r="E162" s="7">
        <f t="shared" si="18"/>
        <v>-0.49460905915874531</v>
      </c>
      <c r="G162">
        <f t="shared" si="21"/>
        <v>5.2297412569870323</v>
      </c>
      <c r="H162" s="10">
        <f t="shared" si="26"/>
        <v>-2.282868112547189</v>
      </c>
      <c r="I162">
        <f t="shared" si="22"/>
        <v>4.9455994523864932</v>
      </c>
      <c r="J162" s="10">
        <f t="shared" si="23"/>
        <v>-2.009200920114655</v>
      </c>
      <c r="K162">
        <f t="shared" si="19"/>
        <v>-2.3087424551084865</v>
      </c>
      <c r="L162">
        <f t="shared" si="20"/>
        <v>-1.0959891182968766</v>
      </c>
      <c r="M162" s="13">
        <f t="shared" si="24"/>
        <v>6.6948160297937139E-4</v>
      </c>
      <c r="N162" s="13">
        <f t="shared" si="25"/>
        <v>0.8339557949792733</v>
      </c>
      <c r="O162" s="13">
        <v>1</v>
      </c>
    </row>
    <row r="163" spans="4:15" x14ac:dyDescent="0.4">
      <c r="D163" s="6">
        <v>1.88</v>
      </c>
      <c r="E163" s="7">
        <f t="shared" si="18"/>
        <v>-0.48944532689757597</v>
      </c>
      <c r="G163">
        <f t="shared" si="21"/>
        <v>5.2476859695092415</v>
      </c>
      <c r="H163" s="10">
        <f t="shared" si="26"/>
        <v>-2.2590349062957618</v>
      </c>
      <c r="I163">
        <f t="shared" si="22"/>
        <v>4.967888991185311</v>
      </c>
      <c r="J163" s="10">
        <f t="shared" si="23"/>
        <v>-1.988224806923333</v>
      </c>
      <c r="K163">
        <f t="shared" si="19"/>
        <v>-2.2847174332142139</v>
      </c>
      <c r="L163">
        <f t="shared" si="20"/>
        <v>-1.0772501578267122</v>
      </c>
      <c r="M163" s="13">
        <f t="shared" si="24"/>
        <v>6.5959218891702121E-4</v>
      </c>
      <c r="N163" s="13">
        <f t="shared" si="25"/>
        <v>0.82987481129671148</v>
      </c>
      <c r="O163" s="13">
        <v>1</v>
      </c>
    </row>
    <row r="164" spans="4:15" x14ac:dyDescent="0.4">
      <c r="D164" s="6">
        <v>1.9</v>
      </c>
      <c r="E164" s="7">
        <f t="shared" si="18"/>
        <v>-0.48432542989657074</v>
      </c>
      <c r="G164">
        <f t="shared" si="21"/>
        <v>5.2656306820314498</v>
      </c>
      <c r="H164" s="10">
        <f t="shared" si="26"/>
        <v>-2.2354040216876223</v>
      </c>
      <c r="I164">
        <f t="shared" si="22"/>
        <v>4.9901785299841288</v>
      </c>
      <c r="J164" s="10">
        <f t="shared" si="23"/>
        <v>-1.9674267613258494</v>
      </c>
      <c r="K164">
        <f t="shared" si="19"/>
        <v>-2.2608908761068616</v>
      </c>
      <c r="L164">
        <f t="shared" si="20"/>
        <v>-1.0588173169911266</v>
      </c>
      <c r="M164" s="13">
        <f t="shared" si="24"/>
        <v>6.4957974818749564E-4</v>
      </c>
      <c r="N164" s="13">
        <f t="shared" si="25"/>
        <v>0.82557112233425367</v>
      </c>
      <c r="O164" s="13">
        <v>1</v>
      </c>
    </row>
    <row r="165" spans="4:15" x14ac:dyDescent="0.4">
      <c r="D165" s="6">
        <v>1.92</v>
      </c>
      <c r="E165" s="7">
        <f t="shared" si="18"/>
        <v>-0.47924934495898025</v>
      </c>
      <c r="G165">
        <f t="shared" si="21"/>
        <v>5.2835753945536599</v>
      </c>
      <c r="H165" s="10">
        <f t="shared" si="26"/>
        <v>-2.2119753516581731</v>
      </c>
      <c r="I165">
        <f t="shared" si="22"/>
        <v>5.0124680687829466</v>
      </c>
      <c r="J165" s="10">
        <f t="shared" si="23"/>
        <v>-1.9468066890923694</v>
      </c>
      <c r="K165">
        <f t="shared" si="19"/>
        <v>-2.2372630069409087</v>
      </c>
      <c r="L165">
        <f t="shared" si="20"/>
        <v>-1.0406863303867673</v>
      </c>
      <c r="M165" s="13">
        <f t="shared" si="24"/>
        <v>6.3946550969847015E-4</v>
      </c>
      <c r="N165" s="13">
        <f t="shared" si="25"/>
        <v>0.8210541044607691</v>
      </c>
      <c r="O165" s="13">
        <v>1</v>
      </c>
    </row>
    <row r="166" spans="4:15" x14ac:dyDescent="0.4">
      <c r="D166" s="6">
        <v>1.94</v>
      </c>
      <c r="E166" s="7">
        <f t="shared" si="18"/>
        <v>-0.47421703192488213</v>
      </c>
      <c r="G166">
        <f t="shared" si="21"/>
        <v>5.3015201070758691</v>
      </c>
      <c r="H166" s="10">
        <f t="shared" si="26"/>
        <v>-2.1887487108492936</v>
      </c>
      <c r="I166">
        <f t="shared" si="22"/>
        <v>5.0347576075817644</v>
      </c>
      <c r="J166" s="10">
        <f t="shared" si="23"/>
        <v>-1.926364427085256</v>
      </c>
      <c r="K166">
        <f t="shared" si="19"/>
        <v>-2.2138339643295488</v>
      </c>
      <c r="L166">
        <f t="shared" si="20"/>
        <v>-1.0228529523941099</v>
      </c>
      <c r="M166" s="13">
        <f t="shared" si="24"/>
        <v>6.2926994216865831E-4</v>
      </c>
      <c r="N166" s="13">
        <f t="shared" si="25"/>
        <v>0.81633298489856954</v>
      </c>
      <c r="O166" s="13">
        <v>1</v>
      </c>
    </row>
    <row r="167" spans="4:15" x14ac:dyDescent="0.4">
      <c r="D167" s="6">
        <v>1.96</v>
      </c>
      <c r="E167" s="7">
        <f t="shared" si="18"/>
        <v>-0.4692284345018416</v>
      </c>
      <c r="G167">
        <f t="shared" si="21"/>
        <v>5.3194648195980783</v>
      </c>
      <c r="H167" s="10">
        <f t="shared" si="26"/>
        <v>-2.1657238394432499</v>
      </c>
      <c r="I167">
        <f t="shared" si="22"/>
        <v>5.0570471463805822</v>
      </c>
      <c r="J167" s="10">
        <f t="shared" si="23"/>
        <v>-1.9060997466333807</v>
      </c>
      <c r="K167">
        <f t="shared" si="19"/>
        <v>-2.1906038060142765</v>
      </c>
      <c r="L167">
        <f t="shared" si="20"/>
        <v>-1.0053129595920673</v>
      </c>
      <c r="M167" s="13">
        <f t="shared" si="24"/>
        <v>6.1901273657540337E-4</v>
      </c>
      <c r="N167" s="13">
        <f t="shared" si="25"/>
        <v>0.81141683570821233</v>
      </c>
      <c r="O167" s="13">
        <v>1</v>
      </c>
    </row>
    <row r="168" spans="4:15" x14ac:dyDescent="0.4">
      <c r="D168" s="6">
        <v>1.98</v>
      </c>
      <c r="E168" s="7">
        <f t="shared" si="18"/>
        <v>-0.46428348106366568</v>
      </c>
      <c r="G168">
        <f t="shared" si="21"/>
        <v>5.3374095321202883</v>
      </c>
      <c r="H168" s="10">
        <f t="shared" si="26"/>
        <v>-2.1429004068493489</v>
      </c>
      <c r="I168">
        <f t="shared" si="22"/>
        <v>5.0793366851794008</v>
      </c>
      <c r="J168" s="10">
        <f t="shared" si="23"/>
        <v>-1.8860123567768226</v>
      </c>
      <c r="K168">
        <f t="shared" si="19"/>
        <v>-2.1675725124033582</v>
      </c>
      <c r="L168">
        <f t="shared" si="20"/>
        <v>-0.98806215299133415</v>
      </c>
      <c r="M168" s="13">
        <f t="shared" si="24"/>
        <v>6.087127924681784E-4</v>
      </c>
      <c r="N168" s="13">
        <f t="shared" si="25"/>
        <v>0.80631456847840011</v>
      </c>
      <c r="O168" s="13">
        <v>1</v>
      </c>
    </row>
    <row r="169" spans="4:15" x14ac:dyDescent="0.4">
      <c r="D169" s="6">
        <v>2</v>
      </c>
      <c r="E169" s="7">
        <f t="shared" si="18"/>
        <v>-0.45938208541835818</v>
      </c>
      <c r="G169">
        <f t="shared" si="21"/>
        <v>5.3553542446424967</v>
      </c>
      <c r="H169" s="10">
        <f t="shared" si="26"/>
        <v>-2.1202780152484322</v>
      </c>
      <c r="I169">
        <f t="shared" si="22"/>
        <v>5.1016262239782177</v>
      </c>
      <c r="J169" s="10">
        <f t="shared" si="23"/>
        <v>-1.8661019073864544</v>
      </c>
      <c r="K169">
        <f t="shared" si="19"/>
        <v>-2.1447399899836057</v>
      </c>
      <c r="L169">
        <f t="shared" si="20"/>
        <v>-0.9710963600966539</v>
      </c>
      <c r="M169" s="13">
        <f t="shared" si="24"/>
        <v>5.9838820794426808E-4</v>
      </c>
      <c r="N169" s="13">
        <f t="shared" si="25"/>
        <v>0.8010349296795154</v>
      </c>
      <c r="O169" s="13">
        <v>1</v>
      </c>
    </row>
    <row r="170" spans="4:15" x14ac:dyDescent="0.4">
      <c r="D170" s="6">
        <v>2.02</v>
      </c>
      <c r="E170" s="7">
        <f t="shared" si="18"/>
        <v>-0.4545241475463393</v>
      </c>
      <c r="G170">
        <f t="shared" si="21"/>
        <v>5.3732989571647067</v>
      </c>
      <c r="H170" s="10">
        <f t="shared" si="26"/>
        <v>-2.0978562030001289</v>
      </c>
      <c r="I170">
        <f t="shared" si="22"/>
        <v>5.1239157627770355</v>
      </c>
      <c r="J170" s="10">
        <f t="shared" si="23"/>
        <v>-1.8463679921627394</v>
      </c>
      <c r="K170">
        <f t="shared" si="19"/>
        <v>-2.1221060746097424</v>
      </c>
      <c r="L170">
        <f t="shared" si="20"/>
        <v>-0.95441143680762008</v>
      </c>
      <c r="M170" s="13">
        <f t="shared" si="24"/>
        <v>5.8805627308274174E-4</v>
      </c>
      <c r="N170" s="13">
        <f t="shared" si="25"/>
        <v>0.79558649664097003</v>
      </c>
      <c r="O170" s="13">
        <v>1</v>
      </c>
    </row>
    <row r="171" spans="4:15" x14ac:dyDescent="0.4">
      <c r="D171" s="6">
        <v>2.04</v>
      </c>
      <c r="E171" s="7">
        <f t="shared" si="18"/>
        <v>-0.44970955430996606</v>
      </c>
      <c r="G171">
        <f t="shared" si="21"/>
        <v>5.3912436696869159</v>
      </c>
      <c r="H171" s="10">
        <f t="shared" si="26"/>
        <v>-2.0756344479176487</v>
      </c>
      <c r="I171">
        <f t="shared" si="22"/>
        <v>5.1462053015758533</v>
      </c>
      <c r="J171" s="10">
        <f t="shared" si="23"/>
        <v>-1.8268101515179442</v>
      </c>
      <c r="K171">
        <f t="shared" si="19"/>
        <v>-2.0996705346755524</v>
      </c>
      <c r="L171">
        <f t="shared" si="20"/>
        <v>-0.93800326916719035</v>
      </c>
      <c r="M171" s="13">
        <f t="shared" si="24"/>
        <v>5.7773346663347338E-4</v>
      </c>
      <c r="N171" s="13">
        <f t="shared" si="25"/>
        <v>0.78997767411406683</v>
      </c>
      <c r="O171" s="13">
        <v>1</v>
      </c>
    </row>
    <row r="172" spans="4:15" x14ac:dyDescent="0.4">
      <c r="D172" s="6">
        <v>2.06</v>
      </c>
      <c r="E172" s="7">
        <f t="shared" si="18"/>
        <v>-0.44493818013535152</v>
      </c>
      <c r="G172">
        <f t="shared" si="21"/>
        <v>5.409188382209126</v>
      </c>
      <c r="H172" s="10">
        <f t="shared" si="26"/>
        <v>-2.053612170414715</v>
      </c>
      <c r="I172">
        <f t="shared" si="22"/>
        <v>5.1684948403746711</v>
      </c>
      <c r="J172" s="10">
        <f t="shared" si="23"/>
        <v>-1.8074278753458251</v>
      </c>
      <c r="K172">
        <f t="shared" si="19"/>
        <v>-2.0774330741707674</v>
      </c>
      <c r="L172">
        <f t="shared" si="20"/>
        <v>-0.92186777496653405</v>
      </c>
      <c r="M172" s="13">
        <f t="shared" si="24"/>
        <v>5.6743545575511098E-4</v>
      </c>
      <c r="N172" s="13">
        <f t="shared" si="25"/>
        <v>0.78421669138377992</v>
      </c>
      <c r="O172" s="13">
        <v>1</v>
      </c>
    </row>
    <row r="173" spans="4:15" x14ac:dyDescent="0.4">
      <c r="D173" s="6">
        <v>2.08</v>
      </c>
      <c r="E173" s="7">
        <f t="shared" si="18"/>
        <v>-0.44020988766745084</v>
      </c>
      <c r="G173">
        <f t="shared" si="21"/>
        <v>5.4271330947313343</v>
      </c>
      <c r="H173" s="10">
        <f t="shared" si="26"/>
        <v>-2.0317887365291196</v>
      </c>
      <c r="I173">
        <f t="shared" si="22"/>
        <v>5.1907843791734889</v>
      </c>
      <c r="J173" s="10">
        <f t="shared" si="23"/>
        <v>-1.7882206056827188</v>
      </c>
      <c r="K173">
        <f t="shared" si="19"/>
        <v>-2.0553933356276164</v>
      </c>
      <c r="L173">
        <f t="shared" si="20"/>
        <v>-0.90600090521444676</v>
      </c>
      <c r="M173" s="13">
        <f t="shared" si="24"/>
        <v>5.5717709860075458E-4</v>
      </c>
      <c r="N173" s="13">
        <f t="shared" si="25"/>
        <v>0.77831159989432763</v>
      </c>
      <c r="O173" s="13">
        <v>1</v>
      </c>
    </row>
    <row r="174" spans="4:15" x14ac:dyDescent="0.4">
      <c r="D174" s="6">
        <v>2.1</v>
      </c>
      <c r="E174" s="7">
        <f t="shared" si="18"/>
        <v>-0.43552452839935157</v>
      </c>
      <c r="G174">
        <f t="shared" si="21"/>
        <v>5.4450778072535435</v>
      </c>
      <c r="H174" s="10">
        <f t="shared" si="26"/>
        <v>-2.0101634608272074</v>
      </c>
      <c r="I174">
        <f t="shared" si="22"/>
        <v>5.2130739179723067</v>
      </c>
      <c r="J174" s="10">
        <f t="shared" si="23"/>
        <v>-1.769187739263846</v>
      </c>
      <c r="K174">
        <f t="shared" si="19"/>
        <v>-2.0335509029607675</v>
      </c>
      <c r="L174">
        <f t="shared" si="20"/>
        <v>-0.89039864547909564</v>
      </c>
      <c r="M174" s="13">
        <f t="shared" si="24"/>
        <v>5.4697244955061901E-4</v>
      </c>
      <c r="N174" s="13">
        <f t="shared" si="25"/>
        <v>0.77227027135502269</v>
      </c>
      <c r="O174" s="13">
        <v>1</v>
      </c>
    </row>
    <row r="175" spans="4:15" x14ac:dyDescent="0.4">
      <c r="D175" s="6">
        <v>2.12</v>
      </c>
      <c r="E175" s="7">
        <f t="shared" si="18"/>
        <v>-0.43088194327667156</v>
      </c>
      <c r="G175">
        <f t="shared" si="21"/>
        <v>5.4630225197757536</v>
      </c>
      <c r="H175" s="10">
        <f t="shared" si="26"/>
        <v>-1.9887356091934776</v>
      </c>
      <c r="I175">
        <f t="shared" si="22"/>
        <v>5.2353634567711254</v>
      </c>
      <c r="J175" s="10">
        <f t="shared" si="23"/>
        <v>-1.7503286299784953</v>
      </c>
      <c r="K175">
        <f t="shared" si="19"/>
        <v>-2.0119053042042974</v>
      </c>
      <c r="L175">
        <f t="shared" si="20"/>
        <v>-0.87505701710946848</v>
      </c>
      <c r="M175" s="13">
        <f t="shared" si="24"/>
        <v>5.3683476689440695E-4</v>
      </c>
      <c r="N175" s="13">
        <f t="shared" si="25"/>
        <v>0.76610039629434745</v>
      </c>
      <c r="O175" s="13">
        <v>1</v>
      </c>
    </row>
    <row r="176" spans="4:15" x14ac:dyDescent="0.4">
      <c r="D176" s="6">
        <v>2.14</v>
      </c>
      <c r="E176" s="7">
        <f t="shared" si="18"/>
        <v>-0.42628196327794282</v>
      </c>
      <c r="G176">
        <f t="shared" si="21"/>
        <v>5.4809672322979628</v>
      </c>
      <c r="H176" s="10">
        <f t="shared" si="26"/>
        <v>-1.9675044015093452</v>
      </c>
      <c r="I176">
        <f t="shared" si="22"/>
        <v>5.2576529955699431</v>
      </c>
      <c r="J176" s="10">
        <f t="shared" si="23"/>
        <v>-1.7316425912276594</v>
      </c>
      <c r="K176">
        <f t="shared" si="19"/>
        <v>-1.9904560141491774</v>
      </c>
      <c r="L176">
        <f t="shared" si="20"/>
        <v>-0.85997207834350531</v>
      </c>
      <c r="M176" s="13">
        <f t="shared" si="24"/>
        <v>5.2677652276890256E-4</v>
      </c>
      <c r="N176" s="13">
        <f t="shared" si="25"/>
        <v>0.75980948303172424</v>
      </c>
      <c r="O176" s="13">
        <v>1</v>
      </c>
    </row>
    <row r="177" spans="4:15" x14ac:dyDescent="0.4">
      <c r="D177" s="6">
        <v>2.16</v>
      </c>
      <c r="E177" s="7">
        <f t="shared" si="18"/>
        <v>-0.42172440997182814</v>
      </c>
      <c r="G177">
        <f t="shared" si="21"/>
        <v>5.498911944820172</v>
      </c>
      <c r="H177" s="10">
        <f t="shared" si="26"/>
        <v>-1.9464690142249728</v>
      </c>
      <c r="I177">
        <f t="shared" si="22"/>
        <v>5.27994253436876</v>
      </c>
      <c r="J177" s="10">
        <f t="shared" si="23"/>
        <v>-1.7131288981875601</v>
      </c>
      <c r="K177">
        <f t="shared" si="19"/>
        <v>-1.9692024568846811</v>
      </c>
      <c r="L177">
        <f t="shared" si="20"/>
        <v>-0.84513992530952464</v>
      </c>
      <c r="M177" s="13">
        <f t="shared" si="24"/>
        <v>5.1680941516224683E-4</v>
      </c>
      <c r="N177" s="13">
        <f t="shared" si="25"/>
        <v>0.75340485703786697</v>
      </c>
      <c r="O177" s="13">
        <v>1</v>
      </c>
    </row>
    <row r="178" spans="4:15" x14ac:dyDescent="0.4">
      <c r="D178" s="6">
        <v>2.1800000000000002</v>
      </c>
      <c r="E178" s="7">
        <f t="shared" si="18"/>
        <v>-0.41720909605198986</v>
      </c>
      <c r="G178">
        <f t="shared" si="21"/>
        <v>5.5168566573423812</v>
      </c>
      <c r="H178" s="10">
        <f t="shared" si="26"/>
        <v>-1.9256285828279593</v>
      </c>
      <c r="I178">
        <f t="shared" si="22"/>
        <v>5.3022320731675778</v>
      </c>
      <c r="J178" s="10">
        <f t="shared" si="23"/>
        <v>-1.694786789982393</v>
      </c>
      <c r="K178">
        <f t="shared" si="19"/>
        <v>-1.9481440082469743</v>
      </c>
      <c r="L178">
        <f t="shared" si="20"/>
        <v>-0.83055669292720902</v>
      </c>
      <c r="M178" s="13">
        <f t="shared" si="24"/>
        <v>5.0694438179922532E-4</v>
      </c>
      <c r="N178" s="13">
        <f t="shared" si="25"/>
        <v>0.7468936606560127</v>
      </c>
      <c r="O178" s="13">
        <v>1</v>
      </c>
    </row>
    <row r="179" spans="4:15" x14ac:dyDescent="0.4">
      <c r="D179" s="6">
        <v>2.2000000000000002</v>
      </c>
      <c r="E179" s="7">
        <f t="shared" si="18"/>
        <v>-0.41273582585040547</v>
      </c>
      <c r="G179">
        <f t="shared" si="21"/>
        <v>5.5348013698645913</v>
      </c>
      <c r="H179" s="10">
        <f t="shared" si="26"/>
        <v>-1.9049822042125464</v>
      </c>
      <c r="I179">
        <f t="shared" si="22"/>
        <v>5.3245216119663956</v>
      </c>
      <c r="J179" s="10">
        <f t="shared" si="23"/>
        <v>-1.6766154717695172</v>
      </c>
      <c r="K179">
        <f t="shared" si="19"/>
        <v>-1.9272799981780571</v>
      </c>
      <c r="L179">
        <f t="shared" si="20"/>
        <v>-0.81621855571408686</v>
      </c>
      <c r="M179" s="13">
        <f t="shared" si="24"/>
        <v>4.9719161572836458E-4</v>
      </c>
      <c r="N179" s="13">
        <f t="shared" si="25"/>
        <v>0.74028285315769526</v>
      </c>
      <c r="O179" s="13">
        <v>1</v>
      </c>
    </row>
    <row r="180" spans="4:15" x14ac:dyDescent="0.4">
      <c r="D180" s="6">
        <v>2.2200000000000002</v>
      </c>
      <c r="E180" s="7">
        <f t="shared" si="18"/>
        <v>-0.40830439582989531</v>
      </c>
      <c r="G180">
        <f t="shared" si="21"/>
        <v>5.5527460823867996</v>
      </c>
      <c r="H180" s="10">
        <f t="shared" si="26"/>
        <v>-1.8845289389528821</v>
      </c>
      <c r="I180">
        <f t="shared" si="22"/>
        <v>5.3468111507652134</v>
      </c>
      <c r="J180" s="10">
        <f t="shared" si="23"/>
        <v>-1.6586141167402007</v>
      </c>
      <c r="K180">
        <f t="shared" si="19"/>
        <v>-1.906609712998129</v>
      </c>
      <c r="L180">
        <f t="shared" si="20"/>
        <v>-0.80212172850312291</v>
      </c>
      <c r="M180" s="13">
        <f t="shared" si="24"/>
        <v>4.8756058243724855E-4</v>
      </c>
      <c r="N180" s="13">
        <f t="shared" si="25"/>
        <v>0.73357921110805313</v>
      </c>
      <c r="O180" s="13">
        <v>1</v>
      </c>
    </row>
    <row r="181" spans="4:15" x14ac:dyDescent="0.4">
      <c r="D181" s="6">
        <v>2.2400000000000002</v>
      </c>
      <c r="E181" s="7">
        <f t="shared" si="18"/>
        <v>-0.4039145950566061</v>
      </c>
      <c r="G181">
        <f t="shared" si="21"/>
        <v>5.5706907949090096</v>
      </c>
      <c r="H181" s="10">
        <f t="shared" si="26"/>
        <v>-1.8642678134837651</v>
      </c>
      <c r="I181">
        <f t="shared" si="22"/>
        <v>5.3691006895640312</v>
      </c>
      <c r="J181" s="10">
        <f t="shared" si="23"/>
        <v>-1.640781868038945</v>
      </c>
      <c r="K181">
        <f t="shared" si="19"/>
        <v>-1.8861323975943007</v>
      </c>
      <c r="L181">
        <f t="shared" si="20"/>
        <v>-0.78826246707674064</v>
      </c>
      <c r="M181" s="13">
        <f t="shared" si="24"/>
        <v>4.7806003832668589E-4</v>
      </c>
      <c r="N181" s="13">
        <f t="shared" si="25"/>
        <v>0.72678932901695581</v>
      </c>
      <c r="O181" s="13">
        <v>1</v>
      </c>
    </row>
    <row r="182" spans="4:15" x14ac:dyDescent="0.4">
      <c r="D182" s="6">
        <v>2.2599999999999998</v>
      </c>
      <c r="E182" s="7">
        <f t="shared" si="18"/>
        <v>-0.39956620565316575</v>
      </c>
      <c r="G182">
        <f t="shared" si="21"/>
        <v>5.5886355074312188</v>
      </c>
      <c r="H182" s="10">
        <f t="shared" si="26"/>
        <v>-1.8441978221921866</v>
      </c>
      <c r="I182">
        <f t="shared" si="22"/>
        <v>5.3913902283628481</v>
      </c>
      <c r="J182" s="10">
        <f t="shared" si="23"/>
        <v>-1.6231178406042899</v>
      </c>
      <c r="K182">
        <f t="shared" si="19"/>
        <v>-1.8658472575285603</v>
      </c>
      <c r="L182">
        <f t="shared" si="20"/>
        <v>-0.77463706872231908</v>
      </c>
      <c r="M182" s="13">
        <f t="shared" si="24"/>
        <v>4.6869805038382388E-4</v>
      </c>
      <c r="N182" s="13">
        <f t="shared" si="25"/>
        <v>0.71991962025342493</v>
      </c>
      <c r="O182" s="13">
        <v>1</v>
      </c>
    </row>
    <row r="183" spans="4:15" x14ac:dyDescent="0.4">
      <c r="D183" s="6">
        <v>2.2799999999999998</v>
      </c>
      <c r="E183" s="7">
        <f t="shared" si="18"/>
        <v>-0.39525900323320529</v>
      </c>
      <c r="G183">
        <f t="shared" si="21"/>
        <v>5.6065802199534271</v>
      </c>
      <c r="H183" s="10">
        <f t="shared" si="26"/>
        <v>-1.8243179294228591</v>
      </c>
      <c r="I183">
        <f t="shared" si="22"/>
        <v>5.4136797671616668</v>
      </c>
      <c r="J183" s="10">
        <f t="shared" si="23"/>
        <v>-1.6056211229339263</v>
      </c>
      <c r="K183">
        <f t="shared" si="19"/>
        <v>-1.8457534610677104</v>
      </c>
      <c r="L183">
        <f t="shared" si="20"/>
        <v>-0.76124187271392141</v>
      </c>
      <c r="M183" s="13">
        <f t="shared" si="24"/>
        <v>4.594820168974235E-4</v>
      </c>
      <c r="N183" s="13">
        <f t="shared" si="25"/>
        <v>0.71297631820209773</v>
      </c>
      <c r="O183" s="13">
        <v>1</v>
      </c>
    </row>
    <row r="184" spans="4:15" x14ac:dyDescent="0.4">
      <c r="D184" s="6">
        <v>2.2999999999999998</v>
      </c>
      <c r="E184" s="7">
        <f t="shared" si="18"/>
        <v>-0.39099275731791722</v>
      </c>
      <c r="G184">
        <f t="shared" si="21"/>
        <v>5.6245249324756372</v>
      </c>
      <c r="H184" s="10">
        <f t="shared" si="26"/>
        <v>-1.8046270714008468</v>
      </c>
      <c r="I184">
        <f t="shared" si="22"/>
        <v>5.4359693059604846</v>
      </c>
      <c r="J184" s="10">
        <f t="shared" si="23"/>
        <v>-1.5882907787768432</v>
      </c>
      <c r="K184">
        <f t="shared" si="19"/>
        <v>-1.8258501411379739</v>
      </c>
      <c r="L184">
        <f t="shared" si="20"/>
        <v>-0.7480732607247943</v>
      </c>
      <c r="M184" s="13">
        <f t="shared" si="24"/>
        <v>4.5041868906696338E-4</v>
      </c>
      <c r="N184" s="13">
        <f t="shared" si="25"/>
        <v>0.70596547764154516</v>
      </c>
      <c r="O184" s="13">
        <v>1</v>
      </c>
    </row>
    <row r="185" spans="4:15" x14ac:dyDescent="0.4">
      <c r="D185" s="6">
        <v>2.3199999999999998</v>
      </c>
      <c r="E185" s="7">
        <f t="shared" si="18"/>
        <v>-0.3867672317352997</v>
      </c>
      <c r="G185">
        <f t="shared" si="21"/>
        <v>5.6424696449978464</v>
      </c>
      <c r="H185" s="10">
        <f t="shared" si="26"/>
        <v>-1.7851241580742756</v>
      </c>
      <c r="I185">
        <f t="shared" si="22"/>
        <v>5.4582588447593023</v>
      </c>
      <c r="J185" s="10">
        <f t="shared" si="23"/>
        <v>-1.5711258487551343</v>
      </c>
      <c r="K185">
        <f t="shared" si="19"/>
        <v>-1.8061363972068478</v>
      </c>
      <c r="L185">
        <f t="shared" si="20"/>
        <v>-0.73512765717488149</v>
      </c>
      <c r="M185" s="13">
        <f t="shared" si="24"/>
        <v>4.4151419336439931E-4</v>
      </c>
      <c r="N185" s="13">
        <f t="shared" si="25"/>
        <v>0.698892976325453</v>
      </c>
      <c r="O185" s="13">
        <v>1</v>
      </c>
    </row>
    <row r="186" spans="4:15" x14ac:dyDescent="0.4">
      <c r="D186" s="6">
        <v>2.34</v>
      </c>
      <c r="E186" s="7">
        <f t="shared" si="18"/>
        <v>-0.38258218500271274</v>
      </c>
      <c r="G186">
        <f t="shared" si="21"/>
        <v>5.6604143575200556</v>
      </c>
      <c r="H186" s="10">
        <f t="shared" si="26"/>
        <v>-1.7658080748800207</v>
      </c>
      <c r="I186">
        <f t="shared" si="22"/>
        <v>5.4805483835581201</v>
      </c>
      <c r="J186" s="10">
        <f t="shared" si="23"/>
        <v>-1.5541253519180194</v>
      </c>
      <c r="K186">
        <f t="shared" si="19"/>
        <v>-1.7866112970946857</v>
      </c>
      <c r="L186">
        <f t="shared" si="20"/>
        <v>-0.72240152951742187</v>
      </c>
      <c r="M186" s="13">
        <f t="shared" si="24"/>
        <v>4.3277405451273208E-4</v>
      </c>
      <c r="N186" s="13">
        <f t="shared" si="25"/>
        <v>0.69176451674866068</v>
      </c>
      <c r="O186" s="13">
        <v>1</v>
      </c>
    </row>
    <row r="187" spans="4:15" x14ac:dyDescent="0.4">
      <c r="D187" s="6">
        <v>2.36</v>
      </c>
      <c r="E187" s="7">
        <f t="shared" si="18"/>
        <v>-0.3784373706933542</v>
      </c>
      <c r="G187">
        <f t="shared" si="21"/>
        <v>5.6783590700422657</v>
      </c>
      <c r="H187" s="10">
        <f t="shared" si="26"/>
        <v>-1.7466776844351763</v>
      </c>
      <c r="I187">
        <f t="shared" si="22"/>
        <v>5.5028379223569379</v>
      </c>
      <c r="J187" s="10">
        <f t="shared" si="23"/>
        <v>-1.5372882872305431</v>
      </c>
      <c r="K187">
        <f t="shared" si="19"/>
        <v>-1.7672738787184405</v>
      </c>
      <c r="L187">
        <f t="shared" si="20"/>
        <v>-0.70989138846844657</v>
      </c>
      <c r="M187" s="13">
        <f t="shared" si="24"/>
        <v>4.2420321895396499E-4</v>
      </c>
      <c r="N187" s="13">
        <f t="shared" si="25"/>
        <v>0.68458562808113499</v>
      </c>
      <c r="O187" s="13">
        <v>1</v>
      </c>
    </row>
    <row r="188" spans="4:15" x14ac:dyDescent="0.4">
      <c r="D188" s="6">
        <v>2.38</v>
      </c>
      <c r="E188" s="7">
        <f t="shared" si="18"/>
        <v>-0.37433253778723957</v>
      </c>
      <c r="G188">
        <f t="shared" si="21"/>
        <v>5.696303782564474</v>
      </c>
      <c r="H188" s="10">
        <f t="shared" si="26"/>
        <v>-1.7277318281570042</v>
      </c>
      <c r="I188">
        <f t="shared" si="22"/>
        <v>5.5251274611557557</v>
      </c>
      <c r="J188" s="10">
        <f t="shared" si="23"/>
        <v>-1.5206136349993244</v>
      </c>
      <c r="K188">
        <f t="shared" si="19"/>
        <v>-1.7481231517698803</v>
      </c>
      <c r="L188">
        <f t="shared" si="20"/>
        <v>-0.69759378818280304</v>
      </c>
      <c r="M188" s="13">
        <f t="shared" si="24"/>
        <v>4.1580607868503842E-4</v>
      </c>
      <c r="N188" s="13">
        <f t="shared" si="25"/>
        <v>0.67736166825389033</v>
      </c>
      <c r="O188" s="13">
        <v>1</v>
      </c>
    </row>
    <row r="189" spans="4:15" x14ac:dyDescent="0.4">
      <c r="D189" s="6">
        <v>2.4</v>
      </c>
      <c r="E189" s="7">
        <f t="shared" si="18"/>
        <v>-0.37026743100725346</v>
      </c>
      <c r="G189">
        <f t="shared" si="21"/>
        <v>5.7142484950866841</v>
      </c>
      <c r="H189" s="10">
        <f t="shared" si="26"/>
        <v>-1.7089693278139781</v>
      </c>
      <c r="I189">
        <f t="shared" si="22"/>
        <v>5.5474169999545726</v>
      </c>
      <c r="J189" s="10">
        <f t="shared" si="23"/>
        <v>-1.5041003582376649</v>
      </c>
      <c r="K189">
        <f t="shared" si="19"/>
        <v>-1.7291580993305418</v>
      </c>
      <c r="L189">
        <f t="shared" si="20"/>
        <v>-0.68550532638012696</v>
      </c>
      <c r="M189" s="13">
        <f t="shared" si="24"/>
        <v>4.0758649534801053E-4</v>
      </c>
      <c r="N189" s="13">
        <f t="shared" si="25"/>
        <v>0.67009782618184355</v>
      </c>
      <c r="O189" s="13">
        <v>1</v>
      </c>
    </row>
    <row r="190" spans="4:15" x14ac:dyDescent="0.4">
      <c r="D190" s="6">
        <v>2.42</v>
      </c>
      <c r="E190" s="7">
        <f t="shared" si="18"/>
        <v>-0.36624179114081978</v>
      </c>
      <c r="G190">
        <f t="shared" si="21"/>
        <v>5.7321932076088933</v>
      </c>
      <c r="H190" s="10">
        <f t="shared" si="26"/>
        <v>-1.6903889870104538</v>
      </c>
      <c r="I190">
        <f t="shared" si="22"/>
        <v>5.5697065387533913</v>
      </c>
      <c r="J190" s="10">
        <f t="shared" si="23"/>
        <v>-1.4877474039722383</v>
      </c>
      <c r="K190">
        <f t="shared" si="19"/>
        <v>-1.7103776794256036</v>
      </c>
      <c r="L190">
        <f t="shared" si="20"/>
        <v>-0.67362264442400577</v>
      </c>
      <c r="M190" s="13">
        <f t="shared" si="24"/>
        <v>3.9954782446746629E-4</v>
      </c>
      <c r="N190" s="13">
        <f t="shared" si="25"/>
        <v>0.6627991241094674</v>
      </c>
      <c r="O190" s="13">
        <v>1</v>
      </c>
    </row>
    <row r="191" spans="4:15" x14ac:dyDescent="0.4">
      <c r="D191" s="6">
        <v>2.44</v>
      </c>
      <c r="E191" s="7">
        <f t="shared" si="18"/>
        <v>-0.36225535534771897</v>
      </c>
      <c r="G191">
        <f t="shared" si="21"/>
        <v>5.7501379201311034</v>
      </c>
      <c r="H191" s="10">
        <f t="shared" si="26"/>
        <v>-1.6719895926073969</v>
      </c>
      <c r="I191">
        <f t="shared" si="22"/>
        <v>5.59199607755221</v>
      </c>
      <c r="J191" s="10">
        <f t="shared" si="23"/>
        <v>-1.4715537044935036</v>
      </c>
      <c r="K191">
        <f t="shared" si="19"/>
        <v>-1.6917808265187613</v>
      </c>
      <c r="L191">
        <f t="shared" si="20"/>
        <v>-0.66194242735740438</v>
      </c>
      <c r="M191" s="13">
        <f t="shared" si="24"/>
        <v>3.9169293973433989E-4</v>
      </c>
      <c r="N191" s="13">
        <f t="shared" si="25"/>
        <v>0.65547042006594569</v>
      </c>
      <c r="O191" s="13">
        <v>1</v>
      </c>
    </row>
    <row r="192" spans="4:15" x14ac:dyDescent="0.4">
      <c r="D192" s="6">
        <v>2.46</v>
      </c>
      <c r="E192" s="7">
        <f t="shared" si="18"/>
        <v>-0.35830785745456439</v>
      </c>
      <c r="G192">
        <f t="shared" si="21"/>
        <v>5.7680826326533117</v>
      </c>
      <c r="H192" s="10">
        <f t="shared" si="26"/>
        <v>-1.653769916081542</v>
      </c>
      <c r="I192">
        <f t="shared" si="22"/>
        <v>5.6142856163510269</v>
      </c>
      <c r="J192" s="10">
        <f t="shared" si="23"/>
        <v>-1.4555181785519313</v>
      </c>
      <c r="K192">
        <f t="shared" si="19"/>
        <v>-1.6733664529501722</v>
      </c>
      <c r="L192">
        <f t="shared" si="20"/>
        <v>-0.65046140389723794</v>
      </c>
      <c r="M192" s="13">
        <f t="shared" si="24"/>
        <v>3.8402425724358137E-4</v>
      </c>
      <c r="N192" s="13">
        <f t="shared" si="25"/>
        <v>0.64811641041741774</v>
      </c>
      <c r="O192" s="13">
        <v>1</v>
      </c>
    </row>
    <row r="193" spans="4:15" x14ac:dyDescent="0.4">
      <c r="D193" s="6">
        <v>2.48</v>
      </c>
      <c r="E193" s="7">
        <f t="shared" si="18"/>
        <v>-0.3543990282364316</v>
      </c>
      <c r="G193">
        <f t="shared" si="21"/>
        <v>5.7860273451755218</v>
      </c>
      <c r="H193" s="10">
        <f t="shared" si="26"/>
        <v>-1.63572871482525</v>
      </c>
      <c r="I193">
        <f t="shared" si="22"/>
        <v>5.6365751551498446</v>
      </c>
      <c r="J193" s="10">
        <f t="shared" si="23"/>
        <v>-1.4396397325020323</v>
      </c>
      <c r="K193">
        <f t="shared" si="19"/>
        <v>-1.6551334503193993</v>
      </c>
      <c r="L193">
        <f t="shared" si="20"/>
        <v>-0.63917634639084198</v>
      </c>
      <c r="M193" s="13">
        <f t="shared" si="24"/>
        <v>3.7654375959789919E-4</v>
      </c>
      <c r="N193" s="13">
        <f t="shared" si="25"/>
        <v>0.64074163250459248</v>
      </c>
      <c r="O193" s="13">
        <v>1</v>
      </c>
    </row>
    <row r="194" spans="4:15" x14ac:dyDescent="0.4">
      <c r="D194" s="6">
        <v>2.5</v>
      </c>
      <c r="E194" s="7">
        <f t="shared" si="18"/>
        <v>-0.35052859568611788</v>
      </c>
      <c r="G194">
        <f t="shared" si="21"/>
        <v>5.8039720576977309</v>
      </c>
      <c r="H194" s="10">
        <f t="shared" si="26"/>
        <v>-1.6178647333892768</v>
      </c>
      <c r="I194">
        <f t="shared" si="22"/>
        <v>5.6588646939486624</v>
      </c>
      <c r="J194" s="10">
        <f t="shared" si="23"/>
        <v>-1.4239172613961479</v>
      </c>
      <c r="K194">
        <f t="shared" si="19"/>
        <v>-1.6370806908152957</v>
      </c>
      <c r="L194">
        <f t="shared" si="20"/>
        <v>-0.62808407073693284</v>
      </c>
      <c r="M194" s="13">
        <f t="shared" si="24"/>
        <v>3.692530197985706E-4</v>
      </c>
      <c r="N194" s="13">
        <f t="shared" si="25"/>
        <v>0.63335046735482659</v>
      </c>
      <c r="O194" s="13">
        <v>1</v>
      </c>
    </row>
    <row r="195" spans="4:15" x14ac:dyDescent="0.4">
      <c r="D195" s="6">
        <v>2.52</v>
      </c>
      <c r="E195" s="7">
        <f t="shared" si="18"/>
        <v>-0.34669628527149254</v>
      </c>
      <c r="G195">
        <f t="shared" si="21"/>
        <v>5.8219167702199393</v>
      </c>
      <c r="H195" s="10">
        <f t="shared" si="26"/>
        <v>-1.6001767046705737</v>
      </c>
      <c r="I195">
        <f t="shared" si="22"/>
        <v>5.6811542327474802</v>
      </c>
      <c r="J195" s="10">
        <f t="shared" si="23"/>
        <v>-1.4083496500298569</v>
      </c>
      <c r="K195">
        <f t="shared" si="19"/>
        <v>-1.6192070284946212</v>
      </c>
      <c r="L195">
        <f t="shared" si="20"/>
        <v>-0.61718143627349642</v>
      </c>
      <c r="M195" s="13">
        <f t="shared" si="24"/>
        <v>3.6215322484810822E-4</v>
      </c>
      <c r="N195" s="13">
        <f t="shared" si="25"/>
        <v>0.62594714245843008</v>
      </c>
      <c r="O195" s="13">
        <v>1</v>
      </c>
    </row>
    <row r="196" spans="4:15" x14ac:dyDescent="0.4">
      <c r="D196" s="6">
        <v>2.54</v>
      </c>
      <c r="E196" s="7">
        <f t="shared" si="18"/>
        <v>-0.3429018201813846</v>
      </c>
      <c r="G196">
        <f t="shared" si="21"/>
        <v>5.8398614827421493</v>
      </c>
      <c r="H196" s="10">
        <f t="shared" si="26"/>
        <v>-1.5826633510471806</v>
      </c>
      <c r="I196">
        <f t="shared" si="22"/>
        <v>5.703443771546298</v>
      </c>
      <c r="J196" s="10">
        <f t="shared" si="23"/>
        <v>-1.3929357739408204</v>
      </c>
      <c r="K196">
        <f t="shared" si="19"/>
        <v>-1.6015113005112036</v>
      </c>
      <c r="L196">
        <f t="shared" si="20"/>
        <v>-0.60646534563492438</v>
      </c>
      <c r="M196" s="13">
        <f t="shared" si="24"/>
        <v>3.5524519899836555E-4</v>
      </c>
      <c r="N196" s="13">
        <f t="shared" si="25"/>
        <v>0.61853573459965949</v>
      </c>
      <c r="O196" s="13">
        <v>1</v>
      </c>
    </row>
    <row r="197" spans="4:15" x14ac:dyDescent="0.4">
      <c r="D197" s="6">
        <v>2.56</v>
      </c>
      <c r="E197" s="7">
        <f t="shared" si="18"/>
        <v>-0.33914492156043707</v>
      </c>
      <c r="G197">
        <f t="shared" si="21"/>
        <v>5.8578061952643585</v>
      </c>
      <c r="H197" s="10">
        <f t="shared" si="26"/>
        <v>-1.5653233854621973</v>
      </c>
      <c r="I197">
        <f t="shared" si="22"/>
        <v>5.7257333103451158</v>
      </c>
      <c r="J197" s="10">
        <f t="shared" si="23"/>
        <v>-1.3776745003628073</v>
      </c>
      <c r="K197">
        <f t="shared" si="19"/>
        <v>-1.5839923282973489</v>
      </c>
      <c r="L197">
        <f t="shared" si="20"/>
        <v>-0.59593274458058598</v>
      </c>
      <c r="M197" s="13">
        <f t="shared" si="24"/>
        <v>3.4852942658215961E-4</v>
      </c>
      <c r="N197" s="13">
        <f t="shared" si="25"/>
        <v>0.61112017273347008</v>
      </c>
      <c r="O197" s="13">
        <v>1</v>
      </c>
    </row>
    <row r="198" spans="4:15" x14ac:dyDescent="0.4">
      <c r="D198" s="6">
        <v>2.58</v>
      </c>
      <c r="E198" s="7">
        <f t="shared" si="18"/>
        <v>-0.33542530873334403</v>
      </c>
      <c r="G198">
        <f t="shared" si="21"/>
        <v>5.8757509077865686</v>
      </c>
      <c r="H198" s="10">
        <f t="shared" si="26"/>
        <v>-1.5481555124587494</v>
      </c>
      <c r="I198">
        <f t="shared" si="22"/>
        <v>5.7480228491439327</v>
      </c>
      <c r="J198" s="10">
        <f t="shared" si="23"/>
        <v>-1.3625646891365901</v>
      </c>
      <c r="K198">
        <f t="shared" si="19"/>
        <v>-1.5666489186991346</v>
      </c>
      <c r="L198">
        <f t="shared" si="20"/>
        <v>-0.58558062179689019</v>
      </c>
      <c r="M198" s="13">
        <f t="shared" si="24"/>
        <v>3.420060743719183E-4</v>
      </c>
      <c r="N198" s="13">
        <f t="shared" si="25"/>
        <v>0.60370424089974339</v>
      </c>
      <c r="O198" s="13">
        <v>1</v>
      </c>
    </row>
    <row r="199" spans="4:15" x14ac:dyDescent="0.4">
      <c r="D199" s="6">
        <v>2.6</v>
      </c>
      <c r="E199" s="7">
        <f t="shared" si="18"/>
        <v>-0.33174269941887197</v>
      </c>
      <c r="G199">
        <f t="shared" si="21"/>
        <v>5.8936956203087769</v>
      </c>
      <c r="H199" s="10">
        <f t="shared" si="26"/>
        <v>-1.5311584291678035</v>
      </c>
      <c r="I199">
        <f t="shared" si="22"/>
        <v>5.7703123879427514</v>
      </c>
      <c r="J199" s="10">
        <f t="shared" si="23"/>
        <v>-1.3476051935793416</v>
      </c>
      <c r="K199">
        <f t="shared" si="19"/>
        <v>-1.549479865067239</v>
      </c>
      <c r="L199">
        <f t="shared" si="20"/>
        <v>-0.57540600867479785</v>
      </c>
      <c r="M199" s="13">
        <f t="shared" si="24"/>
        <v>3.3567501341712273E-4</v>
      </c>
      <c r="N199" s="13">
        <f t="shared" si="25"/>
        <v>0.59629158116724179</v>
      </c>
      <c r="O199" s="13">
        <v>1</v>
      </c>
    </row>
    <row r="200" spans="4:15" x14ac:dyDescent="0.4">
      <c r="D200" s="6">
        <v>2.62</v>
      </c>
      <c r="E200" s="7">
        <f t="shared" si="18"/>
        <v>-0.32809680993405294</v>
      </c>
      <c r="G200">
        <f t="shared" si="21"/>
        <v>5.911640332830987</v>
      </c>
      <c r="H200" s="10">
        <f t="shared" si="26"/>
        <v>-1.5143308262506212</v>
      </c>
      <c r="I200">
        <f t="shared" si="22"/>
        <v>5.7926019267415692</v>
      </c>
      <c r="J200" s="10">
        <f t="shared" si="23"/>
        <v>-1.3327948613141098</v>
      </c>
      <c r="K200">
        <f t="shared" si="19"/>
        <v>-1.532483948304795</v>
      </c>
      <c r="L200">
        <f t="shared" si="20"/>
        <v>-0.56540597906462153</v>
      </c>
      <c r="M200" s="13">
        <f t="shared" si="24"/>
        <v>3.2953584031372913E-4</v>
      </c>
      <c r="N200" s="13">
        <f t="shared" si="25"/>
        <v>0.58888569660011902</v>
      </c>
      <c r="O200" s="13">
        <v>1</v>
      </c>
    </row>
    <row r="201" spans="4:15" x14ac:dyDescent="0.4">
      <c r="D201" s="6">
        <v>2.64</v>
      </c>
      <c r="E201" s="7">
        <f t="shared" si="18"/>
        <v>-0.32448735538892332</v>
      </c>
      <c r="G201">
        <f t="shared" si="21"/>
        <v>5.9295850453531962</v>
      </c>
      <c r="H201" s="10">
        <f t="shared" si="26"/>
        <v>-1.4976713887975754</v>
      </c>
      <c r="I201">
        <f t="shared" si="22"/>
        <v>5.8148914655403869</v>
      </c>
      <c r="J201" s="10">
        <f t="shared" si="23"/>
        <v>-1.3181325350608843</v>
      </c>
      <c r="K201">
        <f t="shared" si="19"/>
        <v>-1.5156599378738176</v>
      </c>
      <c r="L201">
        <f t="shared" si="20"/>
        <v>-0.55557764900984186</v>
      </c>
      <c r="M201" s="13">
        <f t="shared" si="24"/>
        <v>3.2358789786837212E-4</v>
      </c>
      <c r="N201" s="13">
        <f t="shared" si="25"/>
        <v>0.58148995424031835</v>
      </c>
      <c r="O201" s="13">
        <v>1</v>
      </c>
    </row>
    <row r="202" spans="4:15" x14ac:dyDescent="0.4">
      <c r="D202" s="6">
        <v>2.66</v>
      </c>
      <c r="E202" s="7">
        <f t="shared" si="18"/>
        <v>-0.32091404987217109</v>
      </c>
      <c r="G202">
        <f t="shared" si="21"/>
        <v>5.9475297578754054</v>
      </c>
      <c r="H202" s="10">
        <f t="shared" si="26"/>
        <v>-1.4811787971850057</v>
      </c>
      <c r="I202">
        <f t="shared" si="22"/>
        <v>5.8371810043392047</v>
      </c>
      <c r="J202" s="10">
        <f t="shared" si="23"/>
        <v>-1.3036170533907334</v>
      </c>
      <c r="K202">
        <f t="shared" si="19"/>
        <v>-1.4990065927616187</v>
      </c>
      <c r="L202">
        <f t="shared" si="20"/>
        <v>-0.54591817646159269</v>
      </c>
      <c r="M202" s="13">
        <f t="shared" si="24"/>
        <v>3.1783029512150456E-4</v>
      </c>
      <c r="N202" s="13">
        <f t="shared" si="25"/>
        <v>0.5741075880996811</v>
      </c>
      <c r="O202" s="13">
        <v>1</v>
      </c>
    </row>
    <row r="203" spans="4:15" x14ac:dyDescent="0.4">
      <c r="D203" s="6">
        <v>2.68</v>
      </c>
      <c r="E203" s="7">
        <f t="shared" si="18"/>
        <v>-0.31737660662803857</v>
      </c>
      <c r="G203">
        <f t="shared" si="21"/>
        <v>5.9654744703976155</v>
      </c>
      <c r="H203" s="10">
        <f t="shared" si="26"/>
        <v>-1.4648517278917119</v>
      </c>
      <c r="I203">
        <f t="shared" si="22"/>
        <v>5.8594705431380234</v>
      </c>
      <c r="J203" s="10">
        <f t="shared" si="23"/>
        <v>-1.2892472514444182</v>
      </c>
      <c r="K203">
        <f t="shared" si="19"/>
        <v>-1.4825226624086172</v>
      </c>
      <c r="L203">
        <f t="shared" si="20"/>
        <v>-0.5364247609753513</v>
      </c>
      <c r="M203" s="13">
        <f t="shared" si="24"/>
        <v>3.1226192670075399E-4</v>
      </c>
      <c r="N203" s="13">
        <f t="shared" si="25"/>
        <v>0.56674170215604835</v>
      </c>
      <c r="O203" s="13">
        <v>1</v>
      </c>
    </row>
    <row r="204" spans="4:15" x14ac:dyDescent="0.4">
      <c r="D204" s="6">
        <v>2.7</v>
      </c>
      <c r="E204" s="7">
        <f t="shared" si="18"/>
        <v>-0.31387473822481926</v>
      </c>
      <c r="G204">
        <f t="shared" si="21"/>
        <v>5.9834191829198238</v>
      </c>
      <c r="H204" s="10">
        <f t="shared" si="26"/>
        <v>-1.4486888542766534</v>
      </c>
      <c r="I204">
        <f t="shared" si="22"/>
        <v>5.8817600819368412</v>
      </c>
      <c r="J204" s="10">
        <f t="shared" si="23"/>
        <v>-1.275021961616861</v>
      </c>
      <c r="K204">
        <f t="shared" si="19"/>
        <v>-1.4662068875988963</v>
      </c>
      <c r="L204">
        <f t="shared" si="20"/>
        <v>-0.52709464339130097</v>
      </c>
      <c r="M204" s="13">
        <f t="shared" si="24"/>
        <v>3.0688149147921215E-4</v>
      </c>
      <c r="N204" s="13">
        <f t="shared" si="25"/>
        <v>0.55939527334807815</v>
      </c>
      <c r="O204" s="13">
        <v>1</v>
      </c>
    </row>
    <row r="205" spans="4:15" x14ac:dyDescent="0.4">
      <c r="D205" s="6">
        <v>2.72</v>
      </c>
      <c r="E205" s="7">
        <f t="shared" si="18"/>
        <v>-0.31040815671527339</v>
      </c>
      <c r="G205">
        <f t="shared" si="21"/>
        <v>6.0013638954420339</v>
      </c>
      <c r="H205" s="10">
        <f t="shared" si="26"/>
        <v>-1.4326888473193444</v>
      </c>
      <c r="I205">
        <f t="shared" si="22"/>
        <v>5.904049620735659</v>
      </c>
      <c r="J205" s="10">
        <f t="shared" si="23"/>
        <v>-1.2609400142087834</v>
      </c>
      <c r="K205">
        <f t="shared" si="19"/>
        <v>-1.4500580013148099</v>
      </c>
      <c r="L205">
        <f t="shared" si="20"/>
        <v>-0.51792510549972937</v>
      </c>
      <c r="M205" s="13">
        <f t="shared" si="24"/>
        <v>3.0168751051819372E-4</v>
      </c>
      <c r="N205" s="13">
        <f t="shared" si="25"/>
        <v>0.55207115456392397</v>
      </c>
      <c r="O205" s="13">
        <v>1</v>
      </c>
    </row>
    <row r="206" spans="4:15" x14ac:dyDescent="0.4">
      <c r="D206" s="6">
        <v>2.74</v>
      </c>
      <c r="E206" s="7">
        <f t="shared" si="18"/>
        <v>-0.30697657378927506</v>
      </c>
      <c r="G206">
        <f t="shared" si="21"/>
        <v>6.0193086079642431</v>
      </c>
      <c r="H206" s="10">
        <f t="shared" si="26"/>
        <v>-1.4168503763243991</v>
      </c>
      <c r="I206">
        <f t="shared" si="22"/>
        <v>5.9263391595344759</v>
      </c>
      <c r="J206" s="10">
        <f t="shared" si="23"/>
        <v>-1.2470002380467931</v>
      </c>
      <c r="K206">
        <f t="shared" si="19"/>
        <v>-1.4340747295569072</v>
      </c>
      <c r="L206">
        <f t="shared" si="20"/>
        <v>-0.5089134696927724</v>
      </c>
      <c r="M206" s="13">
        <f t="shared" si="24"/>
        <v>2.9667834427821009E-4</v>
      </c>
      <c r="N206" s="13">
        <f t="shared" si="25"/>
        <v>0.5447720776192817</v>
      </c>
      <c r="O206" s="13">
        <v>1</v>
      </c>
    </row>
    <row r="207" spans="4:15" x14ac:dyDescent="0.4">
      <c r="D207" s="6">
        <v>2.76</v>
      </c>
      <c r="E207" s="7">
        <f t="shared" si="18"/>
        <v>-0.30357970091899605</v>
      </c>
      <c r="G207">
        <f t="shared" si="21"/>
        <v>6.0372533204864514</v>
      </c>
      <c r="H207" s="10">
        <f t="shared" si="26"/>
        <v>-1.4011721095916263</v>
      </c>
      <c r="I207">
        <f t="shared" si="22"/>
        <v>5.9486286983332937</v>
      </c>
      <c r="J207" s="10">
        <f t="shared" si="23"/>
        <v>-1.2332014610731457</v>
      </c>
      <c r="K207">
        <f t="shared" si="19"/>
        <v>-1.4182557921303749</v>
      </c>
      <c r="L207">
        <f t="shared" si="20"/>
        <v>-0.50005709860371672</v>
      </c>
      <c r="M207" s="13">
        <f t="shared" si="24"/>
        <v>2.9185220908474349E-4</v>
      </c>
      <c r="N207" s="13">
        <f t="shared" si="25"/>
        <v>0.53750065622070542</v>
      </c>
      <c r="O207" s="13">
        <v>1</v>
      </c>
    </row>
    <row r="208" spans="4:15" x14ac:dyDescent="0.4">
      <c r="D208" s="6">
        <v>2.78</v>
      </c>
      <c r="E208" s="7">
        <f t="shared" si="18"/>
        <v>-0.30021724949691597</v>
      </c>
      <c r="G208">
        <f t="shared" si="21"/>
        <v>6.0551980330086614</v>
      </c>
      <c r="H208" s="10">
        <f t="shared" si="26"/>
        <v>-1.3856527150530156</v>
      </c>
      <c r="I208">
        <f t="shared" si="22"/>
        <v>5.9709182371321115</v>
      </c>
      <c r="J208" s="10">
        <f t="shared" si="23"/>
        <v>-1.219542510906372</v>
      </c>
      <c r="K208">
        <f t="shared" si="19"/>
        <v>-1.4025999033992007</v>
      </c>
      <c r="L208">
        <f t="shared" si="20"/>
        <v>-0.49135339473501394</v>
      </c>
      <c r="M208" s="13">
        <f t="shared" si="24"/>
        <v>2.8720719284107334E-4</v>
      </c>
      <c r="N208" s="13">
        <f t="shared" si="25"/>
        <v>0.53025938891042357</v>
      </c>
      <c r="O208" s="13">
        <v>1</v>
      </c>
    </row>
    <row r="209" spans="4:15" x14ac:dyDescent="0.4">
      <c r="D209" s="6">
        <v>2.8</v>
      </c>
      <c r="E209" s="7">
        <f t="shared" si="18"/>
        <v>-0.29688893096694335</v>
      </c>
      <c r="G209">
        <f t="shared" si="21"/>
        <v>6.0731427455308706</v>
      </c>
      <c r="H209" s="10">
        <f t="shared" si="26"/>
        <v>-1.370290860877927</v>
      </c>
      <c r="I209">
        <f t="shared" si="22"/>
        <v>5.9932077759309292</v>
      </c>
      <c r="J209" s="10">
        <f t="shared" si="23"/>
        <v>-1.2060222153739173</v>
      </c>
      <c r="K209">
        <f t="shared" si="19"/>
        <v>-1.3871057730091783</v>
      </c>
      <c r="L209">
        <f t="shared" si="20"/>
        <v>-0.48279980007609069</v>
      </c>
      <c r="M209" s="13">
        <f t="shared" si="24"/>
        <v>2.8274126998170223E-4</v>
      </c>
      <c r="N209" s="13">
        <f t="shared" si="25"/>
        <v>0.52305066198922201</v>
      </c>
      <c r="O209" s="13">
        <v>1</v>
      </c>
    </row>
    <row r="210" spans="4:15" x14ac:dyDescent="0.4">
      <c r="D210" s="6">
        <v>2.82</v>
      </c>
      <c r="E210" s="7">
        <f t="shared" si="18"/>
        <v>-0.29359445694891828</v>
      </c>
      <c r="G210">
        <f t="shared" si="21"/>
        <v>6.0910874580530798</v>
      </c>
      <c r="H210" s="10">
        <f t="shared" si="26"/>
        <v>-1.3550852160477322</v>
      </c>
      <c r="I210">
        <f t="shared" si="22"/>
        <v>6.015497314729747</v>
      </c>
      <c r="J210" s="10">
        <f t="shared" si="23"/>
        <v>-1.1926394030178957</v>
      </c>
      <c r="K210">
        <f t="shared" si="19"/>
        <v>-1.3717721065808535</v>
      </c>
      <c r="L210">
        <f t="shared" si="20"/>
        <v>-0.47439379571197321</v>
      </c>
      <c r="M210" s="13">
        <f t="shared" si="24"/>
        <v>2.7845231566437072E-4</v>
      </c>
      <c r="N210" s="13">
        <f t="shared" si="25"/>
        <v>0.51587675241425335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-0.29033353935675893</v>
      </c>
      <c r="G211">
        <f t="shared" si="21"/>
        <v>6.109032170575289</v>
      </c>
      <c r="H211" s="10">
        <f t="shared" si="26"/>
        <v>-1.3400344509011206</v>
      </c>
      <c r="I211">
        <f t="shared" si="22"/>
        <v>6.0377868535285648</v>
      </c>
      <c r="J211" s="10">
        <f t="shared" si="23"/>
        <v>-1.1793929035750259</v>
      </c>
      <c r="K211">
        <f t="shared" ref="K211:K274" si="28">$E$6*$O$7*EXP(-$O$4*(G211/$E$4-1))-SQRT($E$6)*$O$8*EXP(-$O$5*(G211/$E$4-1))</f>
        <v>-1.3565976063734866</v>
      </c>
      <c r="L211">
        <f t="shared" ref="L211:L274" si="29">$K$6*$O$7*EXP(-$O$4*(I211/$K$4-1))-SQRT($K$6)*$O$8*EXP(-$O$5*(I211/$K$4-1))</f>
        <v>-0.46613290142368868</v>
      </c>
      <c r="M211" s="13">
        <f t="shared" si="24"/>
        <v>2.7433811920176695E-4</v>
      </c>
      <c r="N211" s="13">
        <f t="shared" si="25"/>
        <v>0.50873983066892559</v>
      </c>
      <c r="O211" s="13">
        <v>1</v>
      </c>
    </row>
    <row r="212" spans="4:15" x14ac:dyDescent="0.4">
      <c r="D212" s="6">
        <v>2.86</v>
      </c>
      <c r="E212" s="7">
        <f t="shared" si="27"/>
        <v>-0.28710589051050683</v>
      </c>
      <c r="G212">
        <f t="shared" ref="G212:G275" si="30">$E$11*(D212/$E$12+1)</f>
        <v>6.1269768830974991</v>
      </c>
      <c r="H212" s="10">
        <f t="shared" si="26"/>
        <v>-1.3251372376512442</v>
      </c>
      <c r="I212">
        <f t="shared" ref="I212:I275" si="31">$K$11*(D212/$K$12+1)</f>
        <v>6.0600763923273817</v>
      </c>
      <c r="J212" s="10">
        <f t="shared" ref="J212:J275" si="32">-(-$H$4)*(1+D212+$K$5*D212^3)*EXP(-D212)</f>
        <v>-1.1662815484317808</v>
      </c>
      <c r="K212">
        <f t="shared" si="28"/>
        <v>-1.3415809719210448</v>
      </c>
      <c r="L212">
        <f t="shared" si="29"/>
        <v>-0.45801467528134265</v>
      </c>
      <c r="M212" s="13">
        <f t="shared" ref="M212:M275" si="33">(K212-H212)^2*O212</f>
        <v>2.7039639673581147E-4</v>
      </c>
      <c r="N212" s="13">
        <f t="shared" ref="N212:N275" si="34">(L212-J212)^2*O212</f>
        <v>0.50164196360229885</v>
      </c>
      <c r="O212" s="13">
        <v>1</v>
      </c>
    </row>
    <row r="213" spans="4:15" x14ac:dyDescent="0.4">
      <c r="D213" s="6">
        <v>2.88</v>
      </c>
      <c r="E213" s="7">
        <f t="shared" si="27"/>
        <v>-0.2839112232425135</v>
      </c>
      <c r="G213">
        <f t="shared" si="30"/>
        <v>6.1449215956197083</v>
      </c>
      <c r="H213" s="10">
        <f t="shared" ref="H213:H276" si="35">-(-$B$4)*(1+D213+$E$5*D213^3)*EXP(-D213)</f>
        <v>-1.310392250875821</v>
      </c>
      <c r="I213">
        <f t="shared" si="31"/>
        <v>6.0823659311261995</v>
      </c>
      <c r="J213" s="10">
        <f t="shared" si="32"/>
        <v>-1.1533041710557383</v>
      </c>
      <c r="K213">
        <f t="shared" si="28"/>
        <v>-1.3267209006412213</v>
      </c>
      <c r="L213">
        <f t="shared" si="29"/>
        <v>-0.45003671323072492</v>
      </c>
      <c r="M213" s="13">
        <f t="shared" si="33"/>
        <v>2.6662480316110633E-4</v>
      </c>
      <c r="N213" s="13">
        <f t="shared" si="34"/>
        <v>0.49458511723565707</v>
      </c>
      <c r="O213" s="13">
        <v>1</v>
      </c>
    </row>
    <row r="214" spans="4:15" x14ac:dyDescent="0.4">
      <c r="D214" s="6">
        <v>2.9</v>
      </c>
      <c r="E214" s="7">
        <f t="shared" si="27"/>
        <v>-0.28074925099800502</v>
      </c>
      <c r="G214">
        <f t="shared" si="30"/>
        <v>6.1628663081419166</v>
      </c>
      <c r="H214" s="10">
        <f t="shared" si="35"/>
        <v>-1.2957981679812922</v>
      </c>
      <c r="I214">
        <f t="shared" si="31"/>
        <v>6.1046554699250173</v>
      </c>
      <c r="J214" s="10">
        <f t="shared" si="32"/>
        <v>-1.1404596074040958</v>
      </c>
      <c r="K214">
        <f t="shared" si="28"/>
        <v>-1.3120160884184424</v>
      </c>
      <c r="L214">
        <f t="shared" si="29"/>
        <v>-0.44219664867423858</v>
      </c>
      <c r="M214" s="13">
        <f t="shared" si="33"/>
        <v>2.6302094330573418E-4</v>
      </c>
      <c r="N214" s="13">
        <f t="shared" si="34"/>
        <v>0.48757115953417429</v>
      </c>
      <c r="O214" s="13">
        <v>1</v>
      </c>
    </row>
    <row r="215" spans="4:15" x14ac:dyDescent="0.4">
      <c r="D215" s="6">
        <v>2.92</v>
      </c>
      <c r="E215" s="7">
        <f t="shared" si="27"/>
        <v>-0.27761968793025088</v>
      </c>
      <c r="G215">
        <f t="shared" si="30"/>
        <v>6.1808110206641267</v>
      </c>
      <c r="H215" s="10">
        <f t="shared" si="35"/>
        <v>-1.2813536696420731</v>
      </c>
      <c r="I215">
        <f t="shared" si="31"/>
        <v>6.1269450087238351</v>
      </c>
      <c r="J215" s="10">
        <f t="shared" si="32"/>
        <v>-1.1277466963102651</v>
      </c>
      <c r="K215">
        <f t="shared" si="28"/>
        <v>-1.2974652301617822</v>
      </c>
      <c r="L215">
        <f t="shared" si="29"/>
        <v>-0.43449215204690411</v>
      </c>
      <c r="M215" s="13">
        <f t="shared" si="33"/>
        <v>2.5958238238024824E-4</v>
      </c>
      <c r="N215" s="13">
        <f t="shared" si="34"/>
        <v>0.48060186314180048</v>
      </c>
      <c r="O215" s="13">
        <v>1</v>
      </c>
    </row>
    <row r="216" spans="4:15" x14ac:dyDescent="0.4">
      <c r="D216" s="6">
        <v>2.94</v>
      </c>
      <c r="E216" s="7">
        <f t="shared" si="27"/>
        <v>-0.27452224899055766</v>
      </c>
      <c r="G216">
        <f t="shared" si="30"/>
        <v>6.1987557331863359</v>
      </c>
      <c r="H216" s="10">
        <f t="shared" si="35"/>
        <v>-1.2670574402159189</v>
      </c>
      <c r="I216">
        <f t="shared" si="31"/>
        <v>6.1492345475226537</v>
      </c>
      <c r="J216" s="10">
        <f t="shared" si="32"/>
        <v>-1.1151642798494434</v>
      </c>
      <c r="K216">
        <f t="shared" si="28"/>
        <v>-1.2830670203386876</v>
      </c>
      <c r="L216">
        <f t="shared" si="29"/>
        <v>-0.42692093038813839</v>
      </c>
      <c r="M216" s="13">
        <f t="shared" si="33"/>
        <v>2.5630665570734913E-4</v>
      </c>
      <c r="N216" s="13">
        <f t="shared" si="34"/>
        <v>0.47367890807771607</v>
      </c>
      <c r="O216" s="13">
        <v>1</v>
      </c>
    </row>
    <row r="217" spans="4:15" x14ac:dyDescent="0.4">
      <c r="D217" s="6">
        <v>2.96</v>
      </c>
      <c r="E217" s="7">
        <f t="shared" si="27"/>
        <v>-0.27145665001329677</v>
      </c>
      <c r="G217">
        <f t="shared" si="30"/>
        <v>6.216700445708546</v>
      </c>
      <c r="H217" s="10">
        <f t="shared" si="35"/>
        <v>-1.2529081681363714</v>
      </c>
      <c r="I217">
        <f t="shared" si="31"/>
        <v>6.1715240863214715</v>
      </c>
      <c r="J217" s="10">
        <f t="shared" si="32"/>
        <v>-1.1027112036840143</v>
      </c>
      <c r="K217">
        <f t="shared" si="28"/>
        <v>-1.2688201534853687</v>
      </c>
      <c r="L217">
        <f t="shared" si="29"/>
        <v>-0.41948072690997396</v>
      </c>
      <c r="M217" s="13">
        <f t="shared" si="33"/>
        <v>2.5319127774670448E-4</v>
      </c>
      <c r="N217" s="13">
        <f t="shared" si="34"/>
        <v>0.46680388439288251</v>
      </c>
      <c r="O217" s="13">
        <v>1</v>
      </c>
    </row>
    <row r="218" spans="4:15" x14ac:dyDescent="0.4">
      <c r="D218" s="6">
        <v>2.98</v>
      </c>
      <c r="E218" s="7">
        <f t="shared" si="27"/>
        <v>-0.26842260779617177</v>
      </c>
      <c r="G218">
        <f t="shared" si="30"/>
        <v>6.2346451582307543</v>
      </c>
      <c r="H218" s="10">
        <f t="shared" si="35"/>
        <v>-1.2389045462832309</v>
      </c>
      <c r="I218">
        <f t="shared" si="31"/>
        <v>6.1938136251202893</v>
      </c>
      <c r="J218" s="10">
        <f t="shared" si="32"/>
        <v>-1.0903863173896089</v>
      </c>
      <c r="K218">
        <f t="shared" si="28"/>
        <v>-1.2547233246947009</v>
      </c>
      <c r="L218">
        <f t="shared" si="29"/>
        <v>-0.41216932056233069</v>
      </c>
      <c r="M218" s="13">
        <f t="shared" si="33"/>
        <v>2.5023375043119119E-4</v>
      </c>
      <c r="N218" s="13">
        <f t="shared" si="34"/>
        <v>0.4599782947854123</v>
      </c>
      <c r="O218" s="13">
        <v>1</v>
      </c>
    </row>
    <row r="219" spans="4:15" x14ac:dyDescent="0.4">
      <c r="D219" s="6">
        <v>3</v>
      </c>
      <c r="E219" s="7">
        <f t="shared" si="27"/>
        <v>-0.26541984017591946</v>
      </c>
      <c r="G219">
        <f t="shared" si="30"/>
        <v>6.2525898707529644</v>
      </c>
      <c r="H219" s="10">
        <f t="shared" si="35"/>
        <v>-1.2250452723319565</v>
      </c>
      <c r="I219">
        <f t="shared" si="31"/>
        <v>6.216103163919108</v>
      </c>
      <c r="J219" s="10">
        <f t="shared" si="32"/>
        <v>-1.07818847476262</v>
      </c>
      <c r="K219">
        <f t="shared" si="28"/>
        <v>-1.2407752300824266</v>
      </c>
      <c r="L219">
        <f t="shared" si="29"/>
        <v>-0.40498452559592452</v>
      </c>
      <c r="M219" s="13">
        <f t="shared" si="33"/>
        <v>2.4743157083157585E-4</v>
      </c>
      <c r="N219" s="13">
        <f t="shared" si="34"/>
        <v>0.4532035571736347</v>
      </c>
      <c r="O219" s="13">
        <v>1</v>
      </c>
    </row>
    <row r="220" spans="4:15" x14ac:dyDescent="0.4">
      <c r="D220" s="6">
        <v>3.02</v>
      </c>
      <c r="E220" s="7">
        <f t="shared" si="27"/>
        <v>-0.26244806609963645</v>
      </c>
      <c r="G220">
        <f t="shared" si="30"/>
        <v>6.2705345832751735</v>
      </c>
      <c r="H220" s="10">
        <f t="shared" si="35"/>
        <v>-1.2113290490828721</v>
      </c>
      <c r="I220">
        <f t="shared" si="31"/>
        <v>6.2383927027179258</v>
      </c>
      <c r="J220" s="10">
        <f t="shared" si="32"/>
        <v>-1.0661165341099432</v>
      </c>
      <c r="K220">
        <f t="shared" si="28"/>
        <v>-1.2269745672324697</v>
      </c>
      <c r="L220">
        <f t="shared" si="29"/>
        <v>-0.39792419112335825</v>
      </c>
      <c r="M220" s="13">
        <f t="shared" si="33"/>
        <v>2.4478223816938734E-4</v>
      </c>
      <c r="N220" s="13">
        <f t="shared" si="34"/>
        <v>0.44648100722590212</v>
      </c>
      <c r="O220" s="13">
        <v>1</v>
      </c>
    </row>
    <row r="221" spans="4:15" x14ac:dyDescent="0.4">
      <c r="D221" s="6">
        <v>3.04</v>
      </c>
      <c r="E221" s="7">
        <f t="shared" si="27"/>
        <v>-0.25950700569191099</v>
      </c>
      <c r="G221">
        <f t="shared" si="30"/>
        <v>6.2884792957973827</v>
      </c>
      <c r="H221" s="10">
        <f t="shared" si="35"/>
        <v>-1.1977545847710152</v>
      </c>
      <c r="I221">
        <f t="shared" si="31"/>
        <v>6.2606822415167427</v>
      </c>
      <c r="J221" s="10">
        <f t="shared" si="32"/>
        <v>-1.0541693585216809</v>
      </c>
      <c r="K221">
        <f t="shared" si="28"/>
        <v>-1.2133200356220695</v>
      </c>
      <c r="L221">
        <f t="shared" si="29"/>
        <v>-0.390986200678896</v>
      </c>
      <c r="M221" s="13">
        <f t="shared" si="33"/>
        <v>2.4228326019658762E-4</v>
      </c>
      <c r="N221" s="13">
        <f t="shared" si="34"/>
        <v>0.43981190084632815</v>
      </c>
      <c r="O221" s="13">
        <v>1</v>
      </c>
    </row>
    <row r="222" spans="4:15" x14ac:dyDescent="0.4">
      <c r="D222" s="6">
        <v>3.06</v>
      </c>
      <c r="E222" s="7">
        <f t="shared" si="27"/>
        <v>-0.25659638031793719</v>
      </c>
      <c r="G222">
        <f t="shared" si="30"/>
        <v>6.3064240083195928</v>
      </c>
      <c r="H222" s="10">
        <f t="shared" si="35"/>
        <v>-1.1843205933574392</v>
      </c>
      <c r="I222">
        <f t="shared" si="31"/>
        <v>6.2829717803155605</v>
      </c>
      <c r="J222" s="10">
        <f t="shared" si="32"/>
        <v>-1.0423458161275245</v>
      </c>
      <c r="K222">
        <f t="shared" si="28"/>
        <v>-1.1998103370275088</v>
      </c>
      <c r="L222">
        <f t="shared" si="29"/>
        <v>-0.38416847177740387</v>
      </c>
      <c r="M222" s="13">
        <f t="shared" si="33"/>
        <v>2.399321589644616E-4</v>
      </c>
      <c r="N222" s="13">
        <f t="shared" si="34"/>
        <v>0.43319741661577732</v>
      </c>
      <c r="O222" s="13">
        <v>1</v>
      </c>
    </row>
    <row r="223" spans="4:15" x14ac:dyDescent="0.4">
      <c r="D223" s="6">
        <v>3.08</v>
      </c>
      <c r="E223" s="7">
        <f t="shared" si="27"/>
        <v>-0.25371591264278032</v>
      </c>
      <c r="G223">
        <f t="shared" si="30"/>
        <v>6.3243687208418011</v>
      </c>
      <c r="H223" s="10">
        <f t="shared" si="35"/>
        <v>-1.1710257948027525</v>
      </c>
      <c r="I223">
        <f t="shared" si="31"/>
        <v>6.3052613191143783</v>
      </c>
      <c r="J223" s="10">
        <f t="shared" si="32"/>
        <v>-1.0306447803375023</v>
      </c>
      <c r="K223">
        <f t="shared" si="28"/>
        <v>-1.1864441759111013</v>
      </c>
      <c r="L223">
        <f t="shared" si="29"/>
        <v>-0.37746895547289744</v>
      </c>
      <c r="M223" s="13">
        <f t="shared" si="33"/>
        <v>2.3772647600228751E-4</v>
      </c>
      <c r="N223" s="13">
        <f t="shared" si="34"/>
        <v>0.42663865818755703</v>
      </c>
      <c r="O223" s="13">
        <v>1</v>
      </c>
    </row>
    <row r="224" spans="4:15" x14ac:dyDescent="0.4">
      <c r="D224" s="6">
        <v>3.1</v>
      </c>
      <c r="E224" s="7">
        <f t="shared" si="27"/>
        <v>-0.25086532668695649</v>
      </c>
      <c r="G224">
        <f t="shared" si="30"/>
        <v>6.3423134333640112</v>
      </c>
      <c r="H224" s="10">
        <f t="shared" si="35"/>
        <v>-1.1578689153236477</v>
      </c>
      <c r="I224">
        <f t="shared" si="31"/>
        <v>6.327550857913196</v>
      </c>
      <c r="J224" s="10">
        <f t="shared" si="32"/>
        <v>-1.0190651300677545</v>
      </c>
      <c r="K224">
        <f t="shared" si="28"/>
        <v>-1.1732202597901382</v>
      </c>
      <c r="L224">
        <f t="shared" si="29"/>
        <v>-0.3708856359171136</v>
      </c>
      <c r="M224" s="13">
        <f t="shared" si="33"/>
        <v>2.3566377692885024E-4</v>
      </c>
      <c r="N224" s="13">
        <f t="shared" si="34"/>
        <v>0.42013665663738076</v>
      </c>
      <c r="O224" s="13">
        <v>1</v>
      </c>
    </row>
    <row r="225" spans="4:15" x14ac:dyDescent="0.4">
      <c r="D225" s="6">
        <v>3.12</v>
      </c>
      <c r="E225" s="7">
        <f t="shared" si="27"/>
        <v>-0.24804434787848326</v>
      </c>
      <c r="G225">
        <f t="shared" si="30"/>
        <v>6.3602581458862204</v>
      </c>
      <c r="H225" s="10">
        <f t="shared" si="35"/>
        <v>-1.1448486876331394</v>
      </c>
      <c r="I225">
        <f t="shared" si="31"/>
        <v>6.3498403967120138</v>
      </c>
      <c r="J225" s="10">
        <f t="shared" si="32"/>
        <v>-1.0076057499519746</v>
      </c>
      <c r="K225">
        <f t="shared" si="28"/>
        <v>-1.1601372995884494</v>
      </c>
      <c r="L225">
        <f t="shared" si="29"/>
        <v>-0.36441652991849105</v>
      </c>
      <c r="M225" s="13">
        <f t="shared" si="33"/>
        <v>2.3374165552004632E-4</v>
      </c>
      <c r="N225" s="13">
        <f t="shared" si="34"/>
        <v>0.41369237276728094</v>
      </c>
      <c r="O225" s="13">
        <v>1</v>
      </c>
    </row>
    <row r="226" spans="4:15" x14ac:dyDescent="0.4">
      <c r="D226" s="6">
        <v>3.14</v>
      </c>
      <c r="E226" s="7">
        <f t="shared" si="27"/>
        <v>-0.24525270310155295</v>
      </c>
      <c r="G226">
        <f t="shared" si="30"/>
        <v>6.3782028584084296</v>
      </c>
      <c r="H226" s="10">
        <f t="shared" si="35"/>
        <v>-1.1319638511652175</v>
      </c>
      <c r="I226">
        <f t="shared" si="31"/>
        <v>6.3721299355108316</v>
      </c>
      <c r="J226" s="10">
        <f t="shared" si="32"/>
        <v>-0.99626553053912836</v>
      </c>
      <c r="K226">
        <f t="shared" si="28"/>
        <v>-1.1471940099711941</v>
      </c>
      <c r="L226">
        <f t="shared" si="29"/>
        <v>-0.35805968650192305</v>
      </c>
      <c r="M226" s="13">
        <f t="shared" si="33"/>
        <v>2.3195773725526864E-4</v>
      </c>
      <c r="N226" s="13">
        <f t="shared" si="34"/>
        <v>0.40730669936324171</v>
      </c>
      <c r="O226" s="13">
        <v>1</v>
      </c>
    </row>
    <row r="227" spans="4:15" x14ac:dyDescent="0.4">
      <c r="D227" s="6">
        <v>3.16</v>
      </c>
      <c r="E227" s="7">
        <f t="shared" si="27"/>
        <v>-0.24249012074197357</v>
      </c>
      <c r="G227">
        <f t="shared" si="30"/>
        <v>6.3961475709306388</v>
      </c>
      <c r="H227" s="10">
        <f t="shared" si="35"/>
        <v>-1.1192131522845792</v>
      </c>
      <c r="I227">
        <f t="shared" si="31"/>
        <v>6.3944194743096485</v>
      </c>
      <c r="J227" s="10">
        <f t="shared" si="32"/>
        <v>-0.98504336847804497</v>
      </c>
      <c r="K227">
        <f t="shared" si="28"/>
        <v>-1.1343891096635195</v>
      </c>
      <c r="L227">
        <f t="shared" si="29"/>
        <v>-0.35181318646961751</v>
      </c>
      <c r="M227" s="13">
        <f t="shared" si="33"/>
        <v>2.3030968236741211E-4</v>
      </c>
      <c r="N227" s="13">
        <f t="shared" si="34"/>
        <v>0.40098046340642607</v>
      </c>
      <c r="O227" s="13">
        <v>1</v>
      </c>
    </row>
    <row r="228" spans="4:15" x14ac:dyDescent="0.4">
      <c r="D228" s="6">
        <v>3.18</v>
      </c>
      <c r="E228" s="7">
        <f t="shared" si="27"/>
        <v>-0.23975633072951846</v>
      </c>
      <c r="G228">
        <f t="shared" si="30"/>
        <v>6.4140922834528489</v>
      </c>
      <c r="H228" s="10">
        <f t="shared" si="35"/>
        <v>-1.1065953444820926</v>
      </c>
      <c r="I228">
        <f t="shared" si="31"/>
        <v>6.4167090131084663</v>
      </c>
      <c r="J228" s="10">
        <f t="shared" si="32"/>
        <v>-0.97393816668944999</v>
      </c>
      <c r="K228">
        <f t="shared" si="28"/>
        <v>-1.1217213217536568</v>
      </c>
      <c r="L228">
        <f t="shared" si="29"/>
        <v>-0.34567514196337717</v>
      </c>
      <c r="M228" s="13">
        <f t="shared" si="33"/>
        <v>2.2879518841987593E-4</v>
      </c>
      <c r="N228" s="13">
        <f t="shared" si="34"/>
        <v>0.39471442823795394</v>
      </c>
      <c r="O228" s="13">
        <v>1</v>
      </c>
    </row>
    <row r="229" spans="4:15" x14ac:dyDescent="0.4">
      <c r="D229" s="6">
        <v>3.2</v>
      </c>
      <c r="E229" s="7">
        <f t="shared" si="27"/>
        <v>-0.23705106457731914</v>
      </c>
      <c r="G229">
        <f t="shared" si="30"/>
        <v>6.4320369959750581</v>
      </c>
      <c r="H229" s="10">
        <f t="shared" si="35"/>
        <v>-1.0941091885566165</v>
      </c>
      <c r="I229">
        <f t="shared" si="31"/>
        <v>6.4389985519072841</v>
      </c>
      <c r="J229" s="10">
        <f t="shared" si="32"/>
        <v>-0.96294883452598568</v>
      </c>
      <c r="K229">
        <f t="shared" si="28"/>
        <v>-1.109189373981035</v>
      </c>
      <c r="L229">
        <f t="shared" si="29"/>
        <v>-0.3396436960285899</v>
      </c>
      <c r="M229" s="13">
        <f t="shared" si="33"/>
        <v>2.2741199243484322E-4</v>
      </c>
      <c r="N229" s="13">
        <f t="shared" si="34"/>
        <v>0.38850929567725773</v>
      </c>
      <c r="O229" s="13">
        <v>1</v>
      </c>
    </row>
    <row r="230" spans="4:15" x14ac:dyDescent="0.4">
      <c r="D230" s="6">
        <v>3.22</v>
      </c>
      <c r="E230" s="7">
        <f t="shared" si="27"/>
        <v>-0.2343740554184302</v>
      </c>
      <c r="G230">
        <f t="shared" si="30"/>
        <v>6.4499817084972664</v>
      </c>
      <c r="H230" s="10">
        <f t="shared" si="35"/>
        <v>-1.0817534527837644</v>
      </c>
      <c r="I230">
        <f t="shared" si="31"/>
        <v>6.4612880907061028</v>
      </c>
      <c r="J230" s="10">
        <f t="shared" si="32"/>
        <v>-0.95207428792074711</v>
      </c>
      <c r="K230">
        <f t="shared" si="28"/>
        <v>-1.0967919990099633</v>
      </c>
      <c r="L230">
        <f t="shared" si="29"/>
        <v>-0.33371702218019927</v>
      </c>
      <c r="M230" s="13">
        <f t="shared" si="33"/>
        <v>2.2615787259751887E-4</v>
      </c>
      <c r="N230" s="13">
        <f t="shared" si="34"/>
        <v>0.38236570809412651</v>
      </c>
      <c r="O230" s="13">
        <v>1</v>
      </c>
    </row>
    <row r="231" spans="4:15" x14ac:dyDescent="0.4">
      <c r="D231" s="6">
        <v>3.24</v>
      </c>
      <c r="E231" s="7">
        <f t="shared" si="27"/>
        <v>-0.23172503803969421</v>
      </c>
      <c r="G231">
        <f t="shared" si="30"/>
        <v>6.4679264210194773</v>
      </c>
      <c r="H231" s="10">
        <f t="shared" si="35"/>
        <v>-1.0695269130722087</v>
      </c>
      <c r="I231">
        <f t="shared" si="31"/>
        <v>6.4835776295049206</v>
      </c>
      <c r="J231" s="10">
        <f t="shared" si="32"/>
        <v>-0.94131344952484586</v>
      </c>
      <c r="K231">
        <f t="shared" si="28"/>
        <v>-1.0845279346894088</v>
      </c>
      <c r="L231">
        <f t="shared" si="29"/>
        <v>-0.32789332397090543</v>
      </c>
      <c r="M231" s="13">
        <f t="shared" si="33"/>
        <v>2.2503064955970385E-4</v>
      </c>
      <c r="N231" s="13">
        <f t="shared" si="34"/>
        <v>0.37628425043461206</v>
      </c>
      <c r="O231" s="13">
        <v>1</v>
      </c>
    </row>
    <row r="232" spans="4:15" x14ac:dyDescent="0.4">
      <c r="D232" s="6">
        <v>3.26</v>
      </c>
      <c r="E232" s="7">
        <f t="shared" si="27"/>
        <v>-0.22910374891302349</v>
      </c>
      <c r="G232">
        <f t="shared" si="30"/>
        <v>6.4858711335416857</v>
      </c>
      <c r="H232" s="10">
        <f t="shared" si="35"/>
        <v>-1.0574283531080599</v>
      </c>
      <c r="I232">
        <f t="shared" si="31"/>
        <v>6.5058671683037383</v>
      </c>
      <c r="J232" s="10">
        <f t="shared" si="32"/>
        <v>-0.93066524883448387</v>
      </c>
      <c r="K232">
        <f t="shared" si="28"/>
        <v>-1.0723959242994017</v>
      </c>
      <c r="L232">
        <f t="shared" si="29"/>
        <v>-0.32217083456182533</v>
      </c>
      <c r="M232" s="13">
        <f t="shared" si="33"/>
        <v>2.2402818736788299E-4</v>
      </c>
      <c r="N232" s="13">
        <f t="shared" si="34"/>
        <v>0.37026545220102575</v>
      </c>
      <c r="O232" s="13">
        <v>1</v>
      </c>
    </row>
    <row r="233" spans="4:15" x14ac:dyDescent="0.4">
      <c r="D233" s="6">
        <v>3.28</v>
      </c>
      <c r="E233" s="7">
        <f t="shared" si="27"/>
        <v>-0.22650992622421662</v>
      </c>
      <c r="G233">
        <f t="shared" si="30"/>
        <v>6.503815846063894</v>
      </c>
      <c r="H233" s="10">
        <f t="shared" si="35"/>
        <v>-1.0454565644878717</v>
      </c>
      <c r="I233">
        <f t="shared" si="31"/>
        <v>6.5281567071025561</v>
      </c>
      <c r="J233" s="10">
        <f t="shared" si="32"/>
        <v>-0.92012862230801262</v>
      </c>
      <c r="K233">
        <f t="shared" si="28"/>
        <v>-1.0603947167845273</v>
      </c>
      <c r="L233">
        <f t="shared" si="29"/>
        <v>-0.31654781629582712</v>
      </c>
      <c r="M233" s="13">
        <f t="shared" si="33"/>
        <v>2.2314839403807777E-4</v>
      </c>
      <c r="N233" s="13">
        <f t="shared" si="34"/>
        <v>0.36430978938631942</v>
      </c>
      <c r="O233" s="13">
        <v>1</v>
      </c>
    </row>
    <row r="234" spans="4:15" x14ac:dyDescent="0.4">
      <c r="D234" s="6">
        <v>3.3</v>
      </c>
      <c r="E234" s="7">
        <f t="shared" si="27"/>
        <v>-0.22394330989942129</v>
      </c>
      <c r="G234">
        <f t="shared" si="30"/>
        <v>6.5217605585861049</v>
      </c>
      <c r="H234" s="10">
        <f t="shared" si="35"/>
        <v>-1.0336103468407791</v>
      </c>
      <c r="I234">
        <f t="shared" si="31"/>
        <v>6.550446245901373</v>
      </c>
      <c r="J234" s="10">
        <f t="shared" si="32"/>
        <v>-0.90970251347342912</v>
      </c>
      <c r="K234">
        <f t="shared" si="28"/>
        <v>-1.0485230669750323</v>
      </c>
      <c r="L234">
        <f t="shared" si="29"/>
        <v>-0.31102256027373709</v>
      </c>
      <c r="M234" s="13">
        <f t="shared" si="33"/>
        <v>2.2238922180255942E-4</v>
      </c>
      <c r="N234" s="13">
        <f t="shared" si="34"/>
        <v>0.35841768636318544</v>
      </c>
      <c r="O234" s="13">
        <v>1</v>
      </c>
    </row>
    <row r="235" spans="4:15" x14ac:dyDescent="0.4">
      <c r="D235" s="6">
        <v>3.32</v>
      </c>
      <c r="E235" s="7">
        <f t="shared" si="27"/>
        <v>-0.22140364162934881</v>
      </c>
      <c r="G235">
        <f t="shared" si="30"/>
        <v>6.5397052711083132</v>
      </c>
      <c r="H235" s="10">
        <f t="shared" si="35"/>
        <v>-1.0218885079402593</v>
      </c>
      <c r="I235">
        <f t="shared" si="31"/>
        <v>6.5727357847001908</v>
      </c>
      <c r="J235" s="10">
        <f t="shared" si="32"/>
        <v>-0.89938587302674067</v>
      </c>
      <c r="K235">
        <f t="shared" si="28"/>
        <v>-1.0367797357959754</v>
      </c>
      <c r="L235">
        <f t="shared" si="29"/>
        <v>-0.30559338593359647</v>
      </c>
      <c r="M235" s="13">
        <f t="shared" si="33"/>
        <v>2.2174866705085394E-4</v>
      </c>
      <c r="N235" s="13">
        <f t="shared" si="34"/>
        <v>0.35258951772826175</v>
      </c>
      <c r="O235" s="13">
        <v>1</v>
      </c>
    </row>
    <row r="236" spans="4:15" x14ac:dyDescent="0.4">
      <c r="D236" s="6">
        <v>3.34</v>
      </c>
      <c r="E236" s="7">
        <f t="shared" si="27"/>
        <v>-0.21889066489134495</v>
      </c>
      <c r="G236">
        <f t="shared" si="30"/>
        <v>6.5576499836305233</v>
      </c>
      <c r="H236" s="10">
        <f t="shared" si="35"/>
        <v>-1.0102898638060027</v>
      </c>
      <c r="I236">
        <f t="shared" si="31"/>
        <v>6.5950253234990095</v>
      </c>
      <c r="J236" s="10">
        <f t="shared" si="32"/>
        <v>-0.88917765892162137</v>
      </c>
      <c r="K236">
        <f t="shared" si="28"/>
        <v>-1.0251634904648677</v>
      </c>
      <c r="L236">
        <f t="shared" si="29"/>
        <v>-0.30025864063313673</v>
      </c>
      <c r="M236" s="13">
        <f t="shared" si="33"/>
        <v>2.212247699872977E-4</v>
      </c>
      <c r="N236" s="13">
        <f t="shared" si="34"/>
        <v>0.34682561010187257</v>
      </c>
      <c r="O236" s="13">
        <v>1</v>
      </c>
    </row>
    <row r="237" spans="4:15" x14ac:dyDescent="0.4">
      <c r="D237" s="6">
        <v>3.36</v>
      </c>
      <c r="E237" s="7">
        <f t="shared" si="27"/>
        <v>-0.21640412496941586</v>
      </c>
      <c r="G237">
        <f t="shared" si="30"/>
        <v>6.5755946961527325</v>
      </c>
      <c r="H237" s="10">
        <f t="shared" si="35"/>
        <v>-0.99881323879633888</v>
      </c>
      <c r="I237">
        <f t="shared" si="31"/>
        <v>6.6173148622978273</v>
      </c>
      <c r="J237" s="10">
        <f t="shared" si="32"/>
        <v>-0.87907683645076107</v>
      </c>
      <c r="K237">
        <f t="shared" si="28"/>
        <v>-1.0136731046782688</v>
      </c>
      <c r="L237">
        <f t="shared" si="29"/>
        <v>-0.29501669923562657</v>
      </c>
      <c r="M237" s="13">
        <f t="shared" si="33"/>
        <v>2.20815614028944E-4</v>
      </c>
      <c r="N237" s="13">
        <f t="shared" si="34"/>
        <v>0.34112624388376173</v>
      </c>
      <c r="O237" s="13">
        <v>1</v>
      </c>
    </row>
    <row r="238" spans="4:15" x14ac:dyDescent="0.4">
      <c r="D238" s="6">
        <v>3.38</v>
      </c>
      <c r="E238" s="7">
        <f t="shared" si="27"/>
        <v>-0.21394376897230347</v>
      </c>
      <c r="G238">
        <f t="shared" si="30"/>
        <v>6.5935394086749417</v>
      </c>
      <c r="H238" s="10">
        <f t="shared" si="35"/>
        <v>-0.9874574656916667</v>
      </c>
      <c r="I238">
        <f t="shared" si="31"/>
        <v>6.6396044010966451</v>
      </c>
      <c r="J238" s="10">
        <f t="shared" si="32"/>
        <v>-0.86908237831929114</v>
      </c>
      <c r="K238">
        <f t="shared" si="28"/>
        <v>-1.0023073587877096</v>
      </c>
      <c r="L238">
        <f t="shared" si="29"/>
        <v>-0.28986596369922502</v>
      </c>
      <c r="M238" s="13">
        <f t="shared" si="33"/>
        <v>2.2051932496390254E-4</v>
      </c>
      <c r="N238" s="13">
        <f t="shared" si="34"/>
        <v>0.33549165496532435</v>
      </c>
      <c r="O238" s="13">
        <v>1</v>
      </c>
    </row>
    <row r="239" spans="4:15" x14ac:dyDescent="0.4">
      <c r="D239" s="6">
        <v>3.4</v>
      </c>
      <c r="E239" s="7">
        <f t="shared" si="27"/>
        <v>-0.21150934584970307</v>
      </c>
      <c r="G239">
        <f t="shared" si="30"/>
        <v>6.6114841211971509</v>
      </c>
      <c r="H239" s="10">
        <f t="shared" si="35"/>
        <v>-0.97622138576930451</v>
      </c>
      <c r="I239">
        <f t="shared" si="31"/>
        <v>6.6618939398954629</v>
      </c>
      <c r="J239" s="10">
        <f t="shared" si="32"/>
        <v>-0.85919326471066382</v>
      </c>
      <c r="K239">
        <f t="shared" si="28"/>
        <v>-0.99106503996538187</v>
      </c>
      <c r="L239">
        <f t="shared" si="29"/>
        <v>-0.28480486266997423</v>
      </c>
      <c r="M239" s="13">
        <f t="shared" si="33"/>
        <v>2.2033406989272503E-4</v>
      </c>
      <c r="N239" s="13">
        <f t="shared" si="34"/>
        <v>0.32992203639885681</v>
      </c>
      <c r="O239" s="13">
        <v>1</v>
      </c>
    </row>
    <row r="240" spans="4:15" x14ac:dyDescent="0.4">
      <c r="D240" s="6">
        <v>3.42</v>
      </c>
      <c r="E240" s="7">
        <f t="shared" si="27"/>
        <v>-0.20910060640671041</v>
      </c>
      <c r="G240">
        <f t="shared" si="30"/>
        <v>6.6294288337193601</v>
      </c>
      <c r="H240" s="10">
        <f t="shared" si="35"/>
        <v>-0.96510384887017175</v>
      </c>
      <c r="I240">
        <f t="shared" si="31"/>
        <v>6.6841834786942806</v>
      </c>
      <c r="J240" s="10">
        <f t="shared" si="32"/>
        <v>-0.84940848334533892</v>
      </c>
      <c r="K240">
        <f t="shared" si="28"/>
        <v>-0.97994494235996477</v>
      </c>
      <c r="L240">
        <f t="shared" si="29"/>
        <v>-0.27983185107854047</v>
      </c>
      <c r="M240" s="13">
        <f t="shared" si="33"/>
        <v>2.2025805597277649E-4</v>
      </c>
      <c r="N240" s="13">
        <f t="shared" si="34"/>
        <v>0.32441754002438772</v>
      </c>
      <c r="O240" s="13">
        <v>1</v>
      </c>
    </row>
    <row r="241" spans="4:15" x14ac:dyDescent="0.4">
      <c r="D241" s="6">
        <v>3.44</v>
      </c>
      <c r="E241" s="7">
        <f t="shared" si="27"/>
        <v>-0.20671730331658256</v>
      </c>
      <c r="G241">
        <f t="shared" si="30"/>
        <v>6.6473735462415702</v>
      </c>
      <c r="H241" s="10">
        <f t="shared" si="35"/>
        <v>-0.95410371345768674</v>
      </c>
      <c r="I241">
        <f t="shared" si="31"/>
        <v>6.7064730174930984</v>
      </c>
      <c r="J241" s="10">
        <f t="shared" si="32"/>
        <v>-0.83972702953262157</v>
      </c>
      <c r="K241">
        <f t="shared" si="28"/>
        <v>-0.96894586724296439</v>
      </c>
      <c r="L241">
        <f t="shared" si="29"/>
        <v>-0.27494540974081177</v>
      </c>
      <c r="M241" s="13">
        <f t="shared" si="33"/>
        <v>2.2028952898583154E-4</v>
      </c>
      <c r="N241" s="13">
        <f t="shared" si="34"/>
        <v>0.31897827805466045</v>
      </c>
      <c r="O241" s="13">
        <v>1</v>
      </c>
    </row>
    <row r="242" spans="4:15" x14ac:dyDescent="0.4">
      <c r="D242" s="6">
        <v>3.46</v>
      </c>
      <c r="E242" s="7">
        <f t="shared" si="27"/>
        <v>-0.20435919113189538</v>
      </c>
      <c r="G242">
        <f t="shared" si="30"/>
        <v>6.6653182587637785</v>
      </c>
      <c r="H242" s="10">
        <f t="shared" si="35"/>
        <v>-0.94321984666926295</v>
      </c>
      <c r="I242">
        <f t="shared" si="31"/>
        <v>6.7287625562919153</v>
      </c>
      <c r="J242" s="10">
        <f t="shared" si="32"/>
        <v>-0.83014790621598533</v>
      </c>
      <c r="K242">
        <f t="shared" si="28"/>
        <v>-0.9580666231459416</v>
      </c>
      <c r="L242">
        <f t="shared" si="29"/>
        <v>-0.27014404496244321</v>
      </c>
      <c r="M242" s="13">
        <f t="shared" si="33"/>
        <v>2.2042677174845843E-4</v>
      </c>
      <c r="N242" s="13">
        <f t="shared" si="34"/>
        <v>0.31360432461887638</v>
      </c>
      <c r="O242" s="13">
        <v>1</v>
      </c>
    </row>
    <row r="243" spans="4:15" x14ac:dyDescent="0.4">
      <c r="D243" s="6">
        <v>3.48</v>
      </c>
      <c r="E243" s="7">
        <f t="shared" si="27"/>
        <v>-0.20202602629417277</v>
      </c>
      <c r="G243">
        <f t="shared" si="30"/>
        <v>6.6832629712859886</v>
      </c>
      <c r="H243" s="10">
        <f t="shared" si="35"/>
        <v>-0.93245112436075439</v>
      </c>
      <c r="I243">
        <f t="shared" si="31"/>
        <v>6.7510520950907331</v>
      </c>
      <c r="J243" s="10">
        <f t="shared" si="32"/>
        <v>-0.82067012401218853</v>
      </c>
      <c r="K243">
        <f t="shared" si="28"/>
        <v>-0.94730602598895586</v>
      </c>
      <c r="L243">
        <f t="shared" si="29"/>
        <v>-0.26542628814743513</v>
      </c>
      <c r="M243" s="13">
        <f t="shared" si="33"/>
        <v>2.206681023835426E-4</v>
      </c>
      <c r="N243" s="13">
        <f t="shared" si="34"/>
        <v>0.30829571726580512</v>
      </c>
      <c r="O243" s="13">
        <v>1</v>
      </c>
    </row>
    <row r="244" spans="4:15" x14ac:dyDescent="0.4">
      <c r="D244" s="6">
        <v>3.5</v>
      </c>
      <c r="E244" s="7">
        <f t="shared" si="27"/>
        <v>-0.1997175671420662</v>
      </c>
      <c r="G244">
        <f t="shared" si="30"/>
        <v>6.7012076838081978</v>
      </c>
      <c r="H244" s="10">
        <f t="shared" si="35"/>
        <v>-0.92179643114420651</v>
      </c>
      <c r="I244">
        <f t="shared" si="31"/>
        <v>6.7733416338895509</v>
      </c>
      <c r="J244" s="10">
        <f t="shared" si="32"/>
        <v>-0.81129270124450137</v>
      </c>
      <c r="K244">
        <f t="shared" si="28"/>
        <v>-0.93666289920058954</v>
      </c>
      <c r="L244">
        <f t="shared" si="29"/>
        <v>-0.26079069541081845</v>
      </c>
      <c r="M244" s="13">
        <f t="shared" si="33"/>
        <v>2.2101187247145705E-4</v>
      </c>
      <c r="N244" s="13">
        <f t="shared" si="34"/>
        <v>0.30305245842690826</v>
      </c>
      <c r="O244" s="13">
        <v>1</v>
      </c>
    </row>
    <row r="245" spans="4:15" x14ac:dyDescent="0.4">
      <c r="D245" s="6">
        <v>3.52</v>
      </c>
      <c r="E245" s="7">
        <f t="shared" si="27"/>
        <v>-0.19743357391815317</v>
      </c>
      <c r="G245">
        <f t="shared" si="30"/>
        <v>6.719152396330407</v>
      </c>
      <c r="H245" s="10">
        <f t="shared" si="35"/>
        <v>-0.91125466041923586</v>
      </c>
      <c r="I245">
        <f t="shared" si="31"/>
        <v>6.7956311726883687</v>
      </c>
      <c r="J245" s="10">
        <f t="shared" si="32"/>
        <v>-0.80201466397032173</v>
      </c>
      <c r="K245">
        <f t="shared" si="28"/>
        <v>-0.92613607382985397</v>
      </c>
      <c r="L245">
        <f t="shared" si="29"/>
        <v>-0.25623584719551318</v>
      </c>
      <c r="M245" s="13">
        <f t="shared" si="33"/>
        <v>2.2145646509772439E-4</v>
      </c>
      <c r="N245" s="13">
        <f t="shared" si="34"/>
        <v>0.29787451684011007</v>
      </c>
      <c r="O245" s="13">
        <v>1</v>
      </c>
    </row>
    <row r="246" spans="4:15" x14ac:dyDescent="0.4">
      <c r="D246" s="6">
        <v>3.54</v>
      </c>
      <c r="E246" s="7">
        <f t="shared" si="27"/>
        <v>-0.19517380877442619</v>
      </c>
      <c r="G246">
        <f t="shared" si="30"/>
        <v>6.7370971088526161</v>
      </c>
      <c r="H246" s="10">
        <f t="shared" si="35"/>
        <v>-0.90082471439836409</v>
      </c>
      <c r="I246">
        <f t="shared" si="31"/>
        <v>6.8179207114871874</v>
      </c>
      <c r="J246" s="10">
        <f t="shared" si="32"/>
        <v>-0.79283504600347399</v>
      </c>
      <c r="K246">
        <f t="shared" si="28"/>
        <v>-0.91572438865030859</v>
      </c>
      <c r="L246">
        <f t="shared" si="29"/>
        <v>-0.25176034789341772</v>
      </c>
      <c r="M246" s="13">
        <f t="shared" si="33"/>
        <v>2.2200029281405773E-4</v>
      </c>
      <c r="N246" s="13">
        <f t="shared" si="34"/>
        <v>0.2927618289348885</v>
      </c>
      <c r="O246" s="13">
        <v>1</v>
      </c>
    </row>
    <row r="247" spans="4:15" x14ac:dyDescent="0.4">
      <c r="D247" s="6">
        <v>3.56</v>
      </c>
      <c r="E247" s="7">
        <f t="shared" si="27"/>
        <v>-0.1929380357765369</v>
      </c>
      <c r="G247">
        <f t="shared" si="30"/>
        <v>6.7550418213748262</v>
      </c>
      <c r="H247" s="10">
        <f t="shared" si="35"/>
        <v>-0.89050550412660601</v>
      </c>
      <c r="I247">
        <f t="shared" si="31"/>
        <v>6.8402102502860052</v>
      </c>
      <c r="J247" s="10">
        <f t="shared" si="32"/>
        <v>-0.78375288893144823</v>
      </c>
      <c r="K247">
        <f t="shared" si="28"/>
        <v>-0.90542669025669364</v>
      </c>
      <c r="L247">
        <f t="shared" si="29"/>
        <v>-0.24736282547078187</v>
      </c>
      <c r="M247" s="13">
        <f t="shared" si="33"/>
        <v>2.2264179552871971E-4</v>
      </c>
      <c r="N247" s="13">
        <f t="shared" si="34"/>
        <v>0.28771430017933775</v>
      </c>
      <c r="O247" s="13">
        <v>1</v>
      </c>
    </row>
    <row r="248" spans="4:15" x14ac:dyDescent="0.4">
      <c r="D248" s="6">
        <v>3.58</v>
      </c>
      <c r="E248" s="7">
        <f t="shared" si="27"/>
        <v>-0.19072602090686031</v>
      </c>
      <c r="G248">
        <f t="shared" si="30"/>
        <v>6.7729865338970354</v>
      </c>
      <c r="H248" s="10">
        <f t="shared" si="35"/>
        <v>-0.88029594949561374</v>
      </c>
      <c r="I248">
        <f t="shared" si="31"/>
        <v>6.8624997890848229</v>
      </c>
      <c r="J248" s="10">
        <f t="shared" si="32"/>
        <v>-0.77476724212784787</v>
      </c>
      <c r="K248">
        <f t="shared" si="28"/>
        <v>-0.89524183315436101</v>
      </c>
      <c r="L248">
        <f t="shared" si="29"/>
        <v>-0.24304193109790087</v>
      </c>
      <c r="M248" s="13">
        <f t="shared" si="33"/>
        <v>2.2337943834080875E-4</v>
      </c>
      <c r="N248" s="13">
        <f t="shared" si="34"/>
        <v>0.28273180638989392</v>
      </c>
      <c r="O248" s="13">
        <v>1</v>
      </c>
    </row>
    <row r="249" spans="4:15" x14ac:dyDescent="0.4">
      <c r="D249" s="6">
        <v>3.6</v>
      </c>
      <c r="E249" s="7">
        <f t="shared" si="27"/>
        <v>-0.18853753206643922</v>
      </c>
      <c r="G249">
        <f t="shared" si="30"/>
        <v>6.7909312464192437</v>
      </c>
      <c r="H249" s="10">
        <f t="shared" si="35"/>
        <v>-0.87019497925265021</v>
      </c>
      <c r="I249">
        <f t="shared" si="31"/>
        <v>6.8847893278836398</v>
      </c>
      <c r="J249" s="10">
        <f t="shared" si="32"/>
        <v>-0.76587716276028939</v>
      </c>
      <c r="K249">
        <f t="shared" si="28"/>
        <v>-0.88516867984180114</v>
      </c>
      <c r="L249">
        <f t="shared" si="29"/>
        <v>-0.23879633878317461</v>
      </c>
      <c r="M249" s="13">
        <f t="shared" si="33"/>
        <v>2.2421170933353889E-4</v>
      </c>
      <c r="N249" s="13">
        <f t="shared" si="34"/>
        <v>0.27781419500439425</v>
      </c>
      <c r="O249" s="13">
        <v>1</v>
      </c>
    </row>
    <row r="250" spans="4:15" x14ac:dyDescent="0.4">
      <c r="D250" s="6">
        <v>3.62</v>
      </c>
      <c r="E250" s="7">
        <f t="shared" si="27"/>
        <v>-0.18637233907586795</v>
      </c>
      <c r="G250">
        <f t="shared" si="30"/>
        <v>6.8088759589414547</v>
      </c>
      <c r="H250" s="10">
        <f t="shared" si="35"/>
        <v>-0.86020153100466856</v>
      </c>
      <c r="I250">
        <f t="shared" si="31"/>
        <v>6.9070788666824594</v>
      </c>
      <c r="J250" s="10">
        <f t="shared" si="32"/>
        <v>-0.75708171579399064</v>
      </c>
      <c r="K250">
        <f t="shared" si="28"/>
        <v>-0.87520610088652162</v>
      </c>
      <c r="L250">
        <f t="shared" si="29"/>
        <v>-0.23462474501155609</v>
      </c>
      <c r="M250" s="13">
        <f t="shared" si="33"/>
        <v>2.2513711733941191E-4</v>
      </c>
      <c r="N250" s="13">
        <f t="shared" si="34"/>
        <v>0.27296128631915773</v>
      </c>
      <c r="O250" s="13">
        <v>1</v>
      </c>
    </row>
    <row r="251" spans="4:15" x14ac:dyDescent="0.4">
      <c r="D251" s="6">
        <v>3.64</v>
      </c>
      <c r="E251" s="7">
        <f t="shared" si="27"/>
        <v>-0.18423021367517134</v>
      </c>
      <c r="G251">
        <f t="shared" si="30"/>
        <v>6.826820671463663</v>
      </c>
      <c r="H251" s="10">
        <f t="shared" si="35"/>
        <v>-0.85031455121775323</v>
      </c>
      <c r="I251">
        <f t="shared" si="31"/>
        <v>6.9293684054812763</v>
      </c>
      <c r="J251" s="10">
        <f t="shared" si="32"/>
        <v>-0.74837997399128098</v>
      </c>
      <c r="K251">
        <f t="shared" si="28"/>
        <v>-0.86535297499456432</v>
      </c>
      <c r="L251">
        <f t="shared" si="29"/>
        <v>-0.23052586838741759</v>
      </c>
      <c r="M251" s="13">
        <f t="shared" si="33"/>
        <v>2.261541896909569E-4</v>
      </c>
      <c r="N251" s="13">
        <f t="shared" si="34"/>
        <v>0.26817287469077727</v>
      </c>
      <c r="O251" s="13">
        <v>1</v>
      </c>
    </row>
    <row r="252" spans="4:15" x14ac:dyDescent="0.4">
      <c r="D252" s="6">
        <v>3.66</v>
      </c>
      <c r="E252" s="7">
        <f t="shared" si="27"/>
        <v>-0.18211092952273325</v>
      </c>
      <c r="G252">
        <f t="shared" si="30"/>
        <v>6.8447653839858722</v>
      </c>
      <c r="H252" s="10">
        <f t="shared" si="35"/>
        <v>-0.84053299521217539</v>
      </c>
      <c r="I252">
        <f t="shared" si="31"/>
        <v>6.9516579442800941</v>
      </c>
      <c r="J252" s="10">
        <f t="shared" si="32"/>
        <v>-0.73977101790724697</v>
      </c>
      <c r="K252">
        <f t="shared" si="28"/>
        <v>-0.85560818907388492</v>
      </c>
      <c r="L252">
        <f t="shared" si="29"/>
        <v>-0.22649844928184945</v>
      </c>
      <c r="M252" s="13">
        <f t="shared" si="33"/>
        <v>2.2726146996812451E-4</v>
      </c>
      <c r="N252" s="13">
        <f t="shared" si="34"/>
        <v>0.2634487297033134</v>
      </c>
      <c r="O252" s="13">
        <v>1</v>
      </c>
    </row>
    <row r="253" spans="4:15" x14ac:dyDescent="0.4">
      <c r="D253" s="6">
        <v>3.68</v>
      </c>
      <c r="E253" s="7">
        <f t="shared" si="27"/>
        <v>-0.18001426219332575</v>
      </c>
      <c r="G253">
        <f t="shared" si="30"/>
        <v>6.8627100965080823</v>
      </c>
      <c r="H253" s="10">
        <f t="shared" si="35"/>
        <v>-0.83085582715329487</v>
      </c>
      <c r="I253">
        <f t="shared" si="31"/>
        <v>6.9739474830789119</v>
      </c>
      <c r="J253" s="10">
        <f t="shared" si="32"/>
        <v>-0.73125393588172782</v>
      </c>
      <c r="K253">
        <f t="shared" si="28"/>
        <v>-0.84597063829187424</v>
      </c>
      <c r="L253">
        <f t="shared" si="29"/>
        <v>-0.22254124948440954</v>
      </c>
      <c r="M253" s="13">
        <f t="shared" si="33"/>
        <v>2.2845751575492317E-4</v>
      </c>
      <c r="N253" s="13">
        <f t="shared" si="34"/>
        <v>0.25878859730157627</v>
      </c>
      <c r="O253" s="13">
        <v>1</v>
      </c>
    </row>
    <row r="254" spans="4:15" x14ac:dyDescent="0.4">
      <c r="D254" s="6">
        <v>3.7</v>
      </c>
      <c r="E254" s="7">
        <f t="shared" si="27"/>
        <v>-0.17793998917528872</v>
      </c>
      <c r="G254">
        <f t="shared" si="30"/>
        <v>6.8806548090302915</v>
      </c>
      <c r="H254" s="10">
        <f t="shared" si="35"/>
        <v>-0.82128202003854489</v>
      </c>
      <c r="I254">
        <f t="shared" si="31"/>
        <v>6.9962370218777297</v>
      </c>
      <c r="J254" s="10">
        <f t="shared" si="32"/>
        <v>-0.72282782402785783</v>
      </c>
      <c r="K254">
        <f t="shared" si="28"/>
        <v>-0.83643922612723065</v>
      </c>
      <c r="L254">
        <f t="shared" si="29"/>
        <v>-0.21865305185932826</v>
      </c>
      <c r="M254" s="13">
        <f t="shared" si="33"/>
        <v>2.2974089641489265E-4</v>
      </c>
      <c r="N254" s="13">
        <f t="shared" si="34"/>
        <v>0.25419220089118871</v>
      </c>
      <c r="O254" s="13">
        <v>1</v>
      </c>
    </row>
    <row r="255" spans="4:15" x14ac:dyDescent="0.4">
      <c r="D255" s="6">
        <v>3.72</v>
      </c>
      <c r="E255" s="7">
        <f t="shared" si="27"/>
        <v>-0.17588788986690743</v>
      </c>
      <c r="G255">
        <f t="shared" si="30"/>
        <v>6.8985995215525007</v>
      </c>
      <c r="H255" s="10">
        <f t="shared" si="35"/>
        <v>-0.81181055568071125</v>
      </c>
      <c r="I255">
        <f t="shared" si="31"/>
        <v>7.0185265606765475</v>
      </c>
      <c r="J255" s="10">
        <f t="shared" si="32"/>
        <v>-0.71449178621735132</v>
      </c>
      <c r="K255">
        <f t="shared" si="28"/>
        <v>-0.82701286441642552</v>
      </c>
      <c r="L255">
        <f t="shared" si="29"/>
        <v>-0.21483266000617643</v>
      </c>
      <c r="M255" s="13">
        <f t="shared" si="33"/>
        <v>2.3111019089597424E-4</v>
      </c>
      <c r="N255" s="13">
        <f t="shared" si="34"/>
        <v>0.24965924240611484</v>
      </c>
      <c r="O255" s="13">
        <v>1</v>
      </c>
    </row>
    <row r="256" spans="4:15" x14ac:dyDescent="0.4">
      <c r="D256" s="6">
        <v>3.74</v>
      </c>
      <c r="E256" s="7">
        <f t="shared" si="27"/>
        <v>-0.17385774557203351</v>
      </c>
      <c r="G256">
        <f t="shared" si="30"/>
        <v>6.9165442340747099</v>
      </c>
      <c r="H256" s="10">
        <f t="shared" si="35"/>
        <v>-0.8024404246877207</v>
      </c>
      <c r="I256">
        <f t="shared" si="31"/>
        <v>7.0408160994753644</v>
      </c>
      <c r="J256" s="10">
        <f t="shared" si="32"/>
        <v>-0.70624493406271449</v>
      </c>
      <c r="K256">
        <f t="shared" si="28"/>
        <v>-0.81769047339498513</v>
      </c>
      <c r="L256">
        <f t="shared" si="29"/>
        <v>-0.21107889792499371</v>
      </c>
      <c r="M256" s="13">
        <f t="shared" si="33"/>
        <v>2.3256398557393751E-4</v>
      </c>
      <c r="N256" s="13">
        <f t="shared" si="34"/>
        <v>0.24518940334434264</v>
      </c>
      <c r="O256" s="13">
        <v>1</v>
      </c>
    </row>
    <row r="257" spans="4:15" x14ac:dyDescent="0.4">
      <c r="D257" s="6">
        <v>3.76</v>
      </c>
      <c r="E257" s="7">
        <f t="shared" si="27"/>
        <v>-0.17184933949499248</v>
      </c>
      <c r="G257">
        <f t="shared" si="30"/>
        <v>6.9344889465969191</v>
      </c>
      <c r="H257" s="10">
        <f t="shared" si="35"/>
        <v>-0.79317062643913783</v>
      </c>
      <c r="I257">
        <f t="shared" si="31"/>
        <v>7.0631056382741821</v>
      </c>
      <c r="J257" s="10">
        <f t="shared" si="32"/>
        <v>-0.69808638689655844</v>
      </c>
      <c r="K257">
        <f t="shared" si="28"/>
        <v>-0.80847098173378829</v>
      </c>
      <c r="L257">
        <f t="shared" si="29"/>
        <v>-0.20739060968587578</v>
      </c>
      <c r="M257" s="13">
        <f t="shared" si="33"/>
        <v>2.3410087214253831E-4</v>
      </c>
      <c r="N257" s="13">
        <f t="shared" si="34"/>
        <v>0.24078234577239593</v>
      </c>
      <c r="O257" s="13">
        <v>1</v>
      </c>
    </row>
    <row r="258" spans="4:15" x14ac:dyDescent="0.4">
      <c r="D258" s="6">
        <v>3.78</v>
      </c>
      <c r="E258" s="7">
        <f t="shared" si="27"/>
        <v>-0.16986245673481998</v>
      </c>
      <c r="G258">
        <f t="shared" si="30"/>
        <v>6.9524336591191283</v>
      </c>
      <c r="H258" s="10">
        <f t="shared" si="35"/>
        <v>-0.78400016905956171</v>
      </c>
      <c r="I258">
        <f t="shared" si="31"/>
        <v>7.0853951770729999</v>
      </c>
      <c r="J258" s="10">
        <f t="shared" si="32"/>
        <v>-0.69001527174818567</v>
      </c>
      <c r="K258">
        <f t="shared" si="28"/>
        <v>-0.79935332657060365</v>
      </c>
      <c r="L258">
        <f t="shared" si="29"/>
        <v>-0.2037666591030112</v>
      </c>
      <c r="M258" s="13">
        <f t="shared" si="33"/>
        <v>2.3571944555886344E-4</v>
      </c>
      <c r="N258" s="13">
        <f t="shared" si="34"/>
        <v>0.23643771329935695</v>
      </c>
      <c r="O258" s="13">
        <v>1</v>
      </c>
    </row>
    <row r="259" spans="4:15" x14ac:dyDescent="0.4">
      <c r="D259" s="6">
        <v>3.8</v>
      </c>
      <c r="E259" s="7">
        <f t="shared" si="27"/>
        <v>-0.16789688427886676</v>
      </c>
      <c r="G259">
        <f t="shared" si="30"/>
        <v>6.9703783716413374</v>
      </c>
      <c r="H259" s="10">
        <f t="shared" si="35"/>
        <v>-0.77492806938910941</v>
      </c>
      <c r="I259">
        <f t="shared" si="31"/>
        <v>7.1076847158718177</v>
      </c>
      <c r="J259" s="10">
        <f t="shared" si="32"/>
        <v>-0.6820307233176125</v>
      </c>
      <c r="K259">
        <f t="shared" si="28"/>
        <v>-0.79033645353704507</v>
      </c>
      <c r="L259">
        <f t="shared" si="29"/>
        <v>-0.20020592941315804</v>
      </c>
      <c r="M259" s="13">
        <f t="shared" si="33"/>
        <v>2.3741830205035495E-4</v>
      </c>
      <c r="N259" s="13">
        <f t="shared" si="34"/>
        <v>0.23215513202106999</v>
      </c>
      <c r="O259" s="13">
        <v>1</v>
      </c>
    </row>
    <row r="260" spans="4:15" x14ac:dyDescent="0.4">
      <c r="D260" s="6">
        <v>3.82</v>
      </c>
      <c r="E260" s="7">
        <f t="shared" si="27"/>
        <v>-0.1659524109958094</v>
      </c>
      <c r="G260">
        <f t="shared" si="30"/>
        <v>6.9883230841635475</v>
      </c>
      <c r="H260" s="10">
        <f t="shared" si="35"/>
        <v>-0.76595335295115829</v>
      </c>
      <c r="I260">
        <f t="shared" si="31"/>
        <v>7.1299742546706355</v>
      </c>
      <c r="J260" s="10">
        <f t="shared" si="32"/>
        <v>-0.67413188394717694</v>
      </c>
      <c r="K260">
        <f t="shared" si="28"/>
        <v>-0.78141931678115328</v>
      </c>
      <c r="L260">
        <f t="shared" si="29"/>
        <v>-0.19670732295854532</v>
      </c>
      <c r="M260" s="13">
        <f t="shared" si="33"/>
        <v>2.3919603719071327E-4</v>
      </c>
      <c r="N260" s="13">
        <f t="shared" si="34"/>
        <v>0.22793421143518763</v>
      </c>
      <c r="O260" s="13">
        <v>1</v>
      </c>
    </row>
    <row r="261" spans="4:15" x14ac:dyDescent="0.4">
      <c r="D261" s="6">
        <v>3.84</v>
      </c>
      <c r="E261" s="7">
        <f t="shared" si="27"/>
        <v>-0.16402882762810525</v>
      </c>
      <c r="G261">
        <f t="shared" si="30"/>
        <v>7.0062677966857558</v>
      </c>
      <c r="H261" s="10">
        <f t="shared" si="35"/>
        <v>-0.75707505391751984</v>
      </c>
      <c r="I261">
        <f t="shared" si="31"/>
        <v>7.1522637934694533</v>
      </c>
      <c r="J261" s="10">
        <f t="shared" si="32"/>
        <v>-0.66631790359088905</v>
      </c>
      <c r="K261">
        <f t="shared" si="28"/>
        <v>-0.77260087898577845</v>
      </c>
      <c r="L261">
        <f t="shared" si="29"/>
        <v>-0.19326976087418316</v>
      </c>
      <c r="M261" s="13">
        <f t="shared" si="33"/>
        <v>2.410512440501676E-4</v>
      </c>
      <c r="N261" s="13">
        <f t="shared" si="34"/>
        <v>0.22377454532772498</v>
      </c>
      <c r="O261" s="13">
        <v>1</v>
      </c>
    </row>
    <row r="262" spans="4:15" x14ac:dyDescent="0.4">
      <c r="D262" s="6">
        <v>3.86</v>
      </c>
      <c r="E262" s="7">
        <f t="shared" si="27"/>
        <v>-0.16212592678392457</v>
      </c>
      <c r="G262">
        <f t="shared" si="30"/>
        <v>7.0242125092079659</v>
      </c>
      <c r="H262" s="10">
        <f t="shared" si="35"/>
        <v>-0.7482922150712038</v>
      </c>
      <c r="I262">
        <f t="shared" si="31"/>
        <v>7.1745533322682702</v>
      </c>
      <c r="J262" s="10">
        <f t="shared" si="32"/>
        <v>-0.65858793978165842</v>
      </c>
      <c r="K262">
        <f t="shared" si="28"/>
        <v>-0.76388011138294132</v>
      </c>
      <c r="L262">
        <f t="shared" si="29"/>
        <v>-0.18989218277956091</v>
      </c>
      <c r="M262" s="13">
        <f t="shared" si="33"/>
        <v>2.4298251142548002E-4</v>
      </c>
      <c r="N262" s="13">
        <f t="shared" si="34"/>
        <v>0.21967571263176927</v>
      </c>
      <c r="O262" s="13">
        <v>1</v>
      </c>
    </row>
    <row r="263" spans="4:15" x14ac:dyDescent="0.4">
      <c r="D263" s="6">
        <v>3.88</v>
      </c>
      <c r="E263" s="7">
        <f t="shared" si="27"/>
        <v>-0.16024350292859471</v>
      </c>
      <c r="G263">
        <f t="shared" si="30"/>
        <v>7.0421572217301751</v>
      </c>
      <c r="H263" s="10">
        <f t="shared" si="35"/>
        <v>-0.73960388776692887</v>
      </c>
      <c r="I263">
        <f t="shared" si="31"/>
        <v>7.1968428710670898</v>
      </c>
      <c r="J263" s="10">
        <f t="shared" si="32"/>
        <v>-0.65094115759653737</v>
      </c>
      <c r="K263">
        <f t="shared" si="28"/>
        <v>-0.75525599376435293</v>
      </c>
      <c r="L263">
        <f t="shared" si="29"/>
        <v>-0.1865735464747118</v>
      </c>
      <c r="M263" s="13">
        <f t="shared" si="33"/>
        <v>2.4498842215459819E-4</v>
      </c>
      <c r="N263" s="13">
        <f t="shared" si="34"/>
        <v>0.21563727825899101</v>
      </c>
      <c r="O263" s="13">
        <v>1</v>
      </c>
    </row>
    <row r="264" spans="4:15" x14ac:dyDescent="0.4">
      <c r="D264" s="6">
        <v>3.9</v>
      </c>
      <c r="E264" s="7">
        <f t="shared" si="27"/>
        <v>-0.15838135237558748</v>
      </c>
      <c r="G264">
        <f t="shared" si="30"/>
        <v>7.0601019342523843</v>
      </c>
      <c r="H264" s="10">
        <f t="shared" si="35"/>
        <v>-0.73100913188952399</v>
      </c>
      <c r="I264">
        <f t="shared" si="31"/>
        <v>7.2191324098659067</v>
      </c>
      <c r="J264" s="10">
        <f t="shared" si="32"/>
        <v>-0.6433767296201115</v>
      </c>
      <c r="K264">
        <f t="shared" si="28"/>
        <v>-0.74672751448824581</v>
      </c>
      <c r="L264">
        <f t="shared" si="29"/>
        <v>-0.18331282764061857</v>
      </c>
      <c r="M264" s="13">
        <f t="shared" si="33"/>
        <v>2.4706755151980109E-4</v>
      </c>
      <c r="N264" s="13">
        <f t="shared" si="34"/>
        <v>0.21165879390459647</v>
      </c>
      <c r="O264" s="13">
        <v>1</v>
      </c>
    </row>
    <row r="265" spans="4:15" x14ac:dyDescent="0.4">
      <c r="D265" s="6">
        <v>3.92</v>
      </c>
      <c r="E265" s="7">
        <f t="shared" si="27"/>
        <v>-0.15653927327708053</v>
      </c>
      <c r="G265">
        <f t="shared" si="30"/>
        <v>7.0780466467745935</v>
      </c>
      <c r="H265" s="10">
        <f t="shared" si="35"/>
        <v>-0.72250701581036525</v>
      </c>
      <c r="I265">
        <f t="shared" si="31"/>
        <v>7.2414219486647244</v>
      </c>
      <c r="J265" s="10">
        <f t="shared" si="32"/>
        <v>-0.63589383590615656</v>
      </c>
      <c r="K265">
        <f t="shared" si="28"/>
        <v>-0.7382936704826879</v>
      </c>
      <c r="L265">
        <f t="shared" si="29"/>
        <v>-0.18010901954393319</v>
      </c>
      <c r="M265" s="13">
        <f t="shared" si="33"/>
        <v>2.4921846574316663E-4</v>
      </c>
      <c r="N265" s="13">
        <f t="shared" si="34"/>
        <v>0.20773979882634566</v>
      </c>
      <c r="O265" s="13">
        <v>1</v>
      </c>
    </row>
    <row r="266" spans="4:15" x14ac:dyDescent="0.4">
      <c r="D266" s="6">
        <v>3.94</v>
      </c>
      <c r="E266" s="7">
        <f t="shared" si="27"/>
        <v>-0.15471706561412196</v>
      </c>
      <c r="G266">
        <f t="shared" si="30"/>
        <v>7.0959913592968036</v>
      </c>
      <c r="H266" s="10">
        <f t="shared" si="35"/>
        <v>-0.71409661634197985</v>
      </c>
      <c r="I266">
        <f t="shared" si="31"/>
        <v>7.2637114874635431</v>
      </c>
      <c r="J266" s="10">
        <f t="shared" si="32"/>
        <v>-0.62849166393768607</v>
      </c>
      <c r="K266">
        <f t="shared" si="28"/>
        <v>-0.72995346724552634</v>
      </c>
      <c r="L266">
        <f t="shared" si="29"/>
        <v>-0.17696113274598316</v>
      </c>
      <c r="M266" s="13">
        <f t="shared" si="33"/>
        <v>2.5143972057730323E-4</v>
      </c>
      <c r="N266" s="13">
        <f t="shared" si="34"/>
        <v>0.20387982059826143</v>
      </c>
      <c r="O266" s="13">
        <v>1</v>
      </c>
    </row>
    <row r="267" spans="4:15" x14ac:dyDescent="0.4">
      <c r="D267" s="6">
        <v>3.96</v>
      </c>
      <c r="E267" s="7">
        <f t="shared" si="27"/>
        <v>-0.15291453118642559</v>
      </c>
      <c r="G267">
        <f t="shared" si="30"/>
        <v>7.1139360718190128</v>
      </c>
      <c r="H267" s="10">
        <f t="shared" si="35"/>
        <v>-0.70577701869094722</v>
      </c>
      <c r="I267">
        <f t="shared" si="31"/>
        <v>7.2860010262623609</v>
      </c>
      <c r="J267" s="10">
        <f t="shared" si="32"/>
        <v>-0.62116940858549807</v>
      </c>
      <c r="K267">
        <f t="shared" si="28"/>
        <v>-0.72170591884111013</v>
      </c>
      <c r="L267">
        <f t="shared" si="29"/>
        <v>-0.17386819481603294</v>
      </c>
      <c r="M267" s="13">
        <f t="shared" si="33"/>
        <v>2.5372985999385983E-4</v>
      </c>
      <c r="N267" s="13">
        <f t="shared" si="34"/>
        <v>0.20007837583963675</v>
      </c>
      <c r="O267" s="13">
        <v>1</v>
      </c>
    </row>
    <row r="268" spans="4:15" x14ac:dyDescent="0.4">
      <c r="D268" s="6">
        <v>3.98</v>
      </c>
      <c r="E268" s="7">
        <f t="shared" si="27"/>
        <v>-0.15113147360182419</v>
      </c>
      <c r="G268">
        <f t="shared" si="30"/>
        <v>7.1318807843412229</v>
      </c>
      <c r="H268" s="10">
        <f t="shared" si="35"/>
        <v>-0.69754731640921952</v>
      </c>
      <c r="I268">
        <f t="shared" si="31"/>
        <v>7.3082905650611787</v>
      </c>
      <c r="J268" s="10">
        <f t="shared" si="32"/>
        <v>-0.61392627206533013</v>
      </c>
      <c r="K268">
        <f t="shared" si="28"/>
        <v>-0.7135500478939355</v>
      </c>
      <c r="L268">
        <f t="shared" si="29"/>
        <v>-0.17082925004876587</v>
      </c>
      <c r="M268" s="13">
        <f t="shared" si="33"/>
        <v>2.5608741497192016E-4</v>
      </c>
      <c r="N268" s="13">
        <f t="shared" si="34"/>
        <v>0.19633497091994764</v>
      </c>
      <c r="O268" s="13">
        <v>1</v>
      </c>
    </row>
    <row r="269" spans="4:15" x14ac:dyDescent="0.4">
      <c r="D269" s="6">
        <v>4</v>
      </c>
      <c r="E269" s="7">
        <f t="shared" si="27"/>
        <v>-0.149367698265405</v>
      </c>
      <c r="G269">
        <f t="shared" si="30"/>
        <v>7.1498254968634303</v>
      </c>
      <c r="H269" s="10">
        <f t="shared" si="35"/>
        <v>-0.68940661134397674</v>
      </c>
      <c r="I269">
        <f t="shared" si="31"/>
        <v>7.3305801038599965</v>
      </c>
      <c r="J269" s="10">
        <f t="shared" si="32"/>
        <v>-0.60676146389372809</v>
      </c>
      <c r="K269">
        <f t="shared" si="28"/>
        <v>-0.70548488557935596</v>
      </c>
      <c r="L269">
        <f t="shared" si="29"/>
        <v>-0.16784335918595719</v>
      </c>
      <c r="M269" s="13">
        <f t="shared" si="33"/>
        <v>2.5851090238805923E-4</v>
      </c>
      <c r="N269" s="13">
        <f t="shared" si="34"/>
        <v>0.19264910264026178</v>
      </c>
      <c r="O269" s="13">
        <v>1</v>
      </c>
    </row>
    <row r="270" spans="4:15" x14ac:dyDescent="0.4">
      <c r="D270" s="6">
        <v>4.0199999999999996</v>
      </c>
      <c r="E270" s="7">
        <f t="shared" si="27"/>
        <v>-0.14762301236835326</v>
      </c>
      <c r="G270">
        <f t="shared" si="30"/>
        <v>7.1677702093856404</v>
      </c>
      <c r="H270" s="10">
        <f t="shared" si="35"/>
        <v>-0.68135401358613434</v>
      </c>
      <c r="I270">
        <f t="shared" si="31"/>
        <v>7.3528696426588143</v>
      </c>
      <c r="J270" s="10">
        <f t="shared" si="32"/>
        <v>-0.59967420084272449</v>
      </c>
      <c r="K270">
        <f t="shared" si="28"/>
        <v>-0.69750947161147581</v>
      </c>
      <c r="L270">
        <f t="shared" si="29"/>
        <v>-0.16490959914229883</v>
      </c>
      <c r="M270" s="13">
        <f t="shared" si="33"/>
        <v>2.6099882400856984E-4</v>
      </c>
      <c r="N270" s="13">
        <f t="shared" si="34"/>
        <v>0.18902025889172974</v>
      </c>
      <c r="O270" s="13">
        <v>1</v>
      </c>
    </row>
    <row r="271" spans="4:15" x14ac:dyDescent="0.4">
      <c r="D271" s="6">
        <v>4.04</v>
      </c>
      <c r="E271" s="7">
        <f t="shared" si="27"/>
        <v>-0.14589722487652476</v>
      </c>
      <c r="G271">
        <f t="shared" si="30"/>
        <v>7.1857149219078504</v>
      </c>
      <c r="H271" s="10">
        <f t="shared" si="35"/>
        <v>-0.67338864141760002</v>
      </c>
      <c r="I271">
        <f t="shared" si="31"/>
        <v>7.3751591814576312</v>
      </c>
      <c r="J271" s="10">
        <f t="shared" si="32"/>
        <v>-0.59266370689341885</v>
      </c>
      <c r="K271">
        <f t="shared" si="28"/>
        <v>-0.68962285422838077</v>
      </c>
      <c r="L271">
        <f t="shared" si="29"/>
        <v>-0.16202706273534118</v>
      </c>
      <c r="M271" s="13">
        <f t="shared" si="33"/>
        <v>2.6354966558571769E-4</v>
      </c>
      <c r="N271" s="13">
        <f t="shared" si="34"/>
        <v>0.18544791929173082</v>
      </c>
      <c r="O271" s="13">
        <v>1</v>
      </c>
    </row>
    <row r="272" spans="4:15" x14ac:dyDescent="0.4">
      <c r="D272" s="6">
        <v>4.0599999999999996</v>
      </c>
      <c r="E272" s="7">
        <f t="shared" si="27"/>
        <v>-0.14419014651877191</v>
      </c>
      <c r="G272">
        <f t="shared" si="30"/>
        <v>7.2036596344300579</v>
      </c>
      <c r="H272" s="10">
        <f t="shared" si="35"/>
        <v>-0.66550962125739177</v>
      </c>
      <c r="I272">
        <f t="shared" si="31"/>
        <v>7.397448720256449</v>
      </c>
      <c r="J272" s="10">
        <f t="shared" si="32"/>
        <v>-0.58572921318855531</v>
      </c>
      <c r="K272">
        <f t="shared" si="28"/>
        <v>-0.68182409017479939</v>
      </c>
      <c r="L272">
        <f t="shared" si="29"/>
        <v>-0.15919485841951359</v>
      </c>
      <c r="M272" s="13">
        <f t="shared" si="33"/>
        <v>2.6616189605705939E-4</v>
      </c>
      <c r="N272" s="13">
        <f t="shared" si="34"/>
        <v>0.18193155579824274</v>
      </c>
      <c r="O272" s="13">
        <v>1</v>
      </c>
    </row>
    <row r="273" spans="4:15" x14ac:dyDescent="0.4">
      <c r="D273" s="6">
        <v>4.08</v>
      </c>
      <c r="E273" s="7">
        <f t="shared" si="27"/>
        <v>-0.14250158977504138</v>
      </c>
      <c r="G273">
        <f t="shared" si="30"/>
        <v>7.2216043469522679</v>
      </c>
      <c r="H273" s="10">
        <f t="shared" si="35"/>
        <v>-0.65771608760670341</v>
      </c>
      <c r="I273">
        <f t="shared" si="31"/>
        <v>7.4197382590552667</v>
      </c>
      <c r="J273" s="10">
        <f t="shared" si="32"/>
        <v>-0.57886995798417296</v>
      </c>
      <c r="K273">
        <f t="shared" si="28"/>
        <v>-0.67411224468233355</v>
      </c>
      <c r="L273">
        <f t="shared" si="29"/>
        <v>-0.15641211002418473</v>
      </c>
      <c r="M273" s="13">
        <f t="shared" si="33"/>
        <v>2.6883396684873617E-4</v>
      </c>
      <c r="N273" s="13">
        <f t="shared" si="34"/>
        <v>0.17847063330298452</v>
      </c>
      <c r="O273" s="13">
        <v>1</v>
      </c>
    </row>
    <row r="274" spans="4:15" x14ac:dyDescent="0.4">
      <c r="D274" s="6">
        <v>4.0999999999999996</v>
      </c>
      <c r="E274" s="7">
        <f t="shared" si="27"/>
        <v>-0.14083136886426642</v>
      </c>
      <c r="G274">
        <f t="shared" si="30"/>
        <v>7.239549059474478</v>
      </c>
      <c r="H274" s="10">
        <f t="shared" si="35"/>
        <v>-0.65000718299302163</v>
      </c>
      <c r="I274">
        <f t="shared" si="31"/>
        <v>7.4420277978540845</v>
      </c>
      <c r="J274" s="10">
        <f t="shared" si="32"/>
        <v>-0.57208518660042307</v>
      </c>
      <c r="K274">
        <f t="shared" si="28"/>
        <v>-0.66648639144737198</v>
      </c>
      <c r="L274">
        <f t="shared" si="29"/>
        <v>-0.15367795649572308</v>
      </c>
      <c r="M274" s="13">
        <f t="shared" si="33"/>
        <v>2.7156431128193232E-4</v>
      </c>
      <c r="N274" s="13">
        <f t="shared" si="34"/>
        <v>0.17506461020388736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-0.13917929973206986</v>
      </c>
      <c r="G275">
        <f t="shared" si="30"/>
        <v>7.2574937719966881</v>
      </c>
      <c r="H275" s="10">
        <f t="shared" si="35"/>
        <v>-0.64238205791336833</v>
      </c>
      <c r="I275">
        <f t="shared" si="31"/>
        <v>7.4643173366529023</v>
      </c>
      <c r="J275" s="10">
        <f t="shared" si="32"/>
        <v>-0.56537415137161418</v>
      </c>
      <c r="K275">
        <f t="shared" ref="K275:K338" si="37">$E$6*$O$7*EXP(-$O$4*(G275/$E$4-1))-SQRT($E$6)*$O$8*EXP(-$O$5*(G275/$E$4-1))</f>
        <v>-0.6589456126067873</v>
      </c>
      <c r="L275">
        <f t="shared" ref="L275:L338" si="38">$K$6*$O$7*EXP(-$O$4*(I275/$K$4-1))-SQRT($K$6)*$O$8*EXP(-$O$5*(I275/$K$4-1))</f>
        <v>-0.15099155164351655</v>
      </c>
      <c r="M275" s="13">
        <f t="shared" si="33"/>
        <v>2.7435134408188157E-4</v>
      </c>
      <c r="N275" s="13">
        <f t="shared" si="34"/>
        <v>0.17171293895741679</v>
      </c>
      <c r="O275" s="13">
        <v>1</v>
      </c>
    </row>
    <row r="276" spans="4:15" x14ac:dyDescent="0.4">
      <c r="D276" s="6">
        <v>4.1399999999999997</v>
      </c>
      <c r="E276" s="7">
        <f t="shared" si="36"/>
        <v>-0.13754520003829873</v>
      </c>
      <c r="G276">
        <f t="shared" ref="G276:G339" si="39">$E$11*(D276/$E$12+1)</f>
        <v>7.2754384845188955</v>
      </c>
      <c r="H276" s="10">
        <f t="shared" si="35"/>
        <v>-0.63483987077676773</v>
      </c>
      <c r="I276">
        <f t="shared" ref="I276:I339" si="40">$K$11*(D276/$K$12+1)</f>
        <v>7.4866068754517201</v>
      </c>
      <c r="J276" s="10">
        <f t="shared" ref="J276:J339" si="41">-(-$H$4)*(1+D276+$K$5*D276^3)*EXP(-D276)</f>
        <v>-0.55873611159557712</v>
      </c>
      <c r="K276">
        <f t="shared" si="37"/>
        <v>-0.65148899871153243</v>
      </c>
      <c r="L276">
        <f t="shared" si="38"/>
        <v>-0.14835206388991012</v>
      </c>
      <c r="M276" s="13">
        <f t="shared" ref="M276:M339" si="42">(K276-H276)^2*O276</f>
        <v>2.7719346098816215E-4</v>
      </c>
      <c r="N276" s="13">
        <f t="shared" ref="N276:N339" si="43">(L276-J276)^2*O276</f>
        <v>0.16841506661128716</v>
      </c>
      <c r="O276" s="13">
        <v>1</v>
      </c>
    </row>
    <row r="277" spans="4:15" x14ac:dyDescent="0.4">
      <c r="D277" s="6">
        <v>4.16</v>
      </c>
      <c r="E277" s="7">
        <f t="shared" si="36"/>
        <v>-0.13592888914440457</v>
      </c>
      <c r="G277">
        <f t="shared" si="39"/>
        <v>7.2933831970411056</v>
      </c>
      <c r="H277" s="10">
        <f t="shared" ref="H277:H340" si="44">-(-$B$4)*(1+D277+$E$5*D277^3)*EXP(-D277)</f>
        <v>-0.62737978784599935</v>
      </c>
      <c r="I277">
        <f t="shared" si="40"/>
        <v>7.5088964142505388</v>
      </c>
      <c r="J277" s="10">
        <f t="shared" si="41"/>
        <v>-0.5521703334824003</v>
      </c>
      <c r="K277">
        <f t="shared" si="37"/>
        <v>-0.64411564869822779</v>
      </c>
      <c r="L277">
        <f t="shared" si="38"/>
        <v>-0.14575867602401946</v>
      </c>
      <c r="M277" s="13">
        <f t="shared" si="42"/>
        <v>2.8008903846515263E-4</v>
      </c>
      <c r="N277" s="13">
        <f t="shared" si="43"/>
        <v>0.16517043531806827</v>
      </c>
      <c r="O277" s="13">
        <v>1</v>
      </c>
    </row>
    <row r="278" spans="4:15" x14ac:dyDescent="0.4">
      <c r="D278" s="6">
        <v>4.1800000000000104</v>
      </c>
      <c r="E278" s="7">
        <f t="shared" si="36"/>
        <v>-0.13433018810068847</v>
      </c>
      <c r="G278">
        <f t="shared" si="39"/>
        <v>7.3113279095633255</v>
      </c>
      <c r="H278" s="10">
        <f t="shared" si="44"/>
        <v>-0.62000098317872765</v>
      </c>
      <c r="I278">
        <f t="shared" si="40"/>
        <v>7.5311859530493672</v>
      </c>
      <c r="J278" s="10">
        <f t="shared" si="41"/>
        <v>-0.54567609010261675</v>
      </c>
      <c r="K278">
        <f t="shared" si="37"/>
        <v>-0.63682466985885655</v>
      </c>
      <c r="L278">
        <f t="shared" si="38"/>
        <v>-0.143210584959376</v>
      </c>
      <c r="M278" s="13">
        <f t="shared" si="42"/>
        <v>2.8303643351114665E-4</v>
      </c>
      <c r="N278" s="13">
        <f t="shared" si="43"/>
        <v>0.16197848283020394</v>
      </c>
      <c r="O278" s="13">
        <v>1</v>
      </c>
    </row>
    <row r="279" spans="4:15" x14ac:dyDescent="0.4">
      <c r="D279" s="6">
        <v>4.2</v>
      </c>
      <c r="E279" s="7">
        <f t="shared" si="36"/>
        <v>-0.13274891963342877</v>
      </c>
      <c r="G279">
        <f t="shared" si="39"/>
        <v>7.3292726220855249</v>
      </c>
      <c r="H279" s="10">
        <f t="shared" si="44"/>
        <v>-0.61270263856809049</v>
      </c>
      <c r="I279">
        <f t="shared" si="40"/>
        <v>7.5534754918481735</v>
      </c>
      <c r="J279" s="10">
        <f t="shared" si="41"/>
        <v>-0.53925266133491445</v>
      </c>
      <c r="K279">
        <f t="shared" si="37"/>
        <v>-0.62961517780866005</v>
      </c>
      <c r="L279">
        <f t="shared" si="38"/>
        <v>-0.14070700149536947</v>
      </c>
      <c r="M279" s="13">
        <f t="shared" si="42"/>
        <v>2.8603398356380548E-4</v>
      </c>
      <c r="N279" s="13">
        <f t="shared" si="43"/>
        <v>0.15883864297693831</v>
      </c>
      <c r="O279" s="13">
        <v>1</v>
      </c>
    </row>
    <row r="280" spans="4:15" x14ac:dyDescent="0.4">
      <c r="D280" s="6">
        <v>4.22</v>
      </c>
      <c r="E280" s="7">
        <f t="shared" si="36"/>
        <v>-0.13118490813189149</v>
      </c>
      <c r="G280">
        <f t="shared" si="39"/>
        <v>7.3472173346077332</v>
      </c>
      <c r="H280" s="10">
        <f t="shared" si="44"/>
        <v>-0.60548394348274515</v>
      </c>
      <c r="I280">
        <f t="shared" si="40"/>
        <v>7.5757650306469912</v>
      </c>
      <c r="J280" s="10">
        <f t="shared" si="41"/>
        <v>-0.53289933381336951</v>
      </c>
      <c r="K280">
        <f t="shared" si="37"/>
        <v>-0.6224862964522675</v>
      </c>
      <c r="L280">
        <f t="shared" si="38"/>
        <v>-0.13824715008241734</v>
      </c>
      <c r="M280" s="13">
        <f t="shared" si="42"/>
        <v>2.8908000650022548E-4</v>
      </c>
      <c r="N280" s="13">
        <f t="shared" si="43"/>
        <v>0.15575034612360925</v>
      </c>
      <c r="O280" s="13">
        <v>1</v>
      </c>
    </row>
    <row r="281" spans="4:15" x14ac:dyDescent="0.4">
      <c r="D281" s="6">
        <v>4.24</v>
      </c>
      <c r="E281" s="7">
        <f t="shared" si="36"/>
        <v>-0.12963797963526447</v>
      </c>
      <c r="G281">
        <f t="shared" si="39"/>
        <v>7.3651620471299433</v>
      </c>
      <c r="H281" s="10">
        <f t="shared" si="44"/>
        <v>-0.59834409500656316</v>
      </c>
      <c r="I281">
        <f t="shared" si="40"/>
        <v>7.5980545694458099</v>
      </c>
      <c r="J281" s="10">
        <f t="shared" si="41"/>
        <v>-0.52661540087437131</v>
      </c>
      <c r="K281">
        <f t="shared" si="37"/>
        <v>-0.61543715794827136</v>
      </c>
      <c r="L281">
        <f t="shared" si="38"/>
        <v>-0.1358302685908622</v>
      </c>
      <c r="M281" s="13">
        <f t="shared" si="42"/>
        <v>2.9217280072919833E-4</v>
      </c>
      <c r="N281" s="13">
        <f t="shared" si="43"/>
        <v>0.15271301961383971</v>
      </c>
      <c r="O281" s="13">
        <v>1</v>
      </c>
    </row>
    <row r="282" spans="4:15" x14ac:dyDescent="0.4">
      <c r="D282" s="6">
        <v>4.2600000000000096</v>
      </c>
      <c r="E282" s="7">
        <f t="shared" si="36"/>
        <v>-0.12810796181950082</v>
      </c>
      <c r="G282">
        <f t="shared" si="39"/>
        <v>7.3831067596521605</v>
      </c>
      <c r="H282" s="10">
        <f t="shared" si="44"/>
        <v>-0.59128229777790597</v>
      </c>
      <c r="I282">
        <f t="shared" si="40"/>
        <v>7.6203441082446384</v>
      </c>
      <c r="J282" s="10">
        <f t="shared" si="41"/>
        <v>-0.52040016250317622</v>
      </c>
      <c r="K282">
        <f t="shared" si="37"/>
        <v>-0.60846690267220505</v>
      </c>
      <c r="L282">
        <f t="shared" si="38"/>
        <v>-0.13345560808350718</v>
      </c>
      <c r="M282" s="13">
        <f t="shared" si="42"/>
        <v>2.9531064537316758E-4</v>
      </c>
      <c r="N282" s="13">
        <f t="shared" si="43"/>
        <v>0.14972608819503619</v>
      </c>
      <c r="O282" s="13">
        <v>1</v>
      </c>
    </row>
    <row r="283" spans="4:15" x14ac:dyDescent="0.4">
      <c r="D283" s="6">
        <v>4.28</v>
      </c>
      <c r="E283" s="7">
        <f t="shared" si="36"/>
        <v>-0.12659468398410428</v>
      </c>
      <c r="G283">
        <f t="shared" si="39"/>
        <v>7.4010514721743625</v>
      </c>
      <c r="H283" s="10">
        <f t="shared" si="44"/>
        <v>-0.58429776392863331</v>
      </c>
      <c r="I283">
        <f t="shared" si="40"/>
        <v>7.6426336470434455</v>
      </c>
      <c r="J283" s="10">
        <f t="shared" si="41"/>
        <v>-0.51425292528022837</v>
      </c>
      <c r="K283">
        <f t="shared" si="37"/>
        <v>-0.60157467917809082</v>
      </c>
      <c r="L283">
        <f t="shared" si="38"/>
        <v>-0.13112243259177639</v>
      </c>
      <c r="M283" s="13">
        <f t="shared" si="42"/>
        <v>2.9849180053693759E-4</v>
      </c>
      <c r="N283" s="13">
        <f t="shared" si="43"/>
        <v>0.14678897442769598</v>
      </c>
      <c r="O283" s="13">
        <v>1</v>
      </c>
    </row>
    <row r="284" spans="4:15" x14ac:dyDescent="0.4">
      <c r="D284" s="6">
        <v>4.3</v>
      </c>
      <c r="E284" s="7">
        <f t="shared" si="36"/>
        <v>-0.12509797703884978</v>
      </c>
      <c r="G284">
        <f t="shared" si="39"/>
        <v>7.4189961846965709</v>
      </c>
      <c r="H284" s="10">
        <f t="shared" si="44"/>
        <v>-0.57738971302281106</v>
      </c>
      <c r="I284">
        <f t="shared" si="40"/>
        <v>7.6649231858422633</v>
      </c>
      <c r="J284" s="10">
        <f t="shared" si="41"/>
        <v>-0.50817300232721552</v>
      </c>
      <c r="K284">
        <f t="shared" si="37"/>
        <v>-0.59475964415856708</v>
      </c>
      <c r="L284">
        <f t="shared" si="38"/>
        <v>-0.12883001889542889</v>
      </c>
      <c r="M284" s="13">
        <f t="shared" si="42"/>
        <v>3.017145076609065E-4</v>
      </c>
      <c r="N284" s="13">
        <f t="shared" si="43"/>
        <v>0.14390109907892876</v>
      </c>
      <c r="O284" s="13">
        <v>1</v>
      </c>
    </row>
    <row r="285" spans="4:15" x14ac:dyDescent="0.4">
      <c r="D285" s="6">
        <v>4.32</v>
      </c>
      <c r="E285" s="7">
        <f t="shared" si="36"/>
        <v>-0.12361767349047496</v>
      </c>
      <c r="G285">
        <f t="shared" si="39"/>
        <v>7.4369408972187818</v>
      </c>
      <c r="H285" s="10">
        <f t="shared" si="44"/>
        <v>-0.57055737199528711</v>
      </c>
      <c r="I285">
        <f t="shared" si="40"/>
        <v>7.6872127246410811</v>
      </c>
      <c r="J285" s="10">
        <f t="shared" si="41"/>
        <v>-0.50215971325300734</v>
      </c>
      <c r="K285">
        <f t="shared" si="37"/>
        <v>-0.58802096240375967</v>
      </c>
      <c r="L285">
        <f t="shared" si="38"/>
        <v>-0.12657765630581574</v>
      </c>
      <c r="M285" s="13">
        <f t="shared" si="42"/>
        <v>3.049769899548949E-4</v>
      </c>
      <c r="N285" s="13">
        <f t="shared" si="43"/>
        <v>0.14106188150068347</v>
      </c>
      <c r="O285" s="13">
        <v>1</v>
      </c>
    </row>
    <row r="286" spans="4:15" x14ac:dyDescent="0.4">
      <c r="D286" s="6">
        <v>4.3400000000000096</v>
      </c>
      <c r="E286" s="7">
        <f t="shared" si="36"/>
        <v>-0.12215360742932868</v>
      </c>
      <c r="G286">
        <f t="shared" si="39"/>
        <v>7.4548856097409981</v>
      </c>
      <c r="H286" s="10">
        <f t="shared" si="44"/>
        <v>-0.56379997509006652</v>
      </c>
      <c r="I286">
        <f t="shared" si="40"/>
        <v>7.7095022634399086</v>
      </c>
      <c r="J286" s="10">
        <f t="shared" si="41"/>
        <v>-0.49621238409941892</v>
      </c>
      <c r="K286">
        <f t="shared" si="37"/>
        <v>-0.58135780675888249</v>
      </c>
      <c r="L286">
        <f t="shared" si="38"/>
        <v>-0.12436464645259908</v>
      </c>
      <c r="M286" s="13">
        <f t="shared" si="42"/>
        <v>3.08277452910477E-4</v>
      </c>
      <c r="N286" s="13">
        <f t="shared" si="43"/>
        <v>0.13827073999305814</v>
      </c>
      <c r="O286" s="13">
        <v>1</v>
      </c>
    </row>
    <row r="287" spans="4:15" x14ac:dyDescent="0.4">
      <c r="D287" s="6">
        <v>4.3600000000000003</v>
      </c>
      <c r="E287" s="7">
        <f t="shared" si="36"/>
        <v>-0.12070561451600506</v>
      </c>
      <c r="G287">
        <f t="shared" si="39"/>
        <v>7.4728303222631993</v>
      </c>
      <c r="H287" s="10">
        <f t="shared" si="44"/>
        <v>-0.5571167637986213</v>
      </c>
      <c r="I287">
        <f t="shared" si="40"/>
        <v>7.7317918022387158</v>
      </c>
      <c r="J287" s="10">
        <f t="shared" si="41"/>
        <v>-0.49033034728691571</v>
      </c>
      <c r="K287">
        <f t="shared" si="37"/>
        <v>-0.57476935808069907</v>
      </c>
      <c r="L287">
        <f t="shared" si="38"/>
        <v>-0.12219030307391623</v>
      </c>
      <c r="M287" s="13">
        <f t="shared" si="42"/>
        <v>3.1161408488764481E-4</v>
      </c>
      <c r="N287" s="13">
        <f t="shared" si="43"/>
        <v>0.13552709215314923</v>
      </c>
      <c r="O287" s="13">
        <v>1</v>
      </c>
    </row>
    <row r="288" spans="4:15" x14ac:dyDescent="0.4">
      <c r="D288" s="6">
        <v>4.38</v>
      </c>
      <c r="E288" s="7">
        <f t="shared" si="36"/>
        <v>-0.11927353196795493</v>
      </c>
      <c r="G288">
        <f t="shared" si="39"/>
        <v>7.4907750347854094</v>
      </c>
      <c r="H288" s="10">
        <f t="shared" si="44"/>
        <v>-0.55050698679809595</v>
      </c>
      <c r="I288">
        <f t="shared" si="40"/>
        <v>7.7540813410375335</v>
      </c>
      <c r="J288" s="10">
        <f t="shared" si="41"/>
        <v>-0.48451294156022645</v>
      </c>
      <c r="K288">
        <f t="shared" si="37"/>
        <v>-0.56825480519284954</v>
      </c>
      <c r="L288">
        <f t="shared" si="38"/>
        <v>-0.12005395180991656</v>
      </c>
      <c r="M288" s="13">
        <f t="shared" si="42"/>
        <v>3.1498505777315388E-4</v>
      </c>
      <c r="N288" s="13">
        <f t="shared" si="43"/>
        <v>0.13283035520981648</v>
      </c>
      <c r="O288" s="13">
        <v>1</v>
      </c>
    </row>
    <row r="289" spans="4:15" x14ac:dyDescent="0.4">
      <c r="D289" s="6">
        <v>4.4000000000000004</v>
      </c>
      <c r="E289" s="7">
        <f t="shared" si="36"/>
        <v>-0.11785719854610657</v>
      </c>
      <c r="G289">
        <f t="shared" si="39"/>
        <v>7.5087197473076195</v>
      </c>
      <c r="H289" s="10">
        <f t="shared" si="44"/>
        <v>-0.5439698998895548</v>
      </c>
      <c r="I289">
        <f t="shared" si="40"/>
        <v>7.7763708798363513</v>
      </c>
      <c r="J289" s="10">
        <f t="shared" si="41"/>
        <v>-0.47875951193399408</v>
      </c>
      <c r="K289">
        <f t="shared" si="37"/>
        <v>-0.56181334484020518</v>
      </c>
      <c r="L289">
        <f t="shared" si="38"/>
        <v>-0.11795492999966059</v>
      </c>
      <c r="M289" s="13">
        <f t="shared" si="42"/>
        <v>3.1838852770689046E-4</v>
      </c>
      <c r="N289" s="13">
        <f t="shared" si="43"/>
        <v>0.13017994634480917</v>
      </c>
      <c r="O289" s="13">
        <v>1</v>
      </c>
    </row>
    <row r="290" spans="4:15" x14ac:dyDescent="0.4">
      <c r="D290" s="6">
        <v>4.4200000000000097</v>
      </c>
      <c r="E290" s="7">
        <f t="shared" si="36"/>
        <v>-0.11645645454148158</v>
      </c>
      <c r="G290">
        <f t="shared" si="39"/>
        <v>7.5266644598298358</v>
      </c>
      <c r="H290" s="10">
        <f t="shared" si="44"/>
        <v>-0.53750476593620822</v>
      </c>
      <c r="I290">
        <f t="shared" si="40"/>
        <v>7.7986604186351807</v>
      </c>
      <c r="J290" s="10">
        <f t="shared" si="41"/>
        <v>-0.47306940963840644</v>
      </c>
      <c r="K290">
        <f t="shared" si="37"/>
        <v>-0.55544418164220322</v>
      </c>
      <c r="L290">
        <f t="shared" si="38"/>
        <v>-0.11589258648130174</v>
      </c>
      <c r="M290" s="13">
        <f t="shared" si="42"/>
        <v>3.2182263587250004E-4</v>
      </c>
      <c r="N290" s="13">
        <f t="shared" si="43"/>
        <v>0.12757528300060164</v>
      </c>
      <c r="O290" s="13">
        <v>1</v>
      </c>
    </row>
    <row r="291" spans="4:15" x14ac:dyDescent="0.4">
      <c r="D291" s="6">
        <v>4.4400000000000004</v>
      </c>
      <c r="E291" s="7">
        <f t="shared" si="36"/>
        <v>-0.11507114176183079</v>
      </c>
      <c r="G291">
        <f t="shared" si="39"/>
        <v>7.544609172352037</v>
      </c>
      <c r="H291" s="10">
        <f t="shared" si="44"/>
        <v>-0.53111085480172993</v>
      </c>
      <c r="I291">
        <f t="shared" si="40"/>
        <v>7.8209499574339878</v>
      </c>
      <c r="J291" s="10">
        <f t="shared" si="41"/>
        <v>-0.46744199206490905</v>
      </c>
      <c r="K291">
        <f t="shared" si="37"/>
        <v>-0.54914652804531305</v>
      </c>
      <c r="L291">
        <f t="shared" si="38"/>
        <v>-0.1138662813955332</v>
      </c>
      <c r="M291" s="13">
        <f t="shared" si="42"/>
        <v>3.2528550934930034E-4</v>
      </c>
      <c r="N291" s="13">
        <f t="shared" si="43"/>
        <v>0.12501578317535419</v>
      </c>
      <c r="O291" s="13">
        <v>1</v>
      </c>
    </row>
    <row r="292" spans="4:15" x14ac:dyDescent="0.4">
      <c r="D292" s="6">
        <v>4.46</v>
      </c>
      <c r="E292" s="7">
        <f t="shared" si="36"/>
        <v>-0.1137011035182808</v>
      </c>
      <c r="G292">
        <f t="shared" si="39"/>
        <v>7.5625538848742471</v>
      </c>
      <c r="H292" s="10">
        <f t="shared" si="44"/>
        <v>-0.52478744328862503</v>
      </c>
      <c r="I292">
        <f t="shared" si="40"/>
        <v>7.8432394962328038</v>
      </c>
      <c r="J292" s="10">
        <f t="shared" si="41"/>
        <v>-0.46187662271196023</v>
      </c>
      <c r="K292">
        <f t="shared" si="37"/>
        <v>-0.54291960427460428</v>
      </c>
      <c r="L292">
        <f t="shared" si="38"/>
        <v>-0.11187538599222704</v>
      </c>
      <c r="M292" s="13">
        <f t="shared" si="42"/>
        <v>3.2877526202146806E-4</v>
      </c>
      <c r="N292" s="13">
        <f t="shared" si="43"/>
        <v>0.12250086570534269</v>
      </c>
      <c r="O292" s="13">
        <v>1</v>
      </c>
    </row>
    <row r="293" spans="4:15" x14ac:dyDescent="0.4">
      <c r="D293" s="6">
        <v>4.4800000000000004</v>
      </c>
      <c r="E293" s="7">
        <f t="shared" si="36"/>
        <v>-0.11234618461202113</v>
      </c>
      <c r="G293">
        <f t="shared" si="39"/>
        <v>7.5804985973964554</v>
      </c>
      <c r="H293" s="10">
        <f t="shared" si="44"/>
        <v>-0.51853381507678353</v>
      </c>
      <c r="I293">
        <f t="shared" si="40"/>
        <v>7.8655290350316234</v>
      </c>
      <c r="J293" s="10">
        <f t="shared" si="41"/>
        <v>-0.4563726711309522</v>
      </c>
      <c r="K293">
        <f t="shared" si="37"/>
        <v>-0.53676263828458115</v>
      </c>
      <c r="L293">
        <f t="shared" si="38"/>
        <v>-0.10991928244025666</v>
      </c>
      <c r="M293" s="13">
        <f t="shared" si="42"/>
        <v>3.3228999554114105E-4</v>
      </c>
      <c r="N293" s="13">
        <f t="shared" si="43"/>
        <v>0.12002995053526616</v>
      </c>
      <c r="O293" s="13">
        <v>1</v>
      </c>
    </row>
    <row r="294" spans="4:15" x14ac:dyDescent="0.4">
      <c r="D294" s="6">
        <v>4.5000000000000098</v>
      </c>
      <c r="E294" s="7">
        <f t="shared" si="36"/>
        <v>-0.11100623132101542</v>
      </c>
      <c r="G294">
        <f t="shared" si="39"/>
        <v>7.5984433099186734</v>
      </c>
      <c r="H294" s="10">
        <f t="shared" si="44"/>
        <v>-0.5123492606621467</v>
      </c>
      <c r="I294">
        <f t="shared" si="40"/>
        <v>7.8878185738304518</v>
      </c>
      <c r="J294" s="10">
        <f t="shared" si="41"/>
        <v>-0.45092951287222882</v>
      </c>
      <c r="K294">
        <f t="shared" si="37"/>
        <v>-0.5306748657092234</v>
      </c>
      <c r="L294">
        <f t="shared" si="38"/>
        <v>-0.10799736364042457</v>
      </c>
      <c r="M294" s="13">
        <f t="shared" si="42"/>
        <v>3.3582780034144299E-4</v>
      </c>
      <c r="N294" s="13">
        <f t="shared" si="43"/>
        <v>0.11760245897674447</v>
      </c>
      <c r="O294" s="13">
        <v>1</v>
      </c>
    </row>
    <row r="295" spans="4:15" x14ac:dyDescent="0.4">
      <c r="D295" s="6">
        <v>4.5199999999999996</v>
      </c>
      <c r="E295" s="7">
        <f t="shared" si="36"/>
        <v>-0.1096810913867604</v>
      </c>
      <c r="G295">
        <f t="shared" si="39"/>
        <v>7.6163880224408746</v>
      </c>
      <c r="H295" s="10">
        <f t="shared" si="44"/>
        <v>-0.50623307729559264</v>
      </c>
      <c r="I295">
        <f t="shared" si="40"/>
        <v>7.9101081126292572</v>
      </c>
      <c r="J295" s="10">
        <f t="shared" si="41"/>
        <v>-0.44554652943129802</v>
      </c>
      <c r="K295">
        <f t="shared" si="37"/>
        <v>-0.52465552981138008</v>
      </c>
      <c r="L295">
        <f t="shared" si="38"/>
        <v>-0.10610903304147523</v>
      </c>
      <c r="M295" s="13">
        <f t="shared" si="42"/>
        <v>3.393867566964432E-4</v>
      </c>
      <c r="N295" s="13">
        <f t="shared" si="43"/>
        <v>0.11521781395539096</v>
      </c>
      <c r="O295" s="13">
        <v>1</v>
      </c>
    </row>
    <row r="296" spans="4:15" x14ac:dyDescent="0.4">
      <c r="D296" s="6">
        <v>4.54</v>
      </c>
      <c r="E296" s="7">
        <f t="shared" si="36"/>
        <v>-0.10837061400108156</v>
      </c>
      <c r="G296">
        <f t="shared" si="39"/>
        <v>7.634332734963083</v>
      </c>
      <c r="H296" s="10">
        <f t="shared" si="44"/>
        <v>-0.50018456892199192</v>
      </c>
      <c r="I296">
        <f t="shared" si="40"/>
        <v>7.9323976514280758</v>
      </c>
      <c r="J296" s="10">
        <f t="shared" si="41"/>
        <v>-0.44022310819519339</v>
      </c>
      <c r="K296">
        <f t="shared" si="37"/>
        <v>-0.51870388143147106</v>
      </c>
      <c r="L296">
        <f t="shared" si="38"/>
        <v>-0.10425370445912453</v>
      </c>
      <c r="M296" s="13">
        <f t="shared" si="42"/>
        <v>3.4296493582375038E-4</v>
      </c>
      <c r="N296" s="13">
        <f t="shared" si="43"/>
        <v>0.11287544024676965</v>
      </c>
      <c r="O296" s="13">
        <v>1</v>
      </c>
    </row>
    <row r="297" spans="4:15" x14ac:dyDescent="0.4">
      <c r="D297" s="6">
        <v>4.5599999999999996</v>
      </c>
      <c r="E297" s="7">
        <f t="shared" si="36"/>
        <v>-0.10707464979299348</v>
      </c>
      <c r="G297">
        <f t="shared" si="39"/>
        <v>7.6522774474852922</v>
      </c>
      <c r="H297" s="10">
        <f t="shared" si="44"/>
        <v>-0.4942030461195614</v>
      </c>
      <c r="I297">
        <f t="shared" si="40"/>
        <v>7.9546871902268936</v>
      </c>
      <c r="J297" s="10">
        <f t="shared" si="41"/>
        <v>-0.43495864238909809</v>
      </c>
      <c r="K297">
        <f t="shared" si="37"/>
        <v>-0.51281917893565654</v>
      </c>
      <c r="L297">
        <f t="shared" si="38"/>
        <v>-0.10243080189809789</v>
      </c>
      <c r="M297" s="13">
        <f t="shared" si="42"/>
        <v>3.465604010264945E-4</v>
      </c>
      <c r="N297" s="13">
        <f t="shared" si="43"/>
        <v>0.11057476470160807</v>
      </c>
      <c r="O297" s="13">
        <v>1</v>
      </c>
    </row>
    <row r="298" spans="4:15" x14ac:dyDescent="0.4">
      <c r="D298" s="6">
        <v>4.5800000000000098</v>
      </c>
      <c r="E298" s="7">
        <f t="shared" si="36"/>
        <v>-0.10579305081560642</v>
      </c>
      <c r="G298">
        <f t="shared" si="39"/>
        <v>7.670222160007512</v>
      </c>
      <c r="H298" s="10">
        <f t="shared" si="44"/>
        <v>-0.48828782603943138</v>
      </c>
      <c r="I298">
        <f t="shared" si="40"/>
        <v>7.976976729025723</v>
      </c>
      <c r="J298" s="10">
        <f t="shared" si="41"/>
        <v>-0.4297525310231563</v>
      </c>
      <c r="K298">
        <f t="shared" si="37"/>
        <v>-0.50700068816341171</v>
      </c>
      <c r="L298">
        <f t="shared" si="38"/>
        <v>-0.100639759377095</v>
      </c>
      <c r="M298" s="13">
        <f t="shared" si="42"/>
        <v>3.5017120887109737E-4</v>
      </c>
      <c r="N298" s="13">
        <f t="shared" si="43"/>
        <v>0.10831521646055248</v>
      </c>
      <c r="O298" s="13">
        <v>1</v>
      </c>
    </row>
    <row r="299" spans="4:15" x14ac:dyDescent="0.4">
      <c r="D299" s="6">
        <v>4.5999999999999996</v>
      </c>
      <c r="E299" s="7">
        <f t="shared" si="36"/>
        <v>-0.10452567053310305</v>
      </c>
      <c r="G299">
        <f t="shared" si="39"/>
        <v>7.6881668725297105</v>
      </c>
      <c r="H299" s="10">
        <f t="shared" si="44"/>
        <v>-0.48243823234553712</v>
      </c>
      <c r="I299">
        <f t="shared" si="40"/>
        <v>7.9992662678245301</v>
      </c>
      <c r="J299" s="10">
        <f t="shared" si="41"/>
        <v>-0.42460417883957113</v>
      </c>
      <c r="K299">
        <f t="shared" si="37"/>
        <v>-0.50124768237463735</v>
      </c>
      <c r="L299">
        <f t="shared" si="38"/>
        <v>-9.8880020756668768E-2</v>
      </c>
      <c r="M299" s="13">
        <f t="shared" si="42"/>
        <v>3.5379541039721855E-4</v>
      </c>
      <c r="N299" s="13">
        <f t="shared" si="43"/>
        <v>0.10609622715881555</v>
      </c>
      <c r="O299" s="13">
        <v>1</v>
      </c>
    </row>
    <row r="300" spans="4:15" x14ac:dyDescent="0.4">
      <c r="D300" s="6">
        <v>4.62</v>
      </c>
      <c r="E300" s="7">
        <f t="shared" si="36"/>
        <v>-0.10327236380777066</v>
      </c>
      <c r="G300">
        <f t="shared" si="39"/>
        <v>7.7061115850519215</v>
      </c>
      <c r="H300" s="10">
        <f t="shared" si="44"/>
        <v>-0.47665359515476546</v>
      </c>
      <c r="I300">
        <f t="shared" si="40"/>
        <v>8.021555806623347</v>
      </c>
      <c r="J300" s="10">
        <f t="shared" si="41"/>
        <v>-0.41951299625992594</v>
      </c>
      <c r="K300">
        <f t="shared" si="37"/>
        <v>-0.49555944219625259</v>
      </c>
      <c r="L300">
        <f t="shared" si="38"/>
        <v>-9.7151039569948763E-2</v>
      </c>
      <c r="M300" s="13">
        <f t="shared" si="42"/>
        <v>3.5743105235610736E-4</v>
      </c>
      <c r="N300" s="13">
        <f t="shared" si="43"/>
        <v>0.10391723112099073</v>
      </c>
      <c r="O300" s="13">
        <v>1</v>
      </c>
    </row>
    <row r="301" spans="4:15" x14ac:dyDescent="0.4">
      <c r="D301" s="6">
        <v>4.6400000000000103</v>
      </c>
      <c r="E301" s="7">
        <f t="shared" si="36"/>
        <v>-0.10203298688711636</v>
      </c>
      <c r="G301">
        <f t="shared" si="39"/>
        <v>7.7240562975741396</v>
      </c>
      <c r="H301" s="10">
        <f t="shared" si="44"/>
        <v>-0.47093325097748562</v>
      </c>
      <c r="I301">
        <f t="shared" si="40"/>
        <v>8.0438453454221772</v>
      </c>
      <c r="J301" s="10">
        <f t="shared" si="41"/>
        <v>-0.41447839933284408</v>
      </c>
      <c r="K301">
        <f t="shared" si="37"/>
        <v>-0.48993525556843542</v>
      </c>
      <c r="L301">
        <f t="shared" si="38"/>
        <v>-9.5452278856196837E-2</v>
      </c>
      <c r="M301" s="13">
        <f t="shared" si="42"/>
        <v>3.6107617847447749E-4</v>
      </c>
      <c r="N301" s="13">
        <f t="shared" si="43"/>
        <v>0.10177766554638025</v>
      </c>
      <c r="O301" s="13">
        <v>1</v>
      </c>
    </row>
    <row r="302" spans="4:15" x14ac:dyDescent="0.4">
      <c r="D302" s="6">
        <v>4.6600000000000099</v>
      </c>
      <c r="E302" s="7">
        <f t="shared" si="36"/>
        <v>-0.10080739739104959</v>
      </c>
      <c r="G302">
        <f t="shared" si="39"/>
        <v>7.7420010100963497</v>
      </c>
      <c r="H302" s="10">
        <f t="shared" si="44"/>
        <v>-0.46527654265838936</v>
      </c>
      <c r="I302">
        <f t="shared" si="40"/>
        <v>8.0661348842209932</v>
      </c>
      <c r="J302" s="10">
        <f t="shared" si="41"/>
        <v>-0.40949980968192168</v>
      </c>
      <c r="K302">
        <f t="shared" si="37"/>
        <v>-0.48437441769043987</v>
      </c>
      <c r="L302">
        <f t="shared" si="38"/>
        <v>-9.3783210997129357E-2</v>
      </c>
      <c r="M302" s="13">
        <f t="shared" si="42"/>
        <v>3.647288307398185E-4</v>
      </c>
      <c r="N302" s="13">
        <f t="shared" si="43"/>
        <v>9.9676970685094193E-2</v>
      </c>
      <c r="O302" s="13">
        <v>1</v>
      </c>
    </row>
    <row r="303" spans="4:15" x14ac:dyDescent="0.4">
      <c r="D303" s="6">
        <v>4.6800000000000104</v>
      </c>
      <c r="E303" s="7">
        <f t="shared" si="36"/>
        <v>-9.9595454299140143E-2</v>
      </c>
      <c r="G303">
        <f t="shared" si="39"/>
        <v>7.759945722618558</v>
      </c>
      <c r="H303" s="10">
        <f t="shared" si="44"/>
        <v>-0.45968281931768129</v>
      </c>
      <c r="I303">
        <f t="shared" si="40"/>
        <v>8.088424423019811</v>
      </c>
      <c r="J303" s="10">
        <f t="shared" si="41"/>
        <v>-0.40457665445396707</v>
      </c>
      <c r="K303">
        <f t="shared" si="37"/>
        <v>-0.47887623096606652</v>
      </c>
      <c r="L303">
        <f t="shared" si="38"/>
        <v>-9.2143317555967899E-2</v>
      </c>
      <c r="M303" s="13">
        <f t="shared" si="42"/>
        <v>3.6838705070436976E-4</v>
      </c>
      <c r="N303" s="13">
        <f t="shared" si="43"/>
        <v>9.761459000521866E-2</v>
      </c>
      <c r="O303" s="13">
        <v>1</v>
      </c>
    </row>
    <row r="304" spans="4:15" x14ac:dyDescent="0.4">
      <c r="D304" s="6">
        <v>4.7</v>
      </c>
      <c r="E304" s="7">
        <f t="shared" si="36"/>
        <v>-9.8397017937963835E-2</v>
      </c>
      <c r="G304">
        <f t="shared" si="39"/>
        <v>7.7778904351407574</v>
      </c>
      <c r="H304" s="10">
        <f t="shared" si="44"/>
        <v>-0.45415143629267207</v>
      </c>
      <c r="I304">
        <f t="shared" si="40"/>
        <v>8.1107139618186181</v>
      </c>
      <c r="J304" s="10">
        <f t="shared" si="41"/>
        <v>-0.39970836626759665</v>
      </c>
      <c r="K304">
        <f t="shared" si="37"/>
        <v>-0.47344000494884381</v>
      </c>
      <c r="L304">
        <f t="shared" si="38"/>
        <v>-9.0532089119190973E-2</v>
      </c>
      <c r="M304" s="13">
        <f t="shared" si="42"/>
        <v>3.7204888080385063E-4</v>
      </c>
      <c r="N304" s="13">
        <f t="shared" si="43"/>
        <v>9.5589970351347753E-2</v>
      </c>
      <c r="O304" s="13">
        <v>1</v>
      </c>
    </row>
    <row r="305" spans="4:15" x14ac:dyDescent="0.4">
      <c r="D305" s="6">
        <v>4.7200000000000104</v>
      </c>
      <c r="E305" s="7">
        <f t="shared" si="36"/>
        <v>-9.7211949968524919E-2</v>
      </c>
      <c r="G305">
        <f t="shared" si="39"/>
        <v>7.7958351476629772</v>
      </c>
      <c r="H305" s="10">
        <f t="shared" si="44"/>
        <v>-0.4486817550797268</v>
      </c>
      <c r="I305">
        <f t="shared" si="40"/>
        <v>8.1330035006174484</v>
      </c>
      <c r="J305" s="10">
        <f t="shared" si="41"/>
        <v>-0.39489438316214193</v>
      </c>
      <c r="K305">
        <f t="shared" si="37"/>
        <v>-0.46806505628691014</v>
      </c>
      <c r="L305">
        <f t="shared" si="38"/>
        <v>-8.8949025140926341E-2</v>
      </c>
      <c r="M305" s="13">
        <f t="shared" si="42"/>
        <v>3.7571236568839536E-4</v>
      </c>
      <c r="N305" s="13">
        <f t="shared" si="43"/>
        <v>9.360256209472978E-2</v>
      </c>
      <c r="O305" s="13">
        <v>1</v>
      </c>
    </row>
    <row r="306" spans="4:15" x14ac:dyDescent="0.4">
      <c r="D306" s="6">
        <v>4.74000000000001</v>
      </c>
      <c r="E306" s="7">
        <f t="shared" si="36"/>
        <v>-9.6040113373775535E-2</v>
      </c>
      <c r="G306">
        <f t="shared" si="39"/>
        <v>7.8137798601851856</v>
      </c>
      <c r="H306" s="10">
        <f t="shared" si="44"/>
        <v>-0.44327314327666095</v>
      </c>
      <c r="I306">
        <f t="shared" si="40"/>
        <v>8.1552930394162644</v>
      </c>
      <c r="J306" s="10">
        <f t="shared" si="41"/>
        <v>-0.39013414854695094</v>
      </c>
      <c r="K306">
        <f t="shared" si="37"/>
        <v>-0.4627507086676963</v>
      </c>
      <c r="L306">
        <f t="shared" si="38"/>
        <v>-8.7393633789967312E-2</v>
      </c>
      <c r="M306" s="13">
        <f t="shared" si="42"/>
        <v>3.7937555356205784E-4</v>
      </c>
      <c r="N306" s="13">
        <f t="shared" si="43"/>
        <v>9.1651819275323412E-2</v>
      </c>
      <c r="O306" s="13">
        <v>1</v>
      </c>
    </row>
    <row r="307" spans="4:15" x14ac:dyDescent="0.4">
      <c r="D307" s="6">
        <v>4.7600000000000096</v>
      </c>
      <c r="E307" s="7">
        <f t="shared" si="36"/>
        <v>-9.4881372446212059E-2</v>
      </c>
      <c r="G307">
        <f t="shared" si="39"/>
        <v>7.8317245727073947</v>
      </c>
      <c r="H307" s="10">
        <f t="shared" si="44"/>
        <v>-0.43792497452549173</v>
      </c>
      <c r="I307">
        <f t="shared" si="40"/>
        <v>8.1775825782150822</v>
      </c>
      <c r="J307" s="10">
        <f t="shared" si="41"/>
        <v>-0.38542711115100259</v>
      </c>
      <c r="K307">
        <f t="shared" si="37"/>
        <v>-0.45749629276233961</v>
      </c>
      <c r="L307">
        <f t="shared" si="38"/>
        <v>-8.5865431799341613E-2</v>
      </c>
      <c r="M307" s="13">
        <f t="shared" si="42"/>
        <v>3.8303649752797434E-4</v>
      </c>
      <c r="N307" s="13">
        <f t="shared" si="43"/>
        <v>8.9737199735987358E-2</v>
      </c>
      <c r="O307" s="13">
        <v>1</v>
      </c>
    </row>
    <row r="308" spans="4:15" x14ac:dyDescent="0.4">
      <c r="D308" s="6">
        <v>4.78</v>
      </c>
      <c r="E308" s="7">
        <f t="shared" si="36"/>
        <v>-9.3735592775573237E-2</v>
      </c>
      <c r="G308">
        <f t="shared" si="39"/>
        <v>7.8496692852295951</v>
      </c>
      <c r="H308" s="10">
        <f t="shared" si="44"/>
        <v>-0.4326366284556582</v>
      </c>
      <c r="I308">
        <f t="shared" si="40"/>
        <v>8.1998721170138893</v>
      </c>
      <c r="J308" s="10">
        <f t="shared" si="41"/>
        <v>-0.38077272497293357</v>
      </c>
      <c r="K308">
        <f t="shared" si="37"/>
        <v>-0.45230114616996309</v>
      </c>
      <c r="L308">
        <f t="shared" si="38"/>
        <v>-8.4363944318425421E-2</v>
      </c>
      <c r="M308" s="13">
        <f t="shared" si="42"/>
        <v>3.8669325693621066E-4</v>
      </c>
      <c r="N308" s="13">
        <f t="shared" si="43"/>
        <v>8.7858165249092332E-2</v>
      </c>
      <c r="O308" s="13">
        <v>1</v>
      </c>
    </row>
    <row r="309" spans="4:15" x14ac:dyDescent="0.4">
      <c r="D309" s="6">
        <v>4.8000000000000096</v>
      </c>
      <c r="E309" s="7">
        <f t="shared" si="36"/>
        <v>-9.2602641236625136E-2</v>
      </c>
      <c r="G309">
        <f t="shared" si="39"/>
        <v>7.8676139977518131</v>
      </c>
      <c r="H309" s="10">
        <f t="shared" si="44"/>
        <v>-0.42740749062764333</v>
      </c>
      <c r="I309">
        <f t="shared" si="40"/>
        <v>8.2221616558127177</v>
      </c>
      <c r="J309" s="10">
        <f t="shared" si="41"/>
        <v>-0.37617044923141862</v>
      </c>
      <c r="K309">
        <f t="shared" si="37"/>
        <v>-0.44716461336177321</v>
      </c>
      <c r="L309">
        <f t="shared" si="38"/>
        <v>-8.2888704767538429E-2</v>
      </c>
      <c r="M309" s="13">
        <f t="shared" si="42"/>
        <v>3.9034389873147192E-4</v>
      </c>
      <c r="N309" s="13">
        <f t="shared" si="43"/>
        <v>8.6014181635776732E-2</v>
      </c>
      <c r="O309" s="13">
        <v>1</v>
      </c>
    </row>
    <row r="310" spans="4:15" x14ac:dyDescent="0.4">
      <c r="D310" s="6">
        <v>4.8200000000000101</v>
      </c>
      <c r="E310" s="7">
        <f t="shared" si="36"/>
        <v>-9.1482385977050315E-2</v>
      </c>
      <c r="G310">
        <f t="shared" si="39"/>
        <v>7.8855587102740232</v>
      </c>
      <c r="H310" s="10">
        <f t="shared" si="44"/>
        <v>-0.42223695247707571</v>
      </c>
      <c r="I310">
        <f t="shared" si="40"/>
        <v>8.2444511946115373</v>
      </c>
      <c r="J310" s="10">
        <f t="shared" si="41"/>
        <v>-0.37161974831597377</v>
      </c>
      <c r="K310">
        <f t="shared" si="37"/>
        <v>-0.4420860456250707</v>
      </c>
      <c r="L310">
        <f t="shared" si="38"/>
        <v>-8.1439254695002711E-2</v>
      </c>
      <c r="M310" s="13">
        <f t="shared" si="42"/>
        <v>3.9398649879778165E-4</v>
      </c>
      <c r="N310" s="13">
        <f t="shared" si="43"/>
        <v>8.4204718878110443E-2</v>
      </c>
      <c r="O310" s="13">
        <v>1</v>
      </c>
    </row>
    <row r="311" spans="4:15" x14ac:dyDescent="0.4">
      <c r="D311" s="6">
        <v>4.8400000000000096</v>
      </c>
      <c r="E311" s="7">
        <f t="shared" si="36"/>
        <v>-9.0374696405424199E-2</v>
      </c>
      <c r="G311">
        <f t="shared" si="39"/>
        <v>7.9035034227962324</v>
      </c>
      <c r="H311" s="10">
        <f t="shared" si="44"/>
        <v>-0.41712441125923533</v>
      </c>
      <c r="I311">
        <f t="shared" si="40"/>
        <v>8.2667407334103533</v>
      </c>
      <c r="J311" s="10">
        <f t="shared" si="41"/>
        <v>-0.36712009173811416</v>
      </c>
      <c r="K311">
        <f t="shared" si="37"/>
        <v>-0.43706480100711753</v>
      </c>
      <c r="L311">
        <f t="shared" si="38"/>
        <v>-8.0015143636603073E-2</v>
      </c>
      <c r="M311" s="13">
        <f t="shared" si="42"/>
        <v>3.9761914329744568E-4</v>
      </c>
      <c r="N311" s="13">
        <f t="shared" si="43"/>
        <v>8.2429251224371378E-2</v>
      </c>
      <c r="O311" s="13">
        <v>1</v>
      </c>
    </row>
    <row r="312" spans="4:15" x14ac:dyDescent="0.4">
      <c r="D312" s="6">
        <v>4.8600000000000003</v>
      </c>
      <c r="E312" s="7">
        <f t="shared" si="36"/>
        <v>-8.9279443179298479E-2</v>
      </c>
      <c r="G312">
        <f t="shared" si="39"/>
        <v>7.9214481353184327</v>
      </c>
      <c r="H312" s="10">
        <f t="shared" si="44"/>
        <v>-0.41206926999405213</v>
      </c>
      <c r="I312">
        <f t="shared" si="40"/>
        <v>8.2890302722091622</v>
      </c>
      <c r="J312" s="10">
        <f t="shared" si="41"/>
        <v>-0.36267095408294631</v>
      </c>
      <c r="K312">
        <f t="shared" si="37"/>
        <v>-0.43210024425896659</v>
      </c>
      <c r="L312">
        <f t="shared" si="38"/>
        <v>-7.8615928977432054E-2</v>
      </c>
      <c r="M312" s="13">
        <f t="shared" si="42"/>
        <v>4.0123993000166532E-4</v>
      </c>
      <c r="N312" s="13">
        <f t="shared" si="43"/>
        <v>8.0687257287694353E-2</v>
      </c>
      <c r="O312" s="13">
        <v>1</v>
      </c>
    </row>
    <row r="313" spans="4:15" x14ac:dyDescent="0.4">
      <c r="D313" s="6">
        <v>4.8800000000000097</v>
      </c>
      <c r="E313" s="7">
        <f t="shared" si="36"/>
        <v>-8.8196498193379214E-2</v>
      </c>
      <c r="G313">
        <f t="shared" si="39"/>
        <v>7.9393928478406508</v>
      </c>
      <c r="H313" s="10">
        <f t="shared" si="44"/>
        <v>-0.40707093741154177</v>
      </c>
      <c r="I313">
        <f t="shared" si="40"/>
        <v>8.3113198110079889</v>
      </c>
      <c r="J313" s="10">
        <f t="shared" si="41"/>
        <v>-0.35827181496114496</v>
      </c>
      <c r="K313">
        <f t="shared" si="37"/>
        <v>-0.42719174677922034</v>
      </c>
      <c r="L313">
        <f t="shared" si="38"/>
        <v>-7.7241175816069749E-2</v>
      </c>
      <c r="M313" s="13">
        <f t="shared" si="42"/>
        <v>4.0484696961046174E-4</v>
      </c>
      <c r="N313" s="13">
        <f t="shared" si="43"/>
        <v>7.8978220138289479E-2</v>
      </c>
      <c r="O313" s="13">
        <v>1</v>
      </c>
    </row>
    <row r="314" spans="4:15" x14ac:dyDescent="0.4">
      <c r="D314" s="6">
        <v>4.9000000000000101</v>
      </c>
      <c r="E314" s="7">
        <f t="shared" si="36"/>
        <v>-8.7125734567814125E-2</v>
      </c>
      <c r="G314">
        <f t="shared" si="39"/>
        <v>7.95733756036286</v>
      </c>
      <c r="H314" s="10">
        <f t="shared" si="44"/>
        <v>-0.40212882789774612</v>
      </c>
      <c r="I314">
        <f t="shared" si="40"/>
        <v>8.3336093498068067</v>
      </c>
      <c r="J314" s="10">
        <f t="shared" si="41"/>
        <v>-0.35392215896137452</v>
      </c>
      <c r="K314">
        <f t="shared" si="37"/>
        <v>-0.42233868655780055</v>
      </c>
      <c r="L314">
        <f t="shared" si="38"/>
        <v>-7.5890456831071429E-2</v>
      </c>
      <c r="M314" s="13">
        <f t="shared" si="42"/>
        <v>4.0843838705937685E-4</v>
      </c>
      <c r="N314" s="13">
        <f t="shared" si="43"/>
        <v>7.730162738947359E-2</v>
      </c>
      <c r="O314" s="13">
        <v>1</v>
      </c>
    </row>
    <row r="315" spans="4:15" x14ac:dyDescent="0.4">
      <c r="D315" s="6">
        <v>4.9200000000000097</v>
      </c>
      <c r="E315" s="7">
        <f t="shared" si="36"/>
        <v>-8.6067026636572966E-2</v>
      </c>
      <c r="G315">
        <f t="shared" si="39"/>
        <v>7.9752822728850701</v>
      </c>
      <c r="H315" s="10">
        <f t="shared" si="44"/>
        <v>-0.39724236144110253</v>
      </c>
      <c r="I315">
        <f t="shared" si="40"/>
        <v>8.3558988886056245</v>
      </c>
      <c r="J315" s="10">
        <f t="shared" si="41"/>
        <v>-0.34962147560308671</v>
      </c>
      <c r="K315">
        <f t="shared" si="37"/>
        <v>-0.4175404481196649</v>
      </c>
      <c r="L315">
        <f t="shared" si="38"/>
        <v>-7.4563352149711021E-2</v>
      </c>
      <c r="M315" s="13">
        <f t="shared" si="42"/>
        <v>4.1201232281043096E-4</v>
      </c>
      <c r="N315" s="13">
        <f t="shared" si="43"/>
        <v>7.5656971277692442E-2</v>
      </c>
      <c r="O315" s="13">
        <v>1</v>
      </c>
    </row>
    <row r="316" spans="4:15" x14ac:dyDescent="0.4">
      <c r="D316" s="6">
        <v>4.9400000000000004</v>
      </c>
      <c r="E316" s="7">
        <f t="shared" si="36"/>
        <v>-8.5020249935938846E-2</v>
      </c>
      <c r="G316">
        <f t="shared" si="39"/>
        <v>7.9932269854072713</v>
      </c>
      <c r="H316" s="10">
        <f t="shared" si="44"/>
        <v>-0.39241096357932576</v>
      </c>
      <c r="I316">
        <f t="shared" si="40"/>
        <v>8.3781884274044316</v>
      </c>
      <c r="J316" s="10">
        <f t="shared" si="41"/>
        <v>-0.3453692592897708</v>
      </c>
      <c r="K316">
        <f t="shared" si="37"/>
        <v>-0.41279642246858822</v>
      </c>
      <c r="L316">
        <f t="shared" si="38"/>
        <v>-7.3259449218962144E-2</v>
      </c>
      <c r="M316" s="13">
        <f t="shared" si="42"/>
        <v>4.1556693412581004E-4</v>
      </c>
      <c r="N316" s="13">
        <f t="shared" si="43"/>
        <v>7.4043748736771553E-2</v>
      </c>
      <c r="O316" s="13">
        <v>1</v>
      </c>
    </row>
    <row r="317" spans="4:15" x14ac:dyDescent="0.4">
      <c r="D317" s="6">
        <v>4.9600000000000097</v>
      </c>
      <c r="E317" s="7">
        <f t="shared" si="36"/>
        <v>-8.3985281193098532E-2</v>
      </c>
      <c r="G317">
        <f t="shared" si="39"/>
        <v>8.0111716979294876</v>
      </c>
      <c r="H317" s="10">
        <f t="shared" si="44"/>
        <v>-0.38763406534674627</v>
      </c>
      <c r="I317">
        <f t="shared" si="40"/>
        <v>8.40047796620326</v>
      </c>
      <c r="J317" s="10">
        <f t="shared" si="41"/>
        <v>-0.34116500926260485</v>
      </c>
      <c r="K317">
        <f t="shared" si="37"/>
        <v>-0.40810600703094763</v>
      </c>
      <c r="L317">
        <f t="shared" si="38"/>
        <v>-7.1978342678665819E-2</v>
      </c>
      <c r="M317" s="13">
        <f t="shared" si="42"/>
        <v>4.1910039632134103E-4</v>
      </c>
      <c r="N317" s="13">
        <f t="shared" si="43"/>
        <v>7.2461461466572757E-2</v>
      </c>
      <c r="O317" s="13">
        <v>1</v>
      </c>
    </row>
    <row r="318" spans="4:15" x14ac:dyDescent="0.4">
      <c r="D318" s="6">
        <v>4.9800000000000102</v>
      </c>
      <c r="E318" s="7">
        <f t="shared" si="36"/>
        <v>-8.2961998314845103E-2</v>
      </c>
      <c r="G318">
        <f t="shared" si="39"/>
        <v>8.0291164104516977</v>
      </c>
      <c r="H318" s="10">
        <f t="shared" si="44"/>
        <v>-0.38291110322216754</v>
      </c>
      <c r="I318">
        <f t="shared" si="40"/>
        <v>8.4227675050020778</v>
      </c>
      <c r="J318" s="10">
        <f t="shared" si="41"/>
        <v>-0.33700822955456372</v>
      </c>
      <c r="K318">
        <f t="shared" si="37"/>
        <v>-0.40346860559960568</v>
      </c>
      <c r="L318">
        <f t="shared" si="38"/>
        <v>-7.0719634236865989E-2</v>
      </c>
      <c r="M318" s="13">
        <f t="shared" si="42"/>
        <v>4.2261090399837482E-4</v>
      </c>
      <c r="N318" s="13">
        <f t="shared" si="43"/>
        <v>7.0909615996272587E-2</v>
      </c>
      <c r="O318" s="13">
        <v>1</v>
      </c>
    </row>
    <row r="319" spans="4:15" x14ac:dyDescent="0.4">
      <c r="D319" s="6">
        <v>5.0000000000000098</v>
      </c>
      <c r="E319" s="7">
        <f t="shared" si="36"/>
        <v>-8.19502803763765E-2</v>
      </c>
      <c r="G319">
        <f t="shared" si="39"/>
        <v>8.0470611229739077</v>
      </c>
      <c r="H319" s="10">
        <f t="shared" si="44"/>
        <v>-0.37824151907716574</v>
      </c>
      <c r="I319">
        <f t="shared" si="40"/>
        <v>8.4450570438008956</v>
      </c>
      <c r="J319" s="10">
        <f t="shared" si="41"/>
        <v>-0.33289842894491656</v>
      </c>
      <c r="K319">
        <f t="shared" si="37"/>
        <v>-0.39888362827782781</v>
      </c>
      <c r="L319">
        <f t="shared" si="38"/>
        <v>-6.9482932547256765E-2</v>
      </c>
      <c r="M319" s="13">
        <f t="shared" si="42"/>
        <v>4.2609667225205735E-4</v>
      </c>
      <c r="N319" s="13">
        <f t="shared" si="43"/>
        <v>6.9387723742425536E-2</v>
      </c>
      <c r="O319" s="13">
        <v>1</v>
      </c>
    </row>
    <row r="320" spans="4:15" x14ac:dyDescent="0.4">
      <c r="D320" s="6">
        <v>5.0199999999999996</v>
      </c>
      <c r="E320" s="7">
        <f t="shared" si="36"/>
        <v>-8.0950007610207458E-2</v>
      </c>
      <c r="G320">
        <f t="shared" si="39"/>
        <v>8.0650058354961072</v>
      </c>
      <c r="H320" s="10">
        <f t="shared" si="44"/>
        <v>-0.37362476012491247</v>
      </c>
      <c r="I320">
        <f t="shared" si="40"/>
        <v>8.4673465825997027</v>
      </c>
      <c r="J320" s="10">
        <f t="shared" si="41"/>
        <v>-0.32883512091418471</v>
      </c>
      <c r="K320">
        <f t="shared" si="37"/>
        <v>-0.39435049142332818</v>
      </c>
      <c r="L320">
        <f t="shared" si="38"/>
        <v>-6.8267853088728472E-2</v>
      </c>
      <c r="M320" s="13">
        <f t="shared" si="42"/>
        <v>4.2955593785412837E-4</v>
      </c>
      <c r="N320" s="13">
        <f t="shared" si="43"/>
        <v>6.7895301062023045E-2</v>
      </c>
      <c r="O320" s="13">
        <v>1</v>
      </c>
    </row>
    <row r="321" spans="4:15" x14ac:dyDescent="0.4">
      <c r="D321" s="6">
        <v>5.0400000000000098</v>
      </c>
      <c r="E321" s="7">
        <f t="shared" si="36"/>
        <v>-7.9961061395181873E-2</v>
      </c>
      <c r="G321">
        <f t="shared" si="39"/>
        <v>8.0829505480183261</v>
      </c>
      <c r="H321" s="10">
        <f t="shared" si="44"/>
        <v>-0.36906027886946197</v>
      </c>
      <c r="I321">
        <f t="shared" si="40"/>
        <v>8.4896361213985312</v>
      </c>
      <c r="J321" s="10">
        <f t="shared" si="41"/>
        <v>-0.32481782359950784</v>
      </c>
      <c r="K321">
        <f t="shared" si="37"/>
        <v>-0.38986861759239849</v>
      </c>
      <c r="L321">
        <f t="shared" si="38"/>
        <v>-6.7074018046962156E-2</v>
      </c>
      <c r="M321" s="13">
        <f t="shared" si="42"/>
        <v>4.3298696040845969E-4</v>
      </c>
      <c r="N321" s="13">
        <f t="shared" si="43"/>
        <v>6.6431869300708477E-2</v>
      </c>
      <c r="O321" s="13">
        <v>1</v>
      </c>
    </row>
    <row r="322" spans="4:15" x14ac:dyDescent="0.4">
      <c r="D322" s="6">
        <v>5.0600000000000103</v>
      </c>
      <c r="E322" s="7">
        <f t="shared" si="36"/>
        <v>-7.8983324245599437E-2</v>
      </c>
      <c r="G322">
        <f t="shared" si="39"/>
        <v>8.1008952605405362</v>
      </c>
      <c r="H322" s="10">
        <f t="shared" si="44"/>
        <v>-0.3645475330555642</v>
      </c>
      <c r="I322">
        <f t="shared" si="40"/>
        <v>8.5119256601973508</v>
      </c>
      <c r="J322" s="10">
        <f t="shared" si="41"/>
        <v>-0.32084605975047403</v>
      </c>
      <c r="K322">
        <f t="shared" si="37"/>
        <v>-0.38543743548420595</v>
      </c>
      <c r="L322">
        <f t="shared" si="38"/>
        <v>-6.5901056198055627E-2</v>
      </c>
      <c r="M322" s="13">
        <f t="shared" si="42"/>
        <v>4.3638802347817243E-4</v>
      </c>
      <c r="N322" s="13">
        <f t="shared" si="43"/>
        <v>6.499695483634263E-2</v>
      </c>
      <c r="O322" s="13">
        <v>1</v>
      </c>
    </row>
    <row r="323" spans="4:15" x14ac:dyDescent="0.4">
      <c r="D323" s="6">
        <v>5.0800000000000098</v>
      </c>
      <c r="E323" s="7">
        <f t="shared" si="36"/>
        <v>-7.801667980043836E-2</v>
      </c>
      <c r="G323">
        <f t="shared" si="39"/>
        <v>8.1188399730627445</v>
      </c>
      <c r="H323" s="10">
        <f t="shared" si="44"/>
        <v>-0.36008598561892324</v>
      </c>
      <c r="I323">
        <f t="shared" si="40"/>
        <v>8.5342151989961668</v>
      </c>
      <c r="J323" s="10">
        <f t="shared" si="41"/>
        <v>-0.31691935668534071</v>
      </c>
      <c r="K323">
        <f t="shared" si="37"/>
        <v>-0.38105637988518531</v>
      </c>
      <c r="L323">
        <f t="shared" si="38"/>
        <v>-6.4748602794126836E-2</v>
      </c>
      <c r="M323" s="13">
        <f t="shared" si="42"/>
        <v>4.3975743568247717E-4</v>
      </c>
      <c r="N323" s="13">
        <f t="shared" si="43"/>
        <v>6.3590089118063173E-2</v>
      </c>
      <c r="O323" s="13">
        <v>1</v>
      </c>
    </row>
    <row r="324" spans="4:15" x14ac:dyDescent="0.4">
      <c r="D324" s="6">
        <v>5.0999999999999996</v>
      </c>
      <c r="E324" s="7">
        <f t="shared" si="36"/>
        <v>-7.7061012812692578E-2</v>
      </c>
      <c r="G324">
        <f t="shared" si="39"/>
        <v>8.1367846855849457</v>
      </c>
      <c r="H324" s="10">
        <f t="shared" si="44"/>
        <v>-0.3556751046369826</v>
      </c>
      <c r="I324">
        <f t="shared" si="40"/>
        <v>8.5565047377949721</v>
      </c>
      <c r="J324" s="10">
        <f t="shared" si="41"/>
        <v>-0.31303724624771978</v>
      </c>
      <c r="K324">
        <f t="shared" si="37"/>
        <v>-0.37672489161362571</v>
      </c>
      <c r="L324">
        <f t="shared" si="38"/>
        <v>-6.3616299450883318E-2</v>
      </c>
      <c r="M324" s="13">
        <f t="shared" si="42"/>
        <v>4.4309353176205408E-4</v>
      </c>
      <c r="N324" s="13">
        <f t="shared" si="43"/>
        <v>6.2210808701030323E-2</v>
      </c>
      <c r="O324" s="13">
        <v>1</v>
      </c>
    </row>
    <row r="325" spans="4:15" x14ac:dyDescent="0.4">
      <c r="D325" s="6">
        <v>5.1200000000000099</v>
      </c>
      <c r="E325" s="7">
        <f t="shared" si="36"/>
        <v>-7.6116209138809343E-2</v>
      </c>
      <c r="G325">
        <f t="shared" si="39"/>
        <v>8.1547293981071629</v>
      </c>
      <c r="H325" s="10">
        <f t="shared" si="44"/>
        <v>-0.35131436328017451</v>
      </c>
      <c r="I325">
        <f t="shared" si="40"/>
        <v>8.5787942765938041</v>
      </c>
      <c r="J325" s="10">
        <f t="shared" si="41"/>
        <v>-0.30919926476367127</v>
      </c>
      <c r="K325">
        <f t="shared" si="37"/>
        <v>-0.37244241746440332</v>
      </c>
      <c r="L325">
        <f t="shared" si="38"/>
        <v>-6.2503794037109359E-2</v>
      </c>
      <c r="M325" s="13">
        <f t="shared" si="42"/>
        <v>4.4639467361170837E-4</v>
      </c>
      <c r="N325" s="13">
        <f t="shared" si="43"/>
        <v>6.0858655276999955E-2</v>
      </c>
      <c r="O325" s="13">
        <v>1</v>
      </c>
    </row>
    <row r="326" spans="4:15" x14ac:dyDescent="0.4">
      <c r="D326" s="6">
        <v>5.1400000000000103</v>
      </c>
      <c r="E326" s="7">
        <f t="shared" si="36"/>
        <v>-7.5182155728240468E-2</v>
      </c>
      <c r="G326">
        <f t="shared" si="39"/>
        <v>8.172674110629373</v>
      </c>
      <c r="H326" s="10">
        <f t="shared" si="44"/>
        <v>-0.34700323976369385</v>
      </c>
      <c r="I326">
        <f t="shared" si="40"/>
        <v>8.6010838153926201</v>
      </c>
      <c r="J326" s="10">
        <f t="shared" si="41"/>
        <v>-0.30540495299925841</v>
      </c>
      <c r="K326">
        <f t="shared" si="37"/>
        <v>-0.36820841015393263</v>
      </c>
      <c r="L326">
        <f t="shared" si="38"/>
        <v>-6.1410740566057047E-2</v>
      </c>
      <c r="M326" s="13">
        <f t="shared" si="42"/>
        <v>4.4965925127905956E-4</v>
      </c>
      <c r="N326" s="13">
        <f t="shared" si="43"/>
        <v>5.9533175700898187E-2</v>
      </c>
      <c r="O326" s="13">
        <v>1</v>
      </c>
    </row>
    <row r="327" spans="4:15" x14ac:dyDescent="0.4">
      <c r="D327" s="6">
        <v>5.1600000000000099</v>
      </c>
      <c r="E327" s="7">
        <f t="shared" si="36"/>
        <v>-7.4258740613089833E-2</v>
      </c>
      <c r="G327">
        <f t="shared" si="39"/>
        <v>8.1906188231515813</v>
      </c>
      <c r="H327" s="10">
        <f t="shared" si="44"/>
        <v>-0.34274121729971607</v>
      </c>
      <c r="I327">
        <f t="shared" si="40"/>
        <v>8.6233733541914379</v>
      </c>
      <c r="J327" s="10">
        <f t="shared" si="41"/>
        <v>-0.30165385611849349</v>
      </c>
      <c r="K327">
        <f t="shared" si="37"/>
        <v>-0.36402232826527425</v>
      </c>
      <c r="L327">
        <f t="shared" si="38"/>
        <v>-6.0336799088684369E-2</v>
      </c>
      <c r="M327" s="13">
        <f t="shared" si="42"/>
        <v>4.5288568392840066E-4</v>
      </c>
      <c r="N327" s="13">
        <f t="shared" si="43"/>
        <v>5.8233922013528151E-2</v>
      </c>
      <c r="O327" s="13">
        <v>1</v>
      </c>
    </row>
    <row r="328" spans="4:15" x14ac:dyDescent="0.4">
      <c r="D328" s="6">
        <v>5.1800000000000104</v>
      </c>
      <c r="E328" s="7">
        <f t="shared" si="36"/>
        <v>-7.3345852897873196E-2</v>
      </c>
      <c r="G328">
        <f t="shared" si="39"/>
        <v>8.2085635356737914</v>
      </c>
      <c r="H328" s="10">
        <f t="shared" si="44"/>
        <v>-0.33852778405013378</v>
      </c>
      <c r="I328">
        <f t="shared" si="40"/>
        <v>8.6456628929902557</v>
      </c>
      <c r="J328" s="10">
        <f t="shared" si="41"/>
        <v>-0.29794552364174054</v>
      </c>
      <c r="K328">
        <f t="shared" si="37"/>
        <v>-0.35988363619347891</v>
      </c>
      <c r="L328">
        <f t="shared" si="38"/>
        <v>-5.9281635588737343E-2</v>
      </c>
      <c r="M328" s="13">
        <f t="shared" si="42"/>
        <v>4.5607242076841845E-4</v>
      </c>
      <c r="N328" s="13">
        <f t="shared" si="43"/>
        <v>5.6960451460576447E-2</v>
      </c>
      <c r="O328" s="13">
        <v>1</v>
      </c>
    </row>
    <row r="329" spans="4:15" x14ac:dyDescent="0.4">
      <c r="D329" s="6">
        <v>5.2000000000000099</v>
      </c>
      <c r="E329" s="7">
        <f t="shared" si="36"/>
        <v>-7.244338274938085E-2</v>
      </c>
      <c r="G329">
        <f t="shared" si="39"/>
        <v>8.2265082481960015</v>
      </c>
      <c r="H329" s="10">
        <f t="shared" si="44"/>
        <v>-0.33436243307976732</v>
      </c>
      <c r="I329">
        <f t="shared" si="40"/>
        <v>8.6679524317890735</v>
      </c>
      <c r="J329" s="10">
        <f t="shared" si="41"/>
        <v>-0.29427950940453484</v>
      </c>
      <c r="K329">
        <f t="shared" si="37"/>
        <v>-0.35579180409114863</v>
      </c>
      <c r="L329">
        <f t="shared" si="38"/>
        <v>-5.8244921879627022E-2</v>
      </c>
      <c r="M329" s="13">
        <f t="shared" si="42"/>
        <v>4.5921794194342988E-4</v>
      </c>
      <c r="N329" s="13">
        <f t="shared" si="43"/>
        <v>5.5712326508053377E-2</v>
      </c>
      <c r="O329" s="13">
        <v>1</v>
      </c>
    </row>
    <row r="330" spans="4:15" x14ac:dyDescent="0.4">
      <c r="D330" s="6">
        <v>5.2200000000000104</v>
      </c>
      <c r="E330" s="7">
        <f t="shared" si="36"/>
        <v>-7.1551221386644381E-2</v>
      </c>
      <c r="G330">
        <f t="shared" si="39"/>
        <v>8.2444529607182115</v>
      </c>
      <c r="H330" s="10">
        <f t="shared" si="44"/>
        <v>-0.33024466231005717</v>
      </c>
      <c r="I330">
        <f t="shared" si="40"/>
        <v>8.6902419705878931</v>
      </c>
      <c r="J330" s="10">
        <f t="shared" si="41"/>
        <v>-0.2906553715168268</v>
      </c>
      <c r="K330">
        <f t="shared" si="37"/>
        <v>-0.35174630781422167</v>
      </c>
      <c r="L330">
        <f t="shared" si="38"/>
        <v>-5.7226335503079602E-2</v>
      </c>
      <c r="M330" s="13">
        <f t="shared" si="42"/>
        <v>4.6232075938675753E-4</v>
      </c>
      <c r="N330" s="13">
        <f t="shared" si="43"/>
        <v>5.448911485430729E-2</v>
      </c>
      <c r="O330" s="13">
        <v>1</v>
      </c>
    </row>
    <row r="331" spans="4:15" x14ac:dyDescent="0.4">
      <c r="D331" s="6">
        <v>5.24000000000001</v>
      </c>
      <c r="E331" s="7">
        <f t="shared" si="36"/>
        <v>-7.0669261071008502E-2</v>
      </c>
      <c r="G331">
        <f t="shared" si="39"/>
        <v>8.2623976732404181</v>
      </c>
      <c r="H331" s="10">
        <f t="shared" si="44"/>
        <v>-0.32617397447323976</v>
      </c>
      <c r="I331">
        <f t="shared" si="40"/>
        <v>8.7125315093867091</v>
      </c>
      <c r="J331" s="10">
        <f t="shared" si="41"/>
        <v>-0.28707267232265071</v>
      </c>
      <c r="K331">
        <f t="shared" si="37"/>
        <v>-0.347746628868007</v>
      </c>
      <c r="L331">
        <f t="shared" si="38"/>
        <v>-5.6225559629528549E-2</v>
      </c>
      <c r="M331" s="13">
        <f t="shared" si="42"/>
        <v>4.6537941763607045E-4</v>
      </c>
      <c r="N331" s="13">
        <f t="shared" si="43"/>
        <v>5.3290389438751043E-2</v>
      </c>
      <c r="O331" s="13">
        <v>1</v>
      </c>
    </row>
    <row r="332" spans="4:15" x14ac:dyDescent="0.4">
      <c r="D332" s="6">
        <v>5.2600000000000096</v>
      </c>
      <c r="E332" s="7">
        <f t="shared" si="36"/>
        <v>-6.9797395096305379E-2</v>
      </c>
      <c r="G332">
        <f t="shared" si="39"/>
        <v>8.2803423857626282</v>
      </c>
      <c r="H332" s="10">
        <f t="shared" si="44"/>
        <v>-0.32214987706699749</v>
      </c>
      <c r="I332">
        <f t="shared" si="40"/>
        <v>8.7348210481855268</v>
      </c>
      <c r="J332" s="10">
        <f t="shared" si="41"/>
        <v>-0.28353097836021168</v>
      </c>
      <c r="K332">
        <f t="shared" si="37"/>
        <v>-0.34379225435346294</v>
      </c>
      <c r="L332">
        <f t="shared" si="38"/>
        <v>-5.5242282960219033E-2</v>
      </c>
      <c r="M332" s="13">
        <f t="shared" si="42"/>
        <v>4.6839249460971574E-4</v>
      </c>
      <c r="N332" s="13">
        <f t="shared" si="43"/>
        <v>5.211572844743062E-2</v>
      </c>
      <c r="O332" s="13">
        <v>1</v>
      </c>
    </row>
    <row r="333" spans="4:15" x14ac:dyDescent="0.4">
      <c r="D333" s="6">
        <v>5.28000000000001</v>
      </c>
      <c r="E333" s="7">
        <f t="shared" si="36"/>
        <v>-6.8935517779132427E-2</v>
      </c>
      <c r="G333">
        <f t="shared" si="39"/>
        <v>8.2982870982848382</v>
      </c>
      <c r="H333" s="10">
        <f t="shared" si="44"/>
        <v>-0.31817188230958576</v>
      </c>
      <c r="I333">
        <f t="shared" si="40"/>
        <v>8.7571105869843446</v>
      </c>
      <c r="J333" s="10">
        <f t="shared" si="41"/>
        <v>-0.28002986032239174</v>
      </c>
      <c r="K333">
        <f t="shared" si="37"/>
        <v>-0.33988267691374457</v>
      </c>
      <c r="L333">
        <f t="shared" si="38"/>
        <v>-5.4276199630997897E-2</v>
      </c>
      <c r="M333" s="13">
        <f t="shared" si="42"/>
        <v>4.7135860234397137E-4</v>
      </c>
      <c r="N333" s="13">
        <f t="shared" si="43"/>
        <v>5.0964715315564985E-2</v>
      </c>
      <c r="O333" s="13">
        <v>1</v>
      </c>
    </row>
    <row r="334" spans="4:15" x14ac:dyDescent="0.4">
      <c r="D334" s="6">
        <v>5.3000000000000096</v>
      </c>
      <c r="E334" s="7">
        <f t="shared" si="36"/>
        <v>-6.8083524449232213E-2</v>
      </c>
      <c r="G334">
        <f t="shared" si="39"/>
        <v>8.3162318108070465</v>
      </c>
      <c r="H334" s="10">
        <f t="shared" si="44"/>
        <v>-0.3142395070954313</v>
      </c>
      <c r="I334">
        <f t="shared" si="40"/>
        <v>8.7794001257831624</v>
      </c>
      <c r="J334" s="10">
        <f t="shared" si="41"/>
        <v>-0.27656889301767107</v>
      </c>
      <c r="K334">
        <f t="shared" si="37"/>
        <v>-0.33601739468101405</v>
      </c>
      <c r="L334">
        <f t="shared" si="38"/>
        <v>-5.3327009117759408E-2</v>
      </c>
      <c r="M334" s="13">
        <f t="shared" si="42"/>
        <v>4.7427638769027901E-4</v>
      </c>
      <c r="N334" s="13">
        <f t="shared" si="43"/>
        <v>4.9836938727181646E-2</v>
      </c>
      <c r="O334" s="13">
        <v>1</v>
      </c>
    </row>
    <row r="335" spans="4:15" x14ac:dyDescent="0.4">
      <c r="D335" s="6">
        <v>5.3200000000000101</v>
      </c>
      <c r="E335" s="7">
        <f t="shared" si="36"/>
        <v>-6.7241311439973292E-2</v>
      </c>
      <c r="G335">
        <f t="shared" si="39"/>
        <v>8.3341765233292566</v>
      </c>
      <c r="H335" s="10">
        <f t="shared" si="44"/>
        <v>-0.31035227295119677</v>
      </c>
      <c r="I335">
        <f t="shared" si="40"/>
        <v>8.8016896645819802</v>
      </c>
      <c r="J335" s="10">
        <f t="shared" si="41"/>
        <v>-0.27314765533145952</v>
      </c>
      <c r="K335">
        <f t="shared" si="37"/>
        <v>-0.33219591122352793</v>
      </c>
      <c r="L335">
        <f t="shared" si="38"/>
        <v>-5.2394416143520077E-2</v>
      </c>
      <c r="M335" s="13">
        <f t="shared" si="42"/>
        <v>4.7714453297245045E-4</v>
      </c>
      <c r="N335" s="13">
        <f t="shared" si="43"/>
        <v>4.8731992611967596E-2</v>
      </c>
      <c r="O335" s="13">
        <v>1</v>
      </c>
    </row>
    <row r="336" spans="4:15" x14ac:dyDescent="0.4">
      <c r="D336" s="6">
        <v>5.3400000000000096</v>
      </c>
      <c r="E336" s="7">
        <f t="shared" si="36"/>
        <v>-6.6408776078932488E-2</v>
      </c>
      <c r="G336">
        <f t="shared" si="39"/>
        <v>8.3521212358514667</v>
      </c>
      <c r="H336" s="10">
        <f t="shared" si="44"/>
        <v>-0.30650970599231286</v>
      </c>
      <c r="I336">
        <f t="shared" si="40"/>
        <v>8.823979203380798</v>
      </c>
      <c r="J336" s="10">
        <f t="shared" si="41"/>
        <v>-0.2697657301878395</v>
      </c>
      <c r="K336">
        <f t="shared" si="37"/>
        <v>-0.32841773549301556</v>
      </c>
      <c r="L336">
        <f t="shared" si="38"/>
        <v>-5.1478130587095425E-2</v>
      </c>
      <c r="M336" s="13">
        <f t="shared" si="42"/>
        <v>4.7996175660365966E-4</v>
      </c>
      <c r="N336" s="13">
        <f t="shared" si="43"/>
        <v>4.7649476139454763E-2</v>
      </c>
      <c r="O336" s="13">
        <v>1</v>
      </c>
    </row>
    <row r="337" spans="4:15" x14ac:dyDescent="0.4">
      <c r="D337" s="6">
        <v>5.3600000000000101</v>
      </c>
      <c r="E337" s="7">
        <f t="shared" si="36"/>
        <v>-6.55858166785762E-2</v>
      </c>
      <c r="G337">
        <f t="shared" si="39"/>
        <v>8.370065948373675</v>
      </c>
      <c r="H337" s="10">
        <f t="shared" si="44"/>
        <v>-0.30271133687996843</v>
      </c>
      <c r="I337">
        <f t="shared" si="40"/>
        <v>8.8462687421796158</v>
      </c>
      <c r="J337" s="10">
        <f t="shared" si="41"/>
        <v>-0.26642270451171218</v>
      </c>
      <c r="K337">
        <f t="shared" si="37"/>
        <v>-0.32468238177234404</v>
      </c>
      <c r="L337">
        <f t="shared" si="38"/>
        <v>-5.0577867393350649E-2</v>
      </c>
      <c r="M337" s="13">
        <f t="shared" si="42"/>
        <v>4.827268136627845E-4</v>
      </c>
      <c r="N337" s="13">
        <f t="shared" si="43"/>
        <v>4.6588993710652019E-2</v>
      </c>
      <c r="O337" s="13">
        <v>1</v>
      </c>
    </row>
    <row r="338" spans="4:15" x14ac:dyDescent="0.4">
      <c r="D338" s="6">
        <v>5.3800000000000097</v>
      </c>
      <c r="E338" s="7">
        <f t="shared" si="36"/>
        <v>-6.4772332527041648E-2</v>
      </c>
      <c r="G338">
        <f t="shared" si="39"/>
        <v>8.3880106608958833</v>
      </c>
      <c r="H338" s="10">
        <f t="shared" si="44"/>
        <v>-0.29895670077856074</v>
      </c>
      <c r="I338">
        <f t="shared" si="40"/>
        <v>8.8685582809784336</v>
      </c>
      <c r="J338" s="10">
        <f t="shared" si="41"/>
        <v>-0.26311816919134856</v>
      </c>
      <c r="K338">
        <f t="shared" si="37"/>
        <v>-0.32098936962348268</v>
      </c>
      <c r="L338">
        <f t="shared" si="38"/>
        <v>-4.9693346485000539E-2</v>
      </c>
      <c r="M338" s="13">
        <f t="shared" si="42"/>
        <v>4.8543849642999405E-4</v>
      </c>
      <c r="N338" s="13">
        <f t="shared" si="43"/>
        <v>4.5550154947236084E-2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-6.3968223879015434E-2</v>
      </c>
      <c r="G339">
        <f t="shared" si="39"/>
        <v>8.4059553734180934</v>
      </c>
      <c r="H339" s="10">
        <f t="shared" si="44"/>
        <v>-0.29524533731359576</v>
      </c>
      <c r="I339">
        <f t="shared" si="40"/>
        <v>8.8908478197772531</v>
      </c>
      <c r="J339" s="10">
        <f t="shared" si="41"/>
        <v>-0.25985171904133647</v>
      </c>
      <c r="K339">
        <f t="shared" ref="K339:K402" si="46">$E$6*$O$7*EXP(-$O$4*(G339/$E$4-1))-SQRT($E$6)*$O$8*EXP(-$O$5*(G339/$E$4-1))</f>
        <v>-0.31733822383577615</v>
      </c>
      <c r="L339">
        <f t="shared" ref="L339:L402" si="47">$K$6*$O$7*EXP(-$O$4*(I339/$K$4-1))-SQRT($K$6)*$O$8*EXP(-$O$5*(I339/$K$4-1))</f>
        <v>-4.8824292675931254E-2</v>
      </c>
      <c r="M339" s="13">
        <f t="shared" si="42"/>
        <v>4.8809563488193985E-4</v>
      </c>
      <c r="N339" s="13">
        <f t="shared" si="43"/>
        <v>4.4532574678406524E-2</v>
      </c>
      <c r="O339" s="13">
        <v>1</v>
      </c>
    </row>
    <row r="340" spans="4:15" x14ac:dyDescent="0.4">
      <c r="D340" s="6">
        <v>5.4200000000000097</v>
      </c>
      <c r="E340" s="7">
        <f t="shared" si="45"/>
        <v>-6.3173391946710192E-2</v>
      </c>
      <c r="G340">
        <f t="shared" ref="G340:G403" si="48">$E$11*(D340/$E$12+1)</f>
        <v>8.4239000859403035</v>
      </c>
      <c r="H340" s="10">
        <f t="shared" si="44"/>
        <v>-0.29157679053004087</v>
      </c>
      <c r="I340">
        <f t="shared" ref="I340:I403" si="49">$K$11*(D340/$K$12+1)</f>
        <v>8.9131373585760691</v>
      </c>
      <c r="J340" s="10">
        <f t="shared" ref="J340:J403" si="50">-(-$H$4)*(1+D340+$K$5*D340^3)*EXP(-D340)</f>
        <v>-0.25662295276592612</v>
      </c>
      <c r="K340">
        <f t="shared" si="46"/>
        <v>-0.31372847437452711</v>
      </c>
      <c r="L340">
        <f t="shared" si="47"/>
        <v>-4.7970435586019378E-2</v>
      </c>
      <c r="M340" s="13">
        <f t="shared" ref="M340:M403" si="51">(K340-H340)^2*O340</f>
        <v>4.9069709714607255E-4</v>
      </c>
      <c r="N340" s="13">
        <f t="shared" ref="N340:N403" si="52">(L340-J340)^2*O340</f>
        <v>4.3535872925511275E-2</v>
      </c>
      <c r="O340" s="13">
        <v>1</v>
      </c>
    </row>
    <row r="341" spans="4:15" x14ac:dyDescent="0.4">
      <c r="D341" s="6">
        <v>5.4400000000000102</v>
      </c>
      <c r="E341" s="7">
        <f t="shared" si="45"/>
        <v>-6.2387738890936857E-2</v>
      </c>
      <c r="G341">
        <f t="shared" si="48"/>
        <v>8.4418447984625136</v>
      </c>
      <c r="H341" s="10">
        <f t="shared" ref="H341:H404" si="53">-(-$B$4)*(1+D341+$E$5*D341^3)*EXP(-D341)</f>
        <v>-0.28795060885111906</v>
      </c>
      <c r="I341">
        <f t="shared" si="49"/>
        <v>8.9354268973748869</v>
      </c>
      <c r="J341" s="10">
        <f t="shared" si="50"/>
        <v>-0.25343147292276369</v>
      </c>
      <c r="K341">
        <f t="shared" si="46"/>
        <v>-0.31015965632989384</v>
      </c>
      <c r="L341">
        <f t="shared" si="47"/>
        <v>-4.7131509557421361E-2</v>
      </c>
      <c r="M341" s="13">
        <f t="shared" si="51"/>
        <v>4.9324178991447243E-4</v>
      </c>
      <c r="N341" s="13">
        <f t="shared" si="52"/>
        <v>4.2559674884541591E-2</v>
      </c>
      <c r="O341" s="13">
        <v>1</v>
      </c>
    </row>
    <row r="342" spans="4:15" x14ac:dyDescent="0.4">
      <c r="D342" s="6">
        <v>5.4600000000000097</v>
      </c>
      <c r="E342" s="7">
        <f t="shared" si="45"/>
        <v>-6.1611167812273174E-2</v>
      </c>
      <c r="G342">
        <f t="shared" si="48"/>
        <v>8.4597895109847219</v>
      </c>
      <c r="H342" s="10">
        <f t="shared" si="53"/>
        <v>-0.28436634503754682</v>
      </c>
      <c r="I342">
        <f t="shared" si="49"/>
        <v>8.9577164361737047</v>
      </c>
      <c r="J342" s="10">
        <f t="shared" si="50"/>
        <v>-0.25027688588701608</v>
      </c>
      <c r="K342">
        <f t="shared" si="46"/>
        <v>-0.30663130986611536</v>
      </c>
      <c r="L342">
        <f t="shared" si="47"/>
        <v>-4.6307253572311156E-2</v>
      </c>
      <c r="M342" s="13">
        <f t="shared" si="51"/>
        <v>4.9572865881739438E-4</v>
      </c>
      <c r="N342" s="13">
        <f t="shared" si="52"/>
        <v>4.1603610906595916E-2</v>
      </c>
      <c r="O342" s="13">
        <v>1</v>
      </c>
    </row>
    <row r="343" spans="4:15" x14ac:dyDescent="0.4">
      <c r="D343" s="6">
        <v>5.4800000000000102</v>
      </c>
      <c r="E343" s="7">
        <f t="shared" si="45"/>
        <v>-6.0843582742325805E-2</v>
      </c>
      <c r="G343">
        <f t="shared" si="48"/>
        <v>8.477734223506932</v>
      </c>
      <c r="H343" s="10">
        <f t="shared" si="53"/>
        <v>-0.28082355614720472</v>
      </c>
      <c r="I343">
        <f t="shared" si="49"/>
        <v>8.9800059749725225</v>
      </c>
      <c r="J343" s="10">
        <f t="shared" si="50"/>
        <v>-0.24715880181587585</v>
      </c>
      <c r="K343">
        <f t="shared" si="46"/>
        <v>-0.30314298017105779</v>
      </c>
      <c r="L343">
        <f t="shared" si="47"/>
        <v>-4.5497411172039287E-2</v>
      </c>
      <c r="M343" s="13">
        <f t="shared" si="51"/>
        <v>4.9815668875654922E-4</v>
      </c>
      <c r="N343" s="13">
        <f t="shared" si="52"/>
        <v>4.0667316476406055E-2</v>
      </c>
      <c r="O343" s="13">
        <v>1</v>
      </c>
    </row>
    <row r="344" spans="4:15" x14ac:dyDescent="0.4">
      <c r="D344" s="6">
        <v>5.5000000000000098</v>
      </c>
      <c r="E344" s="7">
        <f t="shared" si="45"/>
        <v>-6.0084888635086903E-2</v>
      </c>
      <c r="G344">
        <f t="shared" si="48"/>
        <v>8.4956789360291403</v>
      </c>
      <c r="H344" s="10">
        <f t="shared" si="53"/>
        <v>-0.2773218034952436</v>
      </c>
      <c r="I344">
        <f t="shared" si="49"/>
        <v>9.0022955137713403</v>
      </c>
      <c r="J344" s="10">
        <f t="shared" si="50"/>
        <v>-0.24407683461345001</v>
      </c>
      <c r="K344">
        <f t="shared" si="46"/>
        <v>-0.29969421740609842</v>
      </c>
      <c r="L344">
        <f t="shared" si="47"/>
        <v>-4.4701730377690076E-2</v>
      </c>
      <c r="M344" s="13">
        <f t="shared" si="51"/>
        <v>5.005249041986101E-4</v>
      </c>
      <c r="N344" s="13">
        <f t="shared" si="52"/>
        <v>3.9750432189020142E-2</v>
      </c>
      <c r="O344" s="13">
        <v>1</v>
      </c>
    </row>
    <row r="345" spans="4:15" x14ac:dyDescent="0.4">
      <c r="D345" s="6">
        <v>5.5200000000000102</v>
      </c>
      <c r="E345" s="7">
        <f t="shared" si="45"/>
        <v>-5.9334991358382216E-2</v>
      </c>
      <c r="G345">
        <f t="shared" si="48"/>
        <v>8.5136236485513486</v>
      </c>
      <c r="H345" s="10">
        <f t="shared" si="53"/>
        <v>-0.27386065261461312</v>
      </c>
      <c r="I345">
        <f t="shared" si="49"/>
        <v>9.0245850525701581</v>
      </c>
      <c r="J345" s="10">
        <f t="shared" si="50"/>
        <v>-0.24103060189602021</v>
      </c>
      <c r="K345">
        <f t="shared" si="46"/>
        <v>-0.29628457665633995</v>
      </c>
      <c r="L345">
        <f t="shared" si="47"/>
        <v>-4.3919963612013849E-2</v>
      </c>
      <c r="M345" s="13">
        <f t="shared" si="51"/>
        <v>5.0283236942913446E-4</v>
      </c>
      <c r="N345" s="13">
        <f t="shared" si="52"/>
        <v>3.8852603724728402E-2</v>
      </c>
      <c r="O345" s="13">
        <v>1</v>
      </c>
    </row>
    <row r="346" spans="4:15" x14ac:dyDescent="0.4">
      <c r="D346" s="6">
        <v>5.5400000000000098</v>
      </c>
      <c r="E346" s="7">
        <f t="shared" si="45"/>
        <v>-5.8593797685411564E-2</v>
      </c>
      <c r="G346">
        <f t="shared" si="48"/>
        <v>8.5315683610735586</v>
      </c>
      <c r="H346" s="10">
        <f t="shared" si="53"/>
        <v>-0.27043967321701706</v>
      </c>
      <c r="I346">
        <f t="shared" si="49"/>
        <v>9.0468745913689759</v>
      </c>
      <c r="J346" s="10">
        <f t="shared" si="50"/>
        <v>-0.23801972495767884</v>
      </c>
      <c r="K346">
        <f t="shared" si="46"/>
        <v>-0.29291361788117015</v>
      </c>
      <c r="L346">
        <f t="shared" si="47"/>
        <v>-4.3151867622710269E-2</v>
      </c>
      <c r="M346" s="13">
        <f t="shared" si="51"/>
        <v>5.0507818876741506E-4</v>
      </c>
      <c r="N346" s="13">
        <f t="shared" si="52"/>
        <v>3.7973481822321672E-2</v>
      </c>
      <c r="O346" s="13">
        <v>1</v>
      </c>
    </row>
    <row r="347" spans="4:15" x14ac:dyDescent="0.4">
      <c r="D347" s="6">
        <v>5.5600000000000103</v>
      </c>
      <c r="E347" s="7">
        <f t="shared" si="45"/>
        <v>-5.7861215286379108E-2</v>
      </c>
      <c r="G347">
        <f t="shared" si="48"/>
        <v>8.5495130735957705</v>
      </c>
      <c r="H347" s="10">
        <f t="shared" si="53"/>
        <v>-0.26705843915428279</v>
      </c>
      <c r="I347">
        <f t="shared" si="49"/>
        <v>9.0691641301677954</v>
      </c>
      <c r="J347" s="10">
        <f t="shared" si="50"/>
        <v>-0.2350438287363292</v>
      </c>
      <c r="K347">
        <f t="shared" si="46"/>
        <v>-0.28958090586516055</v>
      </c>
      <c r="L347">
        <f t="shared" si="47"/>
        <v>-4.2397203407039848E-2</v>
      </c>
      <c r="M347" s="13">
        <f t="shared" si="51"/>
        <v>5.0726150674259706E-4</v>
      </c>
      <c r="N347" s="13">
        <f t="shared" si="52"/>
        <v>3.7112722250763591E-2</v>
      </c>
      <c r="O347" s="13">
        <v>1</v>
      </c>
    </row>
    <row r="348" spans="4:15" x14ac:dyDescent="0.4">
      <c r="D348" s="6">
        <v>5.5800000000000098</v>
      </c>
      <c r="E348" s="7">
        <f t="shared" si="45"/>
        <v>-5.7137152720213615E-2</v>
      </c>
      <c r="G348">
        <f t="shared" si="48"/>
        <v>8.567457786117977</v>
      </c>
      <c r="H348" s="10">
        <f t="shared" si="53"/>
        <v>-0.26371652838014592</v>
      </c>
      <c r="I348">
        <f t="shared" si="49"/>
        <v>9.0914536689666114</v>
      </c>
      <c r="J348" s="10">
        <f t="shared" si="50"/>
        <v>-0.23210254178005174</v>
      </c>
      <c r="K348">
        <f t="shared" si="46"/>
        <v>-0.28628601016931726</v>
      </c>
      <c r="L348">
        <f t="shared" si="47"/>
        <v>-4.1655736137741997E-2</v>
      </c>
      <c r="M348" s="13">
        <f t="shared" si="51"/>
        <v>5.093815082317368E-4</v>
      </c>
      <c r="N348" s="13">
        <f t="shared" si="52"/>
        <v>3.6269985779359706E-2</v>
      </c>
      <c r="O348" s="13">
        <v>1</v>
      </c>
    </row>
    <row r="349" spans="4:15" x14ac:dyDescent="0.4">
      <c r="D349" s="6">
        <v>5.6000000000000103</v>
      </c>
      <c r="E349" s="7">
        <f t="shared" si="45"/>
        <v>-5.6421519426376583E-2</v>
      </c>
      <c r="G349">
        <f t="shared" si="48"/>
        <v>8.5854024986401871</v>
      </c>
      <c r="H349" s="10">
        <f t="shared" si="53"/>
        <v>-0.26041352291244113</v>
      </c>
      <c r="I349">
        <f t="shared" si="49"/>
        <v>9.1137432077654292</v>
      </c>
      <c r="J349" s="10">
        <f t="shared" si="50"/>
        <v>-0.22919549621382695</v>
      </c>
      <c r="K349">
        <f t="shared" si="46"/>
        <v>-0.28302850508267391</v>
      </c>
      <c r="L349">
        <f t="shared" si="47"/>
        <v>-4.0927235090234909E-2</v>
      </c>
      <c r="M349" s="13">
        <f t="shared" si="51"/>
        <v>5.1143741855994647E-4</v>
      </c>
      <c r="N349" s="13">
        <f t="shared" si="52"/>
        <v>3.5444938146501043E-2</v>
      </c>
      <c r="O349" s="13">
        <v>1</v>
      </c>
    </row>
    <row r="350" spans="4:15" x14ac:dyDescent="0.4">
      <c r="D350" s="6">
        <v>5.6200000000000099</v>
      </c>
      <c r="E350" s="7">
        <f t="shared" si="45"/>
        <v>-5.5714225716758332E-2</v>
      </c>
      <c r="G350">
        <f t="shared" si="48"/>
        <v>8.6033472111623972</v>
      </c>
      <c r="H350" s="10">
        <f t="shared" si="53"/>
        <v>-0.25714900879569808</v>
      </c>
      <c r="I350">
        <f t="shared" si="49"/>
        <v>9.136032746564247</v>
      </c>
      <c r="J350" s="10">
        <f t="shared" si="50"/>
        <v>-0.2263223277066157</v>
      </c>
      <c r="K350">
        <f t="shared" si="46"/>
        <v>-0.27980796957424681</v>
      </c>
      <c r="L350">
        <f t="shared" si="47"/>
        <v>-4.0211473571079674E-2</v>
      </c>
      <c r="M350" s="13">
        <f t="shared" si="51"/>
        <v>5.134285035638097E-4</v>
      </c>
      <c r="N350" s="13">
        <f t="shared" si="52"/>
        <v>3.4637250027058766E-2</v>
      </c>
      <c r="O350" s="13">
        <v>1</v>
      </c>
    </row>
    <row r="351" spans="4:15" x14ac:dyDescent="0.4">
      <c r="D351" s="6">
        <v>5.6400000000000103</v>
      </c>
      <c r="E351" s="7">
        <f t="shared" si="45"/>
        <v>-5.5015182767659744E-2</v>
      </c>
      <c r="G351">
        <f t="shared" si="48"/>
        <v>8.6212919236846073</v>
      </c>
      <c r="H351" s="10">
        <f t="shared" si="53"/>
        <v>-0.25392257606413354</v>
      </c>
      <c r="I351">
        <f t="shared" si="49"/>
        <v>9.1583222853630648</v>
      </c>
      <c r="J351" s="10">
        <f t="shared" si="50"/>
        <v>-0.22348267543878741</v>
      </c>
      <c r="K351">
        <f t="shared" si="46"/>
        <v>-0.27662398724533854</v>
      </c>
      <c r="L351">
        <f t="shared" si="47"/>
        <v>-3.9508228847682673E-2</v>
      </c>
      <c r="M351" s="13">
        <f t="shared" si="51"/>
        <v>5.1535406961813936E-4</v>
      </c>
      <c r="N351" s="13">
        <f t="shared" si="52"/>
        <v>3.3846596998503245E-2</v>
      </c>
      <c r="O351" s="13">
        <v>1</v>
      </c>
    </row>
    <row r="352" spans="4:15" x14ac:dyDescent="0.4">
      <c r="D352" s="6">
        <v>5.6600000000000099</v>
      </c>
      <c r="E352" s="7">
        <f t="shared" si="45"/>
        <v>-5.4324302611859956E-2</v>
      </c>
      <c r="G352">
        <f t="shared" si="48"/>
        <v>8.6392366362068156</v>
      </c>
      <c r="H352" s="10">
        <f t="shared" si="53"/>
        <v>-0.25073381870503958</v>
      </c>
      <c r="I352">
        <f t="shared" si="49"/>
        <v>9.1806118241618826</v>
      </c>
      <c r="J352" s="10">
        <f t="shared" si="50"/>
        <v>-0.22067618206989748</v>
      </c>
      <c r="K352">
        <f t="shared" si="46"/>
        <v>-0.27347614628220157</v>
      </c>
      <c r="L352">
        <f t="shared" si="47"/>
        <v>-3.8817282079217877E-2</v>
      </c>
      <c r="M352" s="13">
        <f t="shared" si="51"/>
        <v>5.1721346362694281E-4</v>
      </c>
      <c r="N352" s="13">
        <f t="shared" si="52"/>
        <v>3.3072659505820008E-2</v>
      </c>
      <c r="O352" s="13">
        <v>1</v>
      </c>
    </row>
    <row r="353" spans="4:15" x14ac:dyDescent="0.4">
      <c r="D353" s="6">
        <v>5.6800000000000104</v>
      </c>
      <c r="E353" s="7">
        <f t="shared" si="45"/>
        <v>-5.364149813076749E-2</v>
      </c>
      <c r="G353">
        <f t="shared" si="48"/>
        <v>8.6571813487290257</v>
      </c>
      <c r="H353" s="10">
        <f t="shared" si="53"/>
        <v>-0.24758233462255735</v>
      </c>
      <c r="I353">
        <f t="shared" si="49"/>
        <v>9.2029013629607022</v>
      </c>
      <c r="J353" s="10">
        <f t="shared" si="50"/>
        <v>-0.2179024937068037</v>
      </c>
      <c r="K353">
        <f t="shared" si="46"/>
        <v>-0.27036403940906162</v>
      </c>
      <c r="L353">
        <f t="shared" si="47"/>
        <v>-3.8138418248747405E-2</v>
      </c>
      <c r="M353" s="13">
        <f t="shared" si="51"/>
        <v>5.1900607297943133E-4</v>
      </c>
      <c r="N353" s="13">
        <f t="shared" si="52"/>
        <v>3.2315122825289755E-2</v>
      </c>
      <c r="O353" s="13">
        <v>1</v>
      </c>
    </row>
    <row r="354" spans="4:15" x14ac:dyDescent="0.4">
      <c r="D354" s="6">
        <v>5.7000000000000099</v>
      </c>
      <c r="E354" s="7">
        <f t="shared" si="45"/>
        <v>-5.2966683046655229E-2</v>
      </c>
      <c r="G354">
        <f t="shared" si="48"/>
        <v>8.6751260612512358</v>
      </c>
      <c r="H354" s="10">
        <f t="shared" si="53"/>
        <v>-0.24446772560183722</v>
      </c>
      <c r="I354">
        <f t="shared" si="49"/>
        <v>9.2251909017595182</v>
      </c>
      <c r="J354" s="10">
        <f t="shared" si="50"/>
        <v>-0.21516125987212287</v>
      </c>
      <c r="K354">
        <f t="shared" si="46"/>
        <v>-0.26728726384150192</v>
      </c>
      <c r="L354">
        <f t="shared" si="47"/>
        <v>-3.7471426096520134E-2</v>
      </c>
      <c r="M354" s="13">
        <f t="shared" si="51"/>
        <v>5.2073132547151972E-4</v>
      </c>
      <c r="N354" s="13">
        <f t="shared" si="52"/>
        <v>3.1573677027201333E-2</v>
      </c>
      <c r="O354" s="13">
        <v>1</v>
      </c>
    </row>
    <row r="355" spans="4:15" x14ac:dyDescent="0.4">
      <c r="D355" s="6">
        <v>5.7200000000000104</v>
      </c>
      <c r="E355" s="7">
        <f t="shared" si="45"/>
        <v>-5.2299771914976798E-2</v>
      </c>
      <c r="G355">
        <f t="shared" si="48"/>
        <v>8.6930707737734441</v>
      </c>
      <c r="H355" s="10">
        <f t="shared" si="53"/>
        <v>-0.2413895972735754</v>
      </c>
      <c r="I355">
        <f t="shared" si="49"/>
        <v>9.2474804405583377</v>
      </c>
      <c r="J355" s="10">
        <f t="shared" si="50"/>
        <v>-0.21245213347301869</v>
      </c>
      <c r="K355">
        <f t="shared" si="46"/>
        <v>-0.2642454212402125</v>
      </c>
      <c r="L355">
        <f t="shared" si="47"/>
        <v>-3.6816098054427281E-2</v>
      </c>
      <c r="M355" s="13">
        <f t="shared" si="51"/>
        <v>5.2238868919390294E-4</v>
      </c>
      <c r="N355" s="13">
        <f t="shared" si="52"/>
        <v>3.0848016937560695E-2</v>
      </c>
      <c r="O355" s="13">
        <v>1</v>
      </c>
    </row>
    <row r="356" spans="4:15" x14ac:dyDescent="0.4">
      <c r="D356" s="6">
        <v>5.74000000000001</v>
      </c>
      <c r="E356" s="7">
        <f t="shared" si="45"/>
        <v>-5.1640680116764578E-2</v>
      </c>
      <c r="G356">
        <f t="shared" si="48"/>
        <v>8.7110154862956524</v>
      </c>
      <c r="H356" s="10">
        <f t="shared" si="53"/>
        <v>-0.23834755907892691</v>
      </c>
      <c r="I356">
        <f t="shared" si="49"/>
        <v>9.2697699793571537</v>
      </c>
      <c r="J356" s="10">
        <f t="shared" si="50"/>
        <v>-0.20977477077032106</v>
      </c>
      <c r="K356">
        <f t="shared" si="46"/>
        <v>-0.26123811766510047</v>
      </c>
      <c r="L356">
        <f t="shared" si="47"/>
        <v>-3.617223018159723E-2</v>
      </c>
      <c r="M356" s="13">
        <f t="shared" si="51"/>
        <v>5.2397767238704406E-4</v>
      </c>
      <c r="N356" s="13">
        <f t="shared" si="52"/>
        <v>3.0137842098859502E-2</v>
      </c>
      <c r="O356" s="13">
        <v>1</v>
      </c>
    </row>
    <row r="357" spans="4:15" x14ac:dyDescent="0.4">
      <c r="D357" s="6">
        <v>5.7600000000000096</v>
      </c>
      <c r="E357" s="7">
        <f t="shared" si="45"/>
        <v>-5.0989323851106994E-2</v>
      </c>
      <c r="G357">
        <f t="shared" si="48"/>
        <v>8.7289601988178624</v>
      </c>
      <c r="H357" s="10">
        <f t="shared" si="53"/>
        <v>-0.23534122423478432</v>
      </c>
      <c r="I357">
        <f t="shared" si="49"/>
        <v>9.2920595181559715</v>
      </c>
      <c r="J357" s="10">
        <f t="shared" si="50"/>
        <v>-0.20712883134796684</v>
      </c>
      <c r="K357">
        <f t="shared" si="46"/>
        <v>-0.2582649635297693</v>
      </c>
      <c r="L357">
        <f t="shared" si="47"/>
        <v>-3.5539622101107081E-2</v>
      </c>
      <c r="M357" s="13">
        <f t="shared" si="51"/>
        <v>5.2549782326443849E-4</v>
      </c>
      <c r="N357" s="13">
        <f t="shared" si="52"/>
        <v>2.9442856729962618E-2</v>
      </c>
      <c r="O357" s="13">
        <v>1</v>
      </c>
    </row>
    <row r="358" spans="4:15" x14ac:dyDescent="0.4">
      <c r="D358" s="6">
        <v>5.78000000000001</v>
      </c>
      <c r="E358" s="7">
        <f t="shared" si="45"/>
        <v>-5.034562012770525E-2</v>
      </c>
      <c r="G358">
        <f t="shared" si="48"/>
        <v>8.7469049113400708</v>
      </c>
      <c r="H358" s="10">
        <f t="shared" si="53"/>
        <v>-0.23237020969942357</v>
      </c>
      <c r="I358">
        <f t="shared" si="49"/>
        <v>9.3143490569547893</v>
      </c>
      <c r="J358" s="10">
        <f t="shared" si="50"/>
        <v>-0.20451397808276425</v>
      </c>
      <c r="K358">
        <f t="shared" si="46"/>
        <v>-0.25532557355636409</v>
      </c>
      <c r="L358">
        <f t="shared" si="47"/>
        <v>-3.4918076937795244E-2</v>
      </c>
      <c r="M358" s="13">
        <f t="shared" si="51"/>
        <v>5.2694872980453133E-4</v>
      </c>
      <c r="N358" s="13">
        <f t="shared" si="52"/>
        <v>2.8762769685174099E-2</v>
      </c>
      <c r="O358" s="13">
        <v>1</v>
      </c>
    </row>
    <row r="359" spans="4:15" x14ac:dyDescent="0.4">
      <c r="D359" s="6">
        <v>5.8000000000000096</v>
      </c>
      <c r="E359" s="7">
        <f t="shared" si="45"/>
        <v>-4.9709486759507704E-2</v>
      </c>
      <c r="G359">
        <f t="shared" si="48"/>
        <v>8.7648496238622808</v>
      </c>
      <c r="H359" s="10">
        <f t="shared" si="53"/>
        <v>-0.2294341361385078</v>
      </c>
      <c r="I359">
        <f t="shared" si="49"/>
        <v>9.3366385957536071</v>
      </c>
      <c r="J359" s="10">
        <f t="shared" si="50"/>
        <v>-0.20192987711447219</v>
      </c>
      <c r="K359">
        <f t="shared" si="46"/>
        <v>-0.2524195667307827</v>
      </c>
      <c r="L359">
        <f t="shared" si="47"/>
        <v>-3.4307401257153126E-2</v>
      </c>
      <c r="M359" s="13">
        <f t="shared" si="51"/>
        <v>5.2833001951228668E-4</v>
      </c>
      <c r="N359" s="13">
        <f t="shared" si="52"/>
        <v>2.8097294412537513E-2</v>
      </c>
      <c r="O359" s="13">
        <v>1</v>
      </c>
    </row>
    <row r="360" spans="4:15" x14ac:dyDescent="0.4">
      <c r="D360" s="6">
        <v>5.8200000000000101</v>
      </c>
      <c r="E360" s="7">
        <f t="shared" si="45"/>
        <v>-4.9080842355420685E-2</v>
      </c>
      <c r="G360">
        <f t="shared" si="48"/>
        <v>8.7827943363844909</v>
      </c>
      <c r="H360" s="10">
        <f t="shared" si="53"/>
        <v>-0.22653262789144418</v>
      </c>
      <c r="I360">
        <f t="shared" si="49"/>
        <v>9.3589281345524249</v>
      </c>
      <c r="J360" s="10">
        <f t="shared" si="50"/>
        <v>-0.1993761978161899</v>
      </c>
      <c r="K360">
        <f t="shared" si="46"/>
        <v>-0.24954656625825716</v>
      </c>
      <c r="L360">
        <f t="shared" si="47"/>
        <v>-3.3707405005279432E-2</v>
      </c>
      <c r="M360" s="13">
        <f t="shared" si="51"/>
        <v>5.2964135915146656E-4</v>
      </c>
      <c r="N360" s="13">
        <f t="shared" si="52"/>
        <v>2.7446148911424377E-2</v>
      </c>
      <c r="O360" s="13">
        <v>1</v>
      </c>
    </row>
    <row r="361" spans="4:15" x14ac:dyDescent="0.4">
      <c r="D361" s="6">
        <v>5.8400000000000096</v>
      </c>
      <c r="E361" s="7">
        <f t="shared" si="45"/>
        <v>-4.8459606313095725E-2</v>
      </c>
      <c r="G361">
        <f t="shared" si="48"/>
        <v>8.8007390489066992</v>
      </c>
      <c r="H361" s="10">
        <f t="shared" si="53"/>
        <v>-0.22366531293809333</v>
      </c>
      <c r="I361">
        <f t="shared" si="49"/>
        <v>9.3812176733512427</v>
      </c>
      <c r="J361" s="10">
        <f t="shared" si="50"/>
        <v>-0.19685261276505747</v>
      </c>
      <c r="K361">
        <f t="shared" si="46"/>
        <v>-0.24670619951930406</v>
      </c>
      <c r="L361">
        <f t="shared" si="47"/>
        <v>-3.3117901449877946E-2</v>
      </c>
      <c r="M361" s="13">
        <f t="shared" si="51"/>
        <v>5.3088245444821668E-4</v>
      </c>
      <c r="N361" s="13">
        <f t="shared" si="52"/>
        <v>2.6809055689465178E-2</v>
      </c>
      <c r="O361" s="13">
        <v>1</v>
      </c>
    </row>
    <row r="362" spans="4:15" x14ac:dyDescent="0.4">
      <c r="D362" s="6">
        <v>5.8600000000000101</v>
      </c>
      <c r="E362" s="7">
        <f t="shared" si="45"/>
        <v>-4.7845698811790717E-2</v>
      </c>
      <c r="G362">
        <f t="shared" si="48"/>
        <v>8.8186837614289093</v>
      </c>
      <c r="H362" s="10">
        <f t="shared" si="53"/>
        <v>-0.22083182286582001</v>
      </c>
      <c r="I362">
        <f t="shared" si="49"/>
        <v>9.4035072121500605</v>
      </c>
      <c r="J362" s="10">
        <f t="shared" si="50"/>
        <v>-0.19435879771325623</v>
      </c>
      <c r="K362">
        <f t="shared" si="46"/>
        <v>-0.2438980980260409</v>
      </c>
      <c r="L362">
        <f t="shared" si="47"/>
        <v>-3.2538707122281012E-2</v>
      </c>
      <c r="M362" s="13">
        <f t="shared" si="51"/>
        <v>5.3205304976702318E-4</v>
      </c>
      <c r="N362" s="13">
        <f t="shared" si="52"/>
        <v>2.6185741718871426E-2</v>
      </c>
      <c r="O362" s="13">
        <v>1</v>
      </c>
    </row>
    <row r="363" spans="4:15" x14ac:dyDescent="0.4">
      <c r="D363" s="6">
        <v>5.8800000000000097</v>
      </c>
      <c r="E363" s="7">
        <f t="shared" si="45"/>
        <v>-4.7239040805305464E-2</v>
      </c>
      <c r="G363">
        <f t="shared" si="48"/>
        <v>8.8366284739511176</v>
      </c>
      <c r="H363" s="10">
        <f t="shared" si="53"/>
        <v>-0.21803179283688739</v>
      </c>
      <c r="I363">
        <f t="shared" si="49"/>
        <v>9.4257967509488783</v>
      </c>
      <c r="J363" s="10">
        <f t="shared" si="50"/>
        <v>-0.19189443155931188</v>
      </c>
      <c r="K363">
        <f t="shared" si="46"/>
        <v>-0.24112189737887635</v>
      </c>
      <c r="L363">
        <f t="shared" si="47"/>
        <v>-3.1969641760481199E-2</v>
      </c>
      <c r="M363" s="13">
        <f t="shared" si="51"/>
        <v>5.3315292775997893E-4</v>
      </c>
      <c r="N363" s="13">
        <f t="shared" si="52"/>
        <v>2.5575938392200178E-2</v>
      </c>
      <c r="O363" s="13">
        <v>1</v>
      </c>
    </row>
    <row r="364" spans="4:15" x14ac:dyDescent="0.4">
      <c r="D364" s="6">
        <v>5.9000000000000101</v>
      </c>
      <c r="E364" s="7">
        <f t="shared" si="45"/>
        <v>-4.6639554014989204E-2</v>
      </c>
      <c r="G364">
        <f t="shared" si="48"/>
        <v>8.8545731864733277</v>
      </c>
      <c r="H364" s="10">
        <f t="shared" si="53"/>
        <v>-0.21526486155618269</v>
      </c>
      <c r="I364">
        <f t="shared" si="49"/>
        <v>9.448086289747696</v>
      </c>
      <c r="J364" s="10">
        <f t="shared" si="50"/>
        <v>-0.18945919631968916</v>
      </c>
      <c r="K364">
        <f t="shared" si="46"/>
        <v>-0.23837723722356532</v>
      </c>
      <c r="L364">
        <f t="shared" si="47"/>
        <v>-3.1410528253153873E-2</v>
      </c>
      <c r="M364" s="13">
        <f t="shared" si="51"/>
        <v>5.3418190899022109E-4</v>
      </c>
      <c r="N364" s="13">
        <f t="shared" si="52"/>
        <v>2.4979381477605849E-2</v>
      </c>
      <c r="O364" s="13">
        <v>1</v>
      </c>
    </row>
    <row r="365" spans="4:15" x14ac:dyDescent="0.4">
      <c r="D365" s="6">
        <v>5.9200000000000097</v>
      </c>
      <c r="E365" s="7">
        <f t="shared" si="45"/>
        <v>-4.6047160922820352E-2</v>
      </c>
      <c r="G365">
        <f t="shared" si="48"/>
        <v>8.8725178989955378</v>
      </c>
      <c r="H365" s="10">
        <f t="shared" si="53"/>
        <v>-0.21253067123927735</v>
      </c>
      <c r="I365">
        <f t="shared" si="49"/>
        <v>9.4703758285465138</v>
      </c>
      <c r="J365" s="10">
        <f t="shared" si="50"/>
        <v>-0.18705277710068083</v>
      </c>
      <c r="K365">
        <f t="shared" si="46"/>
        <v>-0.23566376120863652</v>
      </c>
      <c r="L365">
        <f t="shared" si="47"/>
        <v>-3.0861192584653137E-2</v>
      </c>
      <c r="M365" s="13">
        <f t="shared" si="51"/>
        <v>5.3513985153046595E-4</v>
      </c>
      <c r="N365" s="13">
        <f t="shared" si="52"/>
        <v>2.439581107362742E-2</v>
      </c>
      <c r="O365" s="13">
        <v>1</v>
      </c>
    </row>
    <row r="366" spans="4:15" x14ac:dyDescent="0.4">
      <c r="D366" s="6">
        <v>5.9400000000000102</v>
      </c>
      <c r="E366" s="7">
        <f t="shared" si="45"/>
        <v>-4.5461784764556347E-2</v>
      </c>
      <c r="G366">
        <f t="shared" si="48"/>
        <v>8.8904626115177461</v>
      </c>
      <c r="H366" s="10">
        <f t="shared" si="53"/>
        <v>-0.20982886758080982</v>
      </c>
      <c r="I366">
        <f t="shared" si="49"/>
        <v>9.4926653673453316</v>
      </c>
      <c r="J366" s="10">
        <f t="shared" si="50"/>
        <v>-0.18467486207058079</v>
      </c>
      <c r="K366">
        <f t="shared" si="46"/>
        <v>-0.23298111694318785</v>
      </c>
      <c r="L366">
        <f t="shared" si="47"/>
        <v>-3.032146378096523E-2</v>
      </c>
      <c r="M366" s="13">
        <f t="shared" si="51"/>
        <v>5.3602665053773392E-4</v>
      </c>
      <c r="N366" s="13">
        <f t="shared" si="52"/>
        <v>2.3824971563552694E-2</v>
      </c>
      <c r="O366" s="13">
        <v>1</v>
      </c>
    </row>
    <row r="367" spans="4:15" x14ac:dyDescent="0.4">
      <c r="D367" s="6">
        <v>5.9600000000000097</v>
      </c>
      <c r="E367" s="7">
        <f t="shared" si="45"/>
        <v>-4.4883349522953572E-2</v>
      </c>
      <c r="G367">
        <f t="shared" si="48"/>
        <v>8.9084073240399562</v>
      </c>
      <c r="H367" s="10">
        <f t="shared" si="53"/>
        <v>-0.20715909972319221</v>
      </c>
      <c r="I367">
        <f t="shared" si="49"/>
        <v>9.5149549061441494</v>
      </c>
      <c r="J367" s="10">
        <f t="shared" si="50"/>
        <v>-0.18232514243214198</v>
      </c>
      <c r="K367">
        <f t="shared" si="46"/>
        <v>-0.2303289559550479</v>
      </c>
      <c r="L367">
        <f t="shared" si="47"/>
        <v>-2.979117385660195E-2</v>
      </c>
      <c r="M367" s="13">
        <f t="shared" si="51"/>
        <v>5.3684223780486201E-4</v>
      </c>
      <c r="N367" s="13">
        <f t="shared" si="52"/>
        <v>2.3266611569403833E-2</v>
      </c>
      <c r="O367" s="13">
        <v>1</v>
      </c>
    </row>
    <row r="368" spans="4:15" x14ac:dyDescent="0.4">
      <c r="D368" s="6">
        <v>5.9800000000000102</v>
      </c>
      <c r="E368" s="7">
        <f t="shared" si="45"/>
        <v>-4.4311779921055526E-2</v>
      </c>
      <c r="G368">
        <f t="shared" si="48"/>
        <v>8.9263520365621662</v>
      </c>
      <c r="H368" s="10">
        <f t="shared" si="53"/>
        <v>-0.20452102022563176</v>
      </c>
      <c r="I368">
        <f t="shared" si="49"/>
        <v>9.5372444449429672</v>
      </c>
      <c r="J368" s="10">
        <f t="shared" si="50"/>
        <v>-0.18000331239531173</v>
      </c>
      <c r="K368">
        <f t="shared" si="46"/>
        <v>-0.22770693364931135</v>
      </c>
      <c r="L368">
        <f t="shared" si="47"/>
        <v>-2.9270157762418716E-2</v>
      </c>
      <c r="M368" s="13">
        <f t="shared" si="51"/>
        <v>5.3758658129036561E-4</v>
      </c>
      <c r="N368" s="13">
        <f t="shared" si="52"/>
        <v>2.2720483905583632E-2</v>
      </c>
      <c r="O368" s="13">
        <v>1</v>
      </c>
    </row>
    <row r="369" spans="4:15" x14ac:dyDescent="0.4">
      <c r="D369" s="6">
        <v>6.0000000000000098</v>
      </c>
      <c r="E369" s="7">
        <f t="shared" si="45"/>
        <v>-4.3747001415548943E-2</v>
      </c>
      <c r="G369">
        <f t="shared" si="48"/>
        <v>8.9442967490843728</v>
      </c>
      <c r="H369" s="10">
        <f t="shared" si="53"/>
        <v>-0.20191428503346615</v>
      </c>
      <c r="I369">
        <f t="shared" si="49"/>
        <v>9.559533983741785</v>
      </c>
      <c r="J369" s="10">
        <f t="shared" si="50"/>
        <v>-0.1777090691502429</v>
      </c>
      <c r="K369">
        <f t="shared" si="46"/>
        <v>-0.22511470926723626</v>
      </c>
      <c r="L369">
        <f t="shared" si="47"/>
        <v>-2.8758253334340754E-2</v>
      </c>
      <c r="M369" s="13">
        <f t="shared" si="51"/>
        <v>5.3825968462690749E-4</v>
      </c>
      <c r="N369" s="13">
        <f t="shared" si="52"/>
        <v>2.2186345532222804E-2</v>
      </c>
      <c r="O369" s="13">
        <v>1</v>
      </c>
    </row>
    <row r="370" spans="4:15" x14ac:dyDescent="0.4">
      <c r="D370" s="6">
        <v>6.0200000000000102</v>
      </c>
      <c r="E370" s="7">
        <f t="shared" si="45"/>
        <v>-4.3188940190186417E-2</v>
      </c>
      <c r="G370">
        <f t="shared" si="48"/>
        <v>8.9622414616065829</v>
      </c>
      <c r="H370" s="10">
        <f t="shared" si="53"/>
        <v>-0.19933855344780541</v>
      </c>
      <c r="I370">
        <f t="shared" si="49"/>
        <v>9.5818235225406045</v>
      </c>
      <c r="J370" s="10">
        <f t="shared" si="50"/>
        <v>-0.17544211284057526</v>
      </c>
      <c r="K370">
        <f t="shared" si="46"/>
        <v>-0.22255194584550927</v>
      </c>
      <c r="L370">
        <f t="shared" si="47"/>
        <v>-2.8255301242981985E-2</v>
      </c>
      <c r="M370" s="13">
        <f t="shared" si="51"/>
        <v>5.388615866097758E-4</v>
      </c>
      <c r="N370" s="13">
        <f t="shared" si="52"/>
        <v>2.166395750826542E-2</v>
      </c>
      <c r="O370" s="13">
        <v>1</v>
      </c>
    </row>
    <row r="371" spans="4:15" x14ac:dyDescent="0.4">
      <c r="D371" s="6">
        <v>6.0400000000000098</v>
      </c>
      <c r="E371" s="7">
        <f t="shared" si="45"/>
        <v>-4.2637523149274908E-2</v>
      </c>
      <c r="G371">
        <f t="shared" si="48"/>
        <v>8.9801861741287929</v>
      </c>
      <c r="H371" s="10">
        <f t="shared" si="53"/>
        <v>-0.19679348809547834</v>
      </c>
      <c r="I371">
        <f t="shared" si="49"/>
        <v>9.6041130613394206</v>
      </c>
      <c r="J371" s="10">
        <f t="shared" si="50"/>
        <v>-0.17320214653698454</v>
      </c>
      <c r="K371">
        <f t="shared" si="46"/>
        <v>-0.22001831017587986</v>
      </c>
      <c r="L371">
        <f t="shared" si="47"/>
        <v>-2.7761144944141489E-2</v>
      </c>
      <c r="M371" s="13">
        <f t="shared" si="51"/>
        <v>5.3939236066630626E-4</v>
      </c>
      <c r="N371" s="13">
        <f t="shared" si="52"/>
        <v>2.1153084944329381E-2</v>
      </c>
      <c r="O371" s="13">
        <v>1</v>
      </c>
    </row>
    <row r="372" spans="4:15" x14ac:dyDescent="0.4">
      <c r="D372" s="6">
        <v>6.0600000000000103</v>
      </c>
      <c r="E372" s="7">
        <f t="shared" si="45"/>
        <v>-4.2092677911228768E-2</v>
      </c>
      <c r="G372">
        <f t="shared" si="48"/>
        <v>8.998130886651003</v>
      </c>
      <c r="H372" s="10">
        <f t="shared" si="53"/>
        <v>-0.19427875489927637</v>
      </c>
      <c r="I372">
        <f t="shared" si="49"/>
        <v>9.6264026001382383</v>
      </c>
      <c r="J372" s="10">
        <f t="shared" si="50"/>
        <v>-0.17098887621099351</v>
      </c>
      <c r="K372">
        <f t="shared" si="46"/>
        <v>-0.21751347276515653</v>
      </c>
      <c r="L372">
        <f t="shared" si="47"/>
        <v>-2.7275630630161217E-2</v>
      </c>
      <c r="M372" s="13">
        <f t="shared" si="51"/>
        <v>5.3985211430705076E-4</v>
      </c>
      <c r="N372" s="13">
        <f t="shared" si="52"/>
        <v>2.0653496955376612E-2</v>
      </c>
      <c r="O372" s="13">
        <v>1</v>
      </c>
    </row>
    <row r="373" spans="4:15" x14ac:dyDescent="0.4">
      <c r="D373" s="6">
        <v>6.0800000000000098</v>
      </c>
      <c r="E373" s="7">
        <f t="shared" si="45"/>
        <v>-4.1554332802187142E-2</v>
      </c>
      <c r="G373">
        <f t="shared" si="48"/>
        <v>9.0160755991732113</v>
      </c>
      <c r="H373" s="10">
        <f t="shared" si="53"/>
        <v>-0.19179402304849477</v>
      </c>
      <c r="I373">
        <f t="shared" si="49"/>
        <v>9.6486921389370561</v>
      </c>
      <c r="J373" s="10">
        <f t="shared" si="50"/>
        <v>-0.1688020107090446</v>
      </c>
      <c r="K373">
        <f t="shared" si="46"/>
        <v>-0.21503710779556676</v>
      </c>
      <c r="L373">
        <f t="shared" si="47"/>
        <v>-2.6798607182132197E-2</v>
      </c>
      <c r="M373" s="13">
        <f t="shared" si="51"/>
        <v>5.4024098855957035E-4</v>
      </c>
      <c r="N373" s="13">
        <f t="shared" si="52"/>
        <v>2.0164966613227118E-2</v>
      </c>
      <c r="O373" s="13">
        <v>1</v>
      </c>
    </row>
    <row r="374" spans="4:15" x14ac:dyDescent="0.4">
      <c r="D374" s="6">
        <v>6.1000000000000103</v>
      </c>
      <c r="E374" s="7">
        <f t="shared" si="45"/>
        <v>-4.1022416849693648E-2</v>
      </c>
      <c r="G374">
        <f t="shared" si="48"/>
        <v>9.0340203116954214</v>
      </c>
      <c r="H374" s="10">
        <f t="shared" si="53"/>
        <v>-0.18933896496976105</v>
      </c>
      <c r="I374">
        <f t="shared" si="49"/>
        <v>9.6709816777358739</v>
      </c>
      <c r="J374" s="10">
        <f t="shared" si="50"/>
        <v>-0.16664126172682553</v>
      </c>
      <c r="K374">
        <f t="shared" si="46"/>
        <v>-0.21258889308548193</v>
      </c>
      <c r="L374">
        <f t="shared" si="47"/>
        <v>-2.6329926122932175E-2</v>
      </c>
      <c r="M374" s="13">
        <f t="shared" si="51"/>
        <v>5.4055915738618831E-4</v>
      </c>
      <c r="N374" s="13">
        <f t="shared" si="52"/>
        <v>1.9687270898948391E-2</v>
      </c>
      <c r="O374" s="13">
        <v>1</v>
      </c>
    </row>
    <row r="375" spans="4:15" x14ac:dyDescent="0.4">
      <c r="D375" s="6">
        <v>6.1200000000000099</v>
      </c>
      <c r="E375" s="7">
        <f t="shared" si="45"/>
        <v>-4.049685977643868E-2</v>
      </c>
      <c r="G375">
        <f t="shared" si="48"/>
        <v>9.0519650242176297</v>
      </c>
      <c r="H375" s="10">
        <f t="shared" si="53"/>
        <v>-0.18691325629815272</v>
      </c>
      <c r="I375">
        <f t="shared" si="49"/>
        <v>9.6932712165346917</v>
      </c>
      <c r="J375" s="10">
        <f t="shared" si="50"/>
        <v>-0.16450634378384918</v>
      </c>
      <c r="K375">
        <f t="shared" si="46"/>
        <v>-0.21016851005050313</v>
      </c>
      <c r="L375">
        <f t="shared" si="47"/>
        <v>-2.5869441571082084E-2</v>
      </c>
      <c r="M375" s="13">
        <f t="shared" si="51"/>
        <v>5.4080682708620769E-4</v>
      </c>
      <c r="N375" s="13">
        <f t="shared" si="52"/>
        <v>1.9220190655152344E-2</v>
      </c>
      <c r="O375" s="13">
        <v>1</v>
      </c>
    </row>
    <row r="376" spans="4:15" x14ac:dyDescent="0.4">
      <c r="D376" s="6">
        <v>6.1400000000000103</v>
      </c>
      <c r="E376" s="7">
        <f t="shared" si="45"/>
        <v>-3.9977591994062402E-2</v>
      </c>
      <c r="G376">
        <f t="shared" si="48"/>
        <v>9.0699097367398398</v>
      </c>
      <c r="H376" s="10">
        <f t="shared" si="53"/>
        <v>-0.18451657584859499</v>
      </c>
      <c r="I376">
        <f t="shared" si="49"/>
        <v>9.7155607553335095</v>
      </c>
      <c r="J376" s="10">
        <f t="shared" si="50"/>
        <v>-0.16239697419828028</v>
      </c>
      <c r="K376">
        <f t="shared" si="46"/>
        <v>-0.20777564366490547</v>
      </c>
      <c r="L376">
        <f t="shared" si="47"/>
        <v>-2.5417010195406334E-2</v>
      </c>
      <c r="M376" s="13">
        <f t="shared" si="51"/>
        <v>5.4098423568373023E-4</v>
      </c>
      <c r="N376" s="13">
        <f t="shared" si="52"/>
        <v>1.8763510538228639E-2</v>
      </c>
      <c r="O376" s="13">
        <v>1</v>
      </c>
    </row>
    <row r="377" spans="4:15" x14ac:dyDescent="0.4">
      <c r="D377" s="6">
        <v>6.1600000000000099</v>
      </c>
      <c r="E377" s="7">
        <f t="shared" si="45"/>
        <v>-3.9464544597018356E-2</v>
      </c>
      <c r="G377">
        <f t="shared" si="48"/>
        <v>9.0878544492620481</v>
      </c>
      <c r="H377" s="10">
        <f t="shared" si="53"/>
        <v>-0.1821486055875382</v>
      </c>
      <c r="I377">
        <f t="shared" si="49"/>
        <v>9.7378502941323273</v>
      </c>
      <c r="J377" s="10">
        <f t="shared" si="50"/>
        <v>-0.16031287306200795</v>
      </c>
      <c r="K377">
        <f t="shared" si="46"/>
        <v>-0.2054099824234451</v>
      </c>
      <c r="L377">
        <f t="shared" si="47"/>
        <v>-2.4972491170483259E-2</v>
      </c>
      <c r="M377" s="13">
        <f t="shared" si="51"/>
        <v>5.4109165230206604E-4</v>
      </c>
      <c r="N377" s="13">
        <f t="shared" si="52"/>
        <v>1.8317018970543747E-2</v>
      </c>
      <c r="O377" s="13">
        <v>1</v>
      </c>
    </row>
    <row r="378" spans="4:15" x14ac:dyDescent="0.4">
      <c r="D378" s="6">
        <v>6.1800000000000104</v>
      </c>
      <c r="E378" s="7">
        <f t="shared" si="45"/>
        <v>-3.8957649356496059E-2</v>
      </c>
      <c r="G378">
        <f t="shared" si="48"/>
        <v>9.10579916178426</v>
      </c>
      <c r="H378" s="10">
        <f t="shared" si="53"/>
        <v>-0.17980903060490758</v>
      </c>
      <c r="I378">
        <f t="shared" si="49"/>
        <v>9.7601398329311451</v>
      </c>
      <c r="J378" s="10">
        <f t="shared" si="50"/>
        <v>-0.15825376321595827</v>
      </c>
      <c r="K378">
        <f t="shared" si="46"/>
        <v>-0.20307121830351843</v>
      </c>
      <c r="L378">
        <f t="shared" si="47"/>
        <v>-2.4535746132872058E-2</v>
      </c>
      <c r="M378" s="13">
        <f t="shared" si="51"/>
        <v>5.4112937652540211E-4</v>
      </c>
      <c r="N378" s="13">
        <f t="shared" si="52"/>
        <v>1.788050809263254E-2</v>
      </c>
      <c r="O378" s="13">
        <v>1</v>
      </c>
    </row>
    <row r="379" spans="4:15" x14ac:dyDescent="0.4">
      <c r="D379" s="6">
        <v>6.2000000000000099</v>
      </c>
      <c r="E379" s="7">
        <f t="shared" si="45"/>
        <v>-3.8456838714402565E-2</v>
      </c>
      <c r="G379">
        <f t="shared" si="48"/>
        <v>9.1237438743064683</v>
      </c>
      <c r="H379" s="10">
        <f t="shared" si="53"/>
        <v>-0.17749753908632504</v>
      </c>
      <c r="I379">
        <f t="shared" si="49"/>
        <v>9.7824293717299629</v>
      </c>
      <c r="J379" s="10">
        <f t="shared" si="50"/>
        <v>-0.15621937022564608</v>
      </c>
      <c r="K379">
        <f t="shared" si="46"/>
        <v>-0.20075904672768544</v>
      </c>
      <c r="L379">
        <f t="shared" si="47"/>
        <v>-2.4106639138102612E-2</v>
      </c>
      <c r="M379" s="13">
        <f t="shared" si="51"/>
        <v>5.4109773774906815E-4</v>
      </c>
      <c r="N379" s="13">
        <f t="shared" si="52"/>
        <v>1.7453773715409571E-2</v>
      </c>
      <c r="O379" s="13">
        <v>1</v>
      </c>
    </row>
    <row r="380" spans="4:15" x14ac:dyDescent="0.4">
      <c r="D380" s="6">
        <v>6.2200000000000104</v>
      </c>
      <c r="E380" s="7">
        <f t="shared" si="45"/>
        <v>-3.7962045777401233E-2</v>
      </c>
      <c r="G380">
        <f t="shared" si="48"/>
        <v>9.1416885868286766</v>
      </c>
      <c r="H380" s="10">
        <f t="shared" si="53"/>
        <v>-0.1752138222855954</v>
      </c>
      <c r="I380">
        <f t="shared" si="49"/>
        <v>9.8047189105287806</v>
      </c>
      <c r="J380" s="10">
        <f t="shared" si="50"/>
        <v>-0.15420942235695931</v>
      </c>
      <c r="K380">
        <f t="shared" si="46"/>
        <v>-0.19847316652653704</v>
      </c>
      <c r="L380">
        <f t="shared" si="47"/>
        <v>-2.3685036618415208E-2</v>
      </c>
      <c r="M380" s="13">
        <f t="shared" si="51"/>
        <v>5.4099709451862512E-4</v>
      </c>
      <c r="N380" s="13">
        <f t="shared" si="52"/>
        <v>1.7036615272424255E-2</v>
      </c>
      <c r="O380" s="13">
        <v>1</v>
      </c>
    </row>
    <row r="381" spans="4:15" x14ac:dyDescent="0.4">
      <c r="D381" s="6">
        <v>6.24000000000001</v>
      </c>
      <c r="E381" s="7">
        <f t="shared" si="45"/>
        <v>-3.7473204311007827E-2</v>
      </c>
      <c r="G381">
        <f t="shared" si="48"/>
        <v>9.1596332993508867</v>
      </c>
      <c r="H381" s="10">
        <f t="shared" si="53"/>
        <v>-0.17295757449745661</v>
      </c>
      <c r="I381">
        <f t="shared" si="49"/>
        <v>9.8270084493275984</v>
      </c>
      <c r="J381" s="10">
        <f t="shared" si="50"/>
        <v>-0.15222365055217599</v>
      </c>
      <c r="K381">
        <f t="shared" si="46"/>
        <v>-0.19621327990192469</v>
      </c>
      <c r="L381">
        <f t="shared" si="47"/>
        <v>-2.3270807341237088E-2</v>
      </c>
      <c r="M381" s="13">
        <f t="shared" si="51"/>
        <v>5.4082783385940613E-4</v>
      </c>
      <c r="N381" s="13">
        <f t="shared" si="52"/>
        <v>1.6628835772184988E-2</v>
      </c>
      <c r="O381" s="13">
        <v>1</v>
      </c>
    </row>
    <row r="382" spans="4:15" x14ac:dyDescent="0.4">
      <c r="D382" s="6">
        <v>6.2600000000000096</v>
      </c>
      <c r="E382" s="7">
        <f t="shared" si="45"/>
        <v>-3.699024873374214E-2</v>
      </c>
      <c r="G382">
        <f t="shared" si="48"/>
        <v>9.177578011873095</v>
      </c>
      <c r="H382" s="10">
        <f t="shared" si="53"/>
        <v>-0.17072849303058688</v>
      </c>
      <c r="I382">
        <f t="shared" si="49"/>
        <v>9.8492979881264162</v>
      </c>
      <c r="J382" s="10">
        <f t="shared" si="50"/>
        <v>-0.15026178840620733</v>
      </c>
      <c r="K382">
        <f t="shared" si="46"/>
        <v>-0.19397909239053607</v>
      </c>
      <c r="L382">
        <f t="shared" si="47"/>
        <v>-2.2863822368382837E-2</v>
      </c>
      <c r="M382" s="13">
        <f t="shared" si="51"/>
        <v>5.4059037059686979E-4</v>
      </c>
      <c r="N382" s="13">
        <f t="shared" si="52"/>
        <v>1.6230241750574685E-2</v>
      </c>
      <c r="O382" s="13">
        <v>1</v>
      </c>
    </row>
    <row r="383" spans="4:15" x14ac:dyDescent="0.4">
      <c r="D383" s="6">
        <v>6.28000000000001</v>
      </c>
      <c r="E383" s="7">
        <f t="shared" si="45"/>
        <v>-3.6513114111335225E-2</v>
      </c>
      <c r="G383">
        <f t="shared" si="48"/>
        <v>9.1955227243953033</v>
      </c>
      <c r="H383" s="10">
        <f t="shared" si="53"/>
        <v>-0.16852627818086774</v>
      </c>
      <c r="I383">
        <f t="shared" si="49"/>
        <v>9.871587526925234</v>
      </c>
      <c r="J383" s="10">
        <f t="shared" si="50"/>
        <v>-0.14832357214306596</v>
      </c>
      <c r="K383">
        <f t="shared" si="46"/>
        <v>-0.19177031282782131</v>
      </c>
      <c r="L383">
        <f t="shared" si="47"/>
        <v>-2.2463955015966468E-2</v>
      </c>
      <c r="M383" s="13">
        <f t="shared" si="51"/>
        <v>5.4028514666877797E-4</v>
      </c>
      <c r="N383" s="13">
        <f t="shared" si="52"/>
        <v>1.584064322338008E-2</v>
      </c>
      <c r="O383" s="13">
        <v>1</v>
      </c>
    </row>
    <row r="384" spans="4:15" x14ac:dyDescent="0.4">
      <c r="D384" s="6">
        <v>6.3000000000000096</v>
      </c>
      <c r="E384" s="7">
        <f t="shared" si="45"/>
        <v>-3.6041736150990919E-2</v>
      </c>
      <c r="G384">
        <f t="shared" si="48"/>
        <v>9.2134674369175151</v>
      </c>
      <c r="H384" s="10">
        <f t="shared" si="53"/>
        <v>-0.16635063320489857</v>
      </c>
      <c r="I384">
        <f t="shared" si="49"/>
        <v>9.8938770657240518</v>
      </c>
      <c r="J384" s="10">
        <f t="shared" si="50"/>
        <v>-0.14640874059255532</v>
      </c>
      <c r="K384">
        <f t="shared" si="46"/>
        <v>-0.18958665331226557</v>
      </c>
      <c r="L384">
        <f t="shared" si="47"/>
        <v>-2.2071080815012491E-2</v>
      </c>
      <c r="M384" s="13">
        <f t="shared" si="51"/>
        <v>5.3991263042996358E-4</v>
      </c>
      <c r="N384" s="13">
        <f t="shared" si="52"/>
        <v>1.5459853638955991E-2</v>
      </c>
      <c r="O384" s="13">
        <v>1</v>
      </c>
    </row>
    <row r="385" spans="4:15" x14ac:dyDescent="0.4">
      <c r="D385" s="6">
        <v>6.3200000000000101</v>
      </c>
      <c r="E385" s="7">
        <f t="shared" si="45"/>
        <v>-3.5576051195700925E-2</v>
      </c>
      <c r="G385">
        <f t="shared" si="48"/>
        <v>9.2314121494397252</v>
      </c>
      <c r="H385" s="10">
        <f t="shared" si="53"/>
        <v>-0.16420126429375762</v>
      </c>
      <c r="I385">
        <f t="shared" si="49"/>
        <v>9.9161666045228696</v>
      </c>
      <c r="J385" s="10">
        <f t="shared" si="50"/>
        <v>-0.14451703516717629</v>
      </c>
      <c r="K385">
        <f t="shared" si="46"/>
        <v>-0.18742782917001144</v>
      </c>
      <c r="L385">
        <f t="shared" si="47"/>
        <v>-2.1685077472754059E-2</v>
      </c>
      <c r="M385" s="13">
        <f t="shared" si="51"/>
        <v>5.3947331595082784E-4</v>
      </c>
      <c r="N385" s="13">
        <f t="shared" si="52"/>
        <v>1.5087689831044334E-2</v>
      </c>
      <c r="O385" s="13">
        <v>1</v>
      </c>
    </row>
    <row r="386" spans="4:15" x14ac:dyDescent="0.4">
      <c r="D386" s="6">
        <v>6.3400000000000096</v>
      </c>
      <c r="E386" s="7">
        <f t="shared" si="45"/>
        <v>-3.5115996218612923E-2</v>
      </c>
      <c r="G386">
        <f t="shared" si="48"/>
        <v>9.2493568619619317</v>
      </c>
      <c r="H386" s="10">
        <f t="shared" si="53"/>
        <v>-0.16207788054700795</v>
      </c>
      <c r="I386">
        <f t="shared" si="49"/>
        <v>9.9384561433216874</v>
      </c>
      <c r="J386" s="10">
        <f t="shared" si="50"/>
        <v>-0.14264819983924942</v>
      </c>
      <c r="K386">
        <f t="shared" si="46"/>
        <v>-0.18529355891981963</v>
      </c>
      <c r="L386">
        <f t="shared" si="47"/>
        <v>-2.1305824834606201E-2</v>
      </c>
      <c r="M386" s="13">
        <f t="shared" si="51"/>
        <v>5.389677223098363E-4</v>
      </c>
      <c r="N386" s="13">
        <f t="shared" si="52"/>
        <v>1.4723971971767464E-2</v>
      </c>
      <c r="O386" s="13">
        <v>1</v>
      </c>
    </row>
    <row r="387" spans="4:15" x14ac:dyDescent="0.4">
      <c r="D387" s="6">
        <v>6.3600000000000101</v>
      </c>
      <c r="E387" s="7">
        <f t="shared" si="45"/>
        <v>-3.4661508817450663E-2</v>
      </c>
      <c r="G387">
        <f t="shared" si="48"/>
        <v>9.2673015744841418</v>
      </c>
      <c r="H387" s="10">
        <f t="shared" si="53"/>
        <v>-0.15998019394694352</v>
      </c>
      <c r="I387">
        <f t="shared" si="49"/>
        <v>9.9607456821205052</v>
      </c>
      <c r="J387" s="10">
        <f t="shared" si="50"/>
        <v>-0.14080198111824807</v>
      </c>
      <c r="K387">
        <f t="shared" si="46"/>
        <v>-0.18318356423837387</v>
      </c>
      <c r="L387">
        <f t="shared" si="47"/>
        <v>-2.0933204846802368E-2</v>
      </c>
      <c r="M387" s="13">
        <f t="shared" si="51"/>
        <v>5.3839639288123266E-4</v>
      </c>
      <c r="N387" s="13">
        <f t="shared" si="52"/>
        <v>1.4368523524813905E-2</v>
      </c>
      <c r="O387" s="13">
        <v>1</v>
      </c>
    </row>
    <row r="388" spans="4:15" x14ac:dyDescent="0.4">
      <c r="D388" s="6">
        <v>6.3800000000000097</v>
      </c>
      <c r="E388" s="7">
        <f t="shared" si="45"/>
        <v>-3.4212527208985613E-2</v>
      </c>
      <c r="G388">
        <f t="shared" si="48"/>
        <v>9.2852462870063519</v>
      </c>
      <c r="H388" s="10">
        <f t="shared" si="53"/>
        <v>-0.15790791933307308</v>
      </c>
      <c r="I388">
        <f t="shared" si="49"/>
        <v>9.9830352209193229</v>
      </c>
      <c r="J388" s="10">
        <f t="shared" si="50"/>
        <v>-0.13897812802834134</v>
      </c>
      <c r="K388">
        <f t="shared" si="46"/>
        <v>-0.18109756992592746</v>
      </c>
      <c r="L388">
        <f t="shared" si="47"/>
        <v>-2.0567101519682954E-2</v>
      </c>
      <c r="M388" s="13">
        <f t="shared" si="51"/>
        <v>5.3775989461867164E-4</v>
      </c>
      <c r="N388" s="13">
        <f t="shared" si="52"/>
        <v>1.4021171198834198E-2</v>
      </c>
      <c r="O388" s="13">
        <v>1</v>
      </c>
    </row>
    <row r="389" spans="4:15" x14ac:dyDescent="0.4">
      <c r="D389" s="6">
        <v>6.4000000000000101</v>
      </c>
      <c r="E389" s="7">
        <f t="shared" si="45"/>
        <v>-3.3768990223559052E-2</v>
      </c>
      <c r="G389">
        <f t="shared" si="48"/>
        <v>9.303190999528562</v>
      </c>
      <c r="H389" s="10">
        <f t="shared" si="53"/>
        <v>-0.15586077437683679</v>
      </c>
      <c r="I389">
        <f t="shared" si="49"/>
        <v>10.005324759718141</v>
      </c>
      <c r="J389" s="10">
        <f t="shared" si="50"/>
        <v>-0.13717639208614157</v>
      </c>
      <c r="K389">
        <f t="shared" si="46"/>
        <v>-0.17903530387228497</v>
      </c>
      <c r="L389">
        <f t="shared" si="47"/>
        <v>-2.0207400891624164E-2</v>
      </c>
      <c r="M389" s="13">
        <f t="shared" si="51"/>
        <v>5.370588173353978E-4</v>
      </c>
      <c r="N389" s="13">
        <f t="shared" si="52"/>
        <v>1.3681744901063091E-2</v>
      </c>
      <c r="O389" s="13">
        <v>1</v>
      </c>
    </row>
    <row r="390" spans="4:15" x14ac:dyDescent="0.4">
      <c r="D390" s="6">
        <v>6.4200000000000097</v>
      </c>
      <c r="E390" s="7">
        <f t="shared" si="45"/>
        <v>-3.3330837299654359E-2</v>
      </c>
      <c r="G390">
        <f t="shared" si="48"/>
        <v>9.3211357120507703</v>
      </c>
      <c r="H390" s="10">
        <f t="shared" si="53"/>
        <v>-0.15383847955655469</v>
      </c>
      <c r="I390">
        <f t="shared" si="49"/>
        <v>10.027614298516959</v>
      </c>
      <c r="J390" s="10">
        <f t="shared" si="50"/>
        <v>-0.13539652727865592</v>
      </c>
      <c r="K390">
        <f t="shared" si="46"/>
        <v>-0.17699649702312081</v>
      </c>
      <c r="L390">
        <f t="shared" si="47"/>
        <v>-1.9853990993596471E-2</v>
      </c>
      <c r="M390" s="13">
        <f t="shared" si="51"/>
        <v>5.3629377298178163E-4</v>
      </c>
      <c r="N390" s="13">
        <f t="shared" si="52"/>
        <v>1.335007769118428E-2</v>
      </c>
      <c r="O390" s="13">
        <v>1</v>
      </c>
    </row>
    <row r="391" spans="4:15" x14ac:dyDescent="0.4">
      <c r="D391" s="6">
        <v>6.4400000000000102</v>
      </c>
      <c r="E391" s="7">
        <f t="shared" si="45"/>
        <v>-3.2898008478518273E-2</v>
      </c>
      <c r="G391">
        <f t="shared" si="48"/>
        <v>9.3390804245729804</v>
      </c>
      <c r="H391" s="10">
        <f t="shared" si="53"/>
        <v>-0.15184075813260109</v>
      </c>
      <c r="I391">
        <f t="shared" si="49"/>
        <v>10.049903837315776</v>
      </c>
      <c r="J391" s="10">
        <f t="shared" si="50"/>
        <v>-0.1336382900414369</v>
      </c>
      <c r="K391">
        <f t="shared" si="46"/>
        <v>-0.17498088334662959</v>
      </c>
      <c r="L391">
        <f t="shared" si="47"/>
        <v>-1.9506761814341439E-2</v>
      </c>
      <c r="M391" s="13">
        <f t="shared" si="51"/>
        <v>5.3546539492091753E-4</v>
      </c>
      <c r="N391" s="13">
        <f t="shared" si="52"/>
        <v>1.3026005735452288E-2</v>
      </c>
      <c r="O391" s="13">
        <v>1</v>
      </c>
    </row>
    <row r="392" spans="4:15" x14ac:dyDescent="0.4">
      <c r="D392" s="6">
        <v>6.4600000000000097</v>
      </c>
      <c r="E392" s="7">
        <f t="shared" si="45"/>
        <v>-3.2470444398831025E-2</v>
      </c>
      <c r="G392">
        <f t="shared" si="48"/>
        <v>9.3570251370951905</v>
      </c>
      <c r="H392" s="10">
        <f t="shared" si="53"/>
        <v>-0.14986733612280459</v>
      </c>
      <c r="I392">
        <f t="shared" si="49"/>
        <v>10.072193376114594</v>
      </c>
      <c r="J392" s="10">
        <f t="shared" si="50"/>
        <v>-0.13190143923693137</v>
      </c>
      <c r="K392">
        <f t="shared" si="46"/>
        <v>-0.17298819980051214</v>
      </c>
      <c r="L392">
        <f t="shared" si="47"/>
        <v>-1.9165605266156367E-2</v>
      </c>
      <c r="M392" s="13">
        <f t="shared" si="51"/>
        <v>5.3457433720313619E-4</v>
      </c>
      <c r="N392" s="13">
        <f t="shared" si="52"/>
        <v>1.2709368261086148E-2</v>
      </c>
      <c r="O392" s="13">
        <v>1</v>
      </c>
    </row>
    <row r="393" spans="4:15" x14ac:dyDescent="0.4">
      <c r="D393" s="6">
        <v>6.4800000000000102</v>
      </c>
      <c r="E393" s="7">
        <f t="shared" si="45"/>
        <v>-3.2048086291423965E-2</v>
      </c>
      <c r="G393">
        <f t="shared" si="48"/>
        <v>9.3749698496173988</v>
      </c>
      <c r="H393" s="10">
        <f t="shared" si="53"/>
        <v>-0.14791794227806729</v>
      </c>
      <c r="I393">
        <f t="shared" si="49"/>
        <v>10.094482914913412</v>
      </c>
      <c r="J393" s="10">
        <f t="shared" si="50"/>
        <v>-0.1301857361330224</v>
      </c>
      <c r="K393">
        <f t="shared" si="46"/>
        <v>-0.17101818629928611</v>
      </c>
      <c r="L393">
        <f t="shared" si="47"/>
        <v>-1.8830415151275939E-2</v>
      </c>
      <c r="M393" s="13">
        <f t="shared" si="51"/>
        <v>5.3362127383985603E-4</v>
      </c>
      <c r="N393" s="13">
        <f t="shared" si="52"/>
        <v>1.2400007510947782E-2</v>
      </c>
      <c r="O393" s="13">
        <v>1</v>
      </c>
    </row>
    <row r="394" spans="4:15" x14ac:dyDescent="0.4">
      <c r="D394" s="6">
        <v>6.5000000000000098</v>
      </c>
      <c r="E394" s="7">
        <f t="shared" si="45"/>
        <v>-3.1630875974044854E-2</v>
      </c>
      <c r="G394">
        <f t="shared" si="48"/>
        <v>9.3929145621396071</v>
      </c>
      <c r="H394" s="10">
        <f t="shared" si="53"/>
        <v>-0.14599230805820404</v>
      </c>
      <c r="I394">
        <f t="shared" si="49"/>
        <v>10.11677245371223</v>
      </c>
      <c r="J394" s="10">
        <f t="shared" si="50"/>
        <v>-0.128490944381765</v>
      </c>
      <c r="K394">
        <f t="shared" si="46"/>
        <v>-0.16907058568192615</v>
      </c>
      <c r="L394">
        <f t="shared" si="47"/>
        <v>-1.8501087128840823E-2</v>
      </c>
      <c r="M394" s="13">
        <f t="shared" si="51"/>
        <v>5.3260689807759268E-4</v>
      </c>
      <c r="N394" s="13">
        <f t="shared" si="52"/>
        <v>1.2097768698518637E-2</v>
      </c>
      <c r="O394" s="13">
        <v>1</v>
      </c>
    </row>
    <row r="395" spans="4:15" x14ac:dyDescent="0.4">
      <c r="D395" s="6">
        <v>6.5200000000000102</v>
      </c>
      <c r="E395" s="7">
        <f t="shared" si="45"/>
        <v>-3.1218755846169313E-2</v>
      </c>
      <c r="G395">
        <f t="shared" si="48"/>
        <v>9.4108592746618172</v>
      </c>
      <c r="H395" s="10">
        <f t="shared" si="53"/>
        <v>-0.14409016760799445</v>
      </c>
      <c r="I395">
        <f t="shared" si="49"/>
        <v>10.139061992511047</v>
      </c>
      <c r="J395" s="10">
        <f t="shared" si="50"/>
        <v>-0.12681682999830896</v>
      </c>
      <c r="K395">
        <f t="shared" si="46"/>
        <v>-0.16714514367982805</v>
      </c>
      <c r="L395">
        <f t="shared" si="47"/>
        <v>-1.8177518682442734E-2</v>
      </c>
      <c r="M395" s="13">
        <f t="shared" si="51"/>
        <v>5.3153192167281979E-4</v>
      </c>
      <c r="N395" s="13">
        <f t="shared" si="52"/>
        <v>1.1802499963185699E-2</v>
      </c>
      <c r="O395" s="13">
        <v>1</v>
      </c>
    </row>
    <row r="396" spans="4:15" x14ac:dyDescent="0.4">
      <c r="D396" s="6">
        <v>6.5400000000000098</v>
      </c>
      <c r="E396" s="7">
        <f t="shared" si="45"/>
        <v>-3.0811668883858521E-2</v>
      </c>
      <c r="G396">
        <f t="shared" si="48"/>
        <v>9.4288039871840255</v>
      </c>
      <c r="H396" s="10">
        <f t="shared" si="53"/>
        <v>-0.142211257733449</v>
      </c>
      <c r="I396">
        <f t="shared" si="49"/>
        <v>10.161351531309865</v>
      </c>
      <c r="J396" s="10">
        <f t="shared" si="50"/>
        <v>-0.12516316134001007</v>
      </c>
      <c r="K396">
        <f t="shared" si="46"/>
        <v>-0.16524160888509717</v>
      </c>
      <c r="L396">
        <f t="shared" si="47"/>
        <v>-1.7859609088236167E-2</v>
      </c>
      <c r="M396" s="13">
        <f t="shared" si="51"/>
        <v>5.3039707416822218E-4</v>
      </c>
      <c r="N396" s="13">
        <f t="shared" si="52"/>
        <v>1.1514052325849173E-2</v>
      </c>
      <c r="O396" s="13">
        <v>1</v>
      </c>
    </row>
    <row r="397" spans="4:15" x14ac:dyDescent="0.4">
      <c r="D397" s="6">
        <v>6.5600000000000103</v>
      </c>
      <c r="E397" s="7">
        <f t="shared" si="45"/>
        <v>-3.0409558634661972E-2</v>
      </c>
      <c r="G397">
        <f t="shared" si="48"/>
        <v>9.4467486997062355</v>
      </c>
      <c r="H397" s="10">
        <f t="shared" si="53"/>
        <v>-0.14035531787828232</v>
      </c>
      <c r="I397">
        <f t="shared" si="49"/>
        <v>10.183641070108683</v>
      </c>
      <c r="J397" s="10">
        <f t="shared" si="50"/>
        <v>-0.12352970908572387</v>
      </c>
      <c r="K397">
        <f t="shared" si="46"/>
        <v>-0.16335973271915322</v>
      </c>
      <c r="L397">
        <f t="shared" si="47"/>
        <v>-1.7547259383606635E-2</v>
      </c>
      <c r="M397" s="13">
        <f t="shared" si="51"/>
        <v>5.2920310217088136E-4</v>
      </c>
      <c r="N397" s="13">
        <f t="shared" si="52"/>
        <v>1.1232279644861809E-2</v>
      </c>
      <c r="O397" s="13">
        <v>1</v>
      </c>
    </row>
    <row r="398" spans="4:15" x14ac:dyDescent="0.4">
      <c r="D398" s="6">
        <v>6.5800000000000098</v>
      </c>
      <c r="E398" s="7">
        <f t="shared" si="45"/>
        <v>-3.0012369212565178E-2</v>
      </c>
      <c r="G398">
        <f t="shared" si="48"/>
        <v>9.4646934122284456</v>
      </c>
      <c r="H398" s="10">
        <f t="shared" si="53"/>
        <v>-0.1385220901005946</v>
      </c>
      <c r="I398">
        <f t="shared" si="49"/>
        <v>10.205930608907501</v>
      </c>
      <c r="J398" s="10">
        <f t="shared" si="50"/>
        <v>-0.12191624621528227</v>
      </c>
      <c r="K398">
        <f t="shared" si="46"/>
        <v>-0.16149926940165843</v>
      </c>
      <c r="L398">
        <f t="shared" si="47"/>
        <v>-1.7240372336386135E-2</v>
      </c>
      <c r="M398" s="13">
        <f t="shared" si="51"/>
        <v>5.2795076863323596E-4</v>
      </c>
      <c r="N398" s="13">
        <f t="shared" si="52"/>
        <v>1.0957038572310571E-2</v>
      </c>
      <c r="O398" s="13">
        <v>1</v>
      </c>
    </row>
    <row r="399" spans="4:15" x14ac:dyDescent="0.4">
      <c r="D399" s="6">
        <v>6.6000000000000103</v>
      </c>
      <c r="E399" s="7">
        <f t="shared" si="45"/>
        <v>-2.9620045292981238E-2</v>
      </c>
      <c r="G399">
        <f t="shared" si="48"/>
        <v>9.4826381247506557</v>
      </c>
      <c r="H399" s="10">
        <f t="shared" si="53"/>
        <v>-0.13671131904975489</v>
      </c>
      <c r="I399">
        <f t="shared" si="49"/>
        <v>10.228220147706319</v>
      </c>
      <c r="J399" s="10">
        <f t="shared" si="50"/>
        <v>-0.12032254798914836</v>
      </c>
      <c r="K399">
        <f t="shared" si="46"/>
        <v>-0.15965997591975689</v>
      </c>
      <c r="L399">
        <f t="shared" si="47"/>
        <v>-1.6938852414605944E-2</v>
      </c>
      <c r="M399" s="13">
        <f t="shared" si="51"/>
        <v>5.2664085213708993E-4</v>
      </c>
      <c r="N399" s="13">
        <f t="shared" si="52"/>
        <v>1.0688188510649661E-2</v>
      </c>
      <c r="O399" s="13">
        <v>1</v>
      </c>
    </row>
    <row r="400" spans="4:15" x14ac:dyDescent="0.4">
      <c r="D400" s="6">
        <v>6.6200000000000099</v>
      </c>
      <c r="E400" s="7">
        <f t="shared" si="45"/>
        <v>-2.9232532107786084E-2</v>
      </c>
      <c r="G400">
        <f t="shared" si="48"/>
        <v>9.500582837272864</v>
      </c>
      <c r="H400" s="10">
        <f t="shared" si="53"/>
        <v>-0.13492275194348666</v>
      </c>
      <c r="I400">
        <f t="shared" si="49"/>
        <v>10.250509686505136</v>
      </c>
      <c r="J400" s="10">
        <f t="shared" si="50"/>
        <v>-0.11874839192824863</v>
      </c>
      <c r="K400">
        <f t="shared" si="46"/>
        <v>-0.15784161199762939</v>
      </c>
      <c r="L400">
        <f t="shared" si="47"/>
        <v>-1.6642605756777631E-2</v>
      </c>
      <c r="M400" s="13">
        <f t="shared" si="51"/>
        <v>5.2527414618137934E-4</v>
      </c>
      <c r="N400" s="13">
        <f t="shared" si="52"/>
        <v>1.0425591569694158E-2</v>
      </c>
      <c r="O400" s="13">
        <v>1</v>
      </c>
    </row>
    <row r="401" spans="4:15" x14ac:dyDescent="0.4">
      <c r="D401" s="6">
        <v>6.6400000000000103</v>
      </c>
      <c r="E401" s="7">
        <f t="shared" si="45"/>
        <v>-2.8849775440396533E-2</v>
      </c>
      <c r="G401">
        <f t="shared" si="48"/>
        <v>9.5185275497950723</v>
      </c>
      <c r="H401" s="10">
        <f t="shared" si="53"/>
        <v>-0.13315613854515021</v>
      </c>
      <c r="I401">
        <f t="shared" si="49"/>
        <v>10.272799225303954</v>
      </c>
      <c r="J401" s="10">
        <f t="shared" si="50"/>
        <v>-0.11719355779397879</v>
      </c>
      <c r="K401">
        <f t="shared" si="46"/>
        <v>-0.15604394006635877</v>
      </c>
      <c r="L401">
        <f t="shared" si="47"/>
        <v>-1.6351540142693008E-2</v>
      </c>
      <c r="M401" s="13">
        <f t="shared" si="51"/>
        <v>5.2385145847423696E-4</v>
      </c>
      <c r="N401" s="13">
        <f t="shared" si="52"/>
        <v>1.0169112523982234E-2</v>
      </c>
      <c r="O401" s="13">
        <v>1</v>
      </c>
    </row>
    <row r="402" spans="4:15" x14ac:dyDescent="0.4">
      <c r="D402" s="6">
        <v>6.6600000000000099</v>
      </c>
      <c r="E402" s="7">
        <f t="shared" si="45"/>
        <v>-2.8471721620890865E-2</v>
      </c>
      <c r="G402">
        <f t="shared" si="48"/>
        <v>9.5364722623172824</v>
      </c>
      <c r="H402" s="10">
        <f t="shared" si="53"/>
        <v>-0.1314112311412218</v>
      </c>
      <c r="I402">
        <f t="shared" si="49"/>
        <v>10.295088764102772</v>
      </c>
      <c r="J402" s="10">
        <f t="shared" si="50"/>
        <v>-0.11565782756838287</v>
      </c>
      <c r="K402">
        <f t="shared" si="46"/>
        <v>-0.15426672523410398</v>
      </c>
      <c r="L402">
        <f t="shared" si="47"/>
        <v>-1.6065564964733933E-2</v>
      </c>
      <c r="M402" s="13">
        <f t="shared" si="51"/>
        <v>5.2237361022977212E-4</v>
      </c>
      <c r="N402" s="13">
        <f t="shared" si="52"/>
        <v>9.9186187705141704E-3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-2.8098317521171E-2</v>
      </c>
      <c r="G403">
        <f t="shared" si="48"/>
        <v>9.5544169748394925</v>
      </c>
      <c r="H403" s="10">
        <f t="shared" si="53"/>
        <v>-0.12968778451896473</v>
      </c>
      <c r="I403">
        <f t="shared" si="49"/>
        <v>10.31737830290159</v>
      </c>
      <c r="J403" s="10">
        <f t="shared" si="50"/>
        <v>-0.11414098543450082</v>
      </c>
      <c r="K403">
        <f t="shared" ref="K403:K469" si="55">$E$6*$O$7*EXP(-$O$4*(G403/$E$4-1))-SQRT($E$6)*$O$8*EXP(-$O$5*(G403/$E$4-1))</f>
        <v>-0.15250973525658107</v>
      </c>
      <c r="L403">
        <f t="shared" ref="L403:L469" si="56">$K$6*$O$7*EXP(-$O$4*(I403/$K$4-1))-SQRT($K$6)*$O$8*EXP(-$O$5*(I403/$K$4-1))</f>
        <v>-1.5784591199683271E-2</v>
      </c>
      <c r="M403" s="13">
        <f t="shared" si="51"/>
        <v>5.208414354701869E-4</v>
      </c>
      <c r="N403" s="13">
        <f t="shared" si="52"/>
        <v>9.6739802868748524E-3</v>
      </c>
      <c r="O403" s="13">
        <v>1</v>
      </c>
    </row>
    <row r="404" spans="4:15" x14ac:dyDescent="0.4">
      <c r="D404" s="6">
        <v>6.7000000000000099</v>
      </c>
      <c r="E404" s="7">
        <f t="shared" si="54"/>
        <v>-2.7729510550166182E-2</v>
      </c>
      <c r="G404">
        <f t="shared" ref="G404:G469" si="57">$E$11*(D404/$E$12+1)</f>
        <v>9.5723616873617008</v>
      </c>
      <c r="H404" s="10">
        <f t="shared" si="53"/>
        <v>-0.12798555594429201</v>
      </c>
      <c r="I404">
        <f t="shared" ref="I404:I467" si="58">$K$11*(D404/$K$12+1)</f>
        <v>10.339667841700408</v>
      </c>
      <c r="J404" s="10">
        <f t="shared" ref="J404:J467" si="59">-(-$H$4)*(1+D404+$K$5*D404^3)*EXP(-D404)</f>
        <v>-0.11264281775688506</v>
      </c>
      <c r="K404">
        <f t="shared" si="55"/>
        <v>-0.15077274050784648</v>
      </c>
      <c r="L404">
        <f t="shared" si="56"/>
        <v>-1.5508531381027979E-2</v>
      </c>
      <c r="M404" s="13">
        <f t="shared" ref="M404:M467" si="60">(K404-H404)^2*O404</f>
        <v>5.1925578033349513E-4</v>
      </c>
      <c r="N404" s="13">
        <f t="shared" ref="N404:N467" si="61">(L404-J404)^2*O404</f>
        <v>9.4350695897470142E-3</v>
      </c>
      <c r="O404" s="13">
        <v>1</v>
      </c>
    </row>
    <row r="405" spans="4:15" x14ac:dyDescent="0.4">
      <c r="D405" s="6">
        <v>6.7200000000000104</v>
      </c>
      <c r="E405" s="7">
        <f t="shared" si="54"/>
        <v>-2.7365248649077228E-2</v>
      </c>
      <c r="G405">
        <f t="shared" si="57"/>
        <v>9.5903063998839109</v>
      </c>
      <c r="H405" s="10">
        <f t="shared" ref="H405:H469" si="62">-(-$B$4)*(1+D405+$E$5*D405^3)*EXP(-D405)</f>
        <v>-0.12630430513981594</v>
      </c>
      <c r="I405">
        <f t="shared" si="58"/>
        <v>10.361957380499225</v>
      </c>
      <c r="J405" s="10">
        <f t="shared" si="59"/>
        <v>-0.11116311306228152</v>
      </c>
      <c r="K405">
        <f t="shared" si="55"/>
        <v>-0.14905551395138342</v>
      </c>
      <c r="L405">
        <f t="shared" si="56"/>
        <v>-1.5237299571746063E-2</v>
      </c>
      <c r="M405" s="13">
        <f t="shared" si="60"/>
        <v>5.1761750238754547E-4</v>
      </c>
      <c r="N405" s="13">
        <f t="shared" si="61"/>
        <v>9.2017616938209947E-3</v>
      </c>
      <c r="O405" s="13">
        <v>1</v>
      </c>
    </row>
    <row r="406" spans="4:15" x14ac:dyDescent="0.4">
      <c r="D406" s="6">
        <v>6.74000000000001</v>
      </c>
      <c r="E406" s="7">
        <f t="shared" si="54"/>
        <v>-2.7005480286661134E-2</v>
      </c>
      <c r="G406">
        <f t="shared" si="57"/>
        <v>9.608251112406121</v>
      </c>
      <c r="H406" s="10">
        <f t="shared" si="62"/>
        <v>-0.12464379426308446</v>
      </c>
      <c r="I406">
        <f t="shared" si="58"/>
        <v>10.384246919298043</v>
      </c>
      <c r="J406" s="10">
        <f t="shared" si="59"/>
        <v>-0.10970166202047485</v>
      </c>
      <c r="K406">
        <f t="shared" si="55"/>
        <v>-0.14735783111148684</v>
      </c>
      <c r="L406">
        <f t="shared" si="56"/>
        <v>-1.4970811337568829E-2</v>
      </c>
      <c r="M406" s="13">
        <f t="shared" si="60"/>
        <v>5.1592746995058128E-4</v>
      </c>
      <c r="N406" s="13">
        <f t="shared" si="61"/>
        <v>8.9739340711070346E-3</v>
      </c>
      <c r="O406" s="13">
        <v>1</v>
      </c>
    </row>
    <row r="407" spans="4:15" x14ac:dyDescent="0.4">
      <c r="D407" s="6">
        <v>6.7600000000000096</v>
      </c>
      <c r="E407" s="7">
        <f t="shared" si="54"/>
        <v>-2.6650154454555239E-2</v>
      </c>
      <c r="G407">
        <f t="shared" si="57"/>
        <v>9.6261958249283275</v>
      </c>
      <c r="H407" s="10">
        <f t="shared" si="62"/>
        <v>-0.1230037878849997</v>
      </c>
      <c r="I407">
        <f t="shared" si="58"/>
        <v>10.406536458096861</v>
      </c>
      <c r="J407" s="10">
        <f t="shared" si="59"/>
        <v>-0.1082582574252943</v>
      </c>
      <c r="K407">
        <f t="shared" si="55"/>
        <v>-0.14567947004494516</v>
      </c>
      <c r="L407">
        <f t="shared" si="56"/>
        <v>-1.470898372071007E-2</v>
      </c>
      <c r="M407" s="13">
        <f t="shared" si="60"/>
        <v>5.1418656141886889E-4</v>
      </c>
      <c r="N407" s="13">
        <f t="shared" si="61"/>
        <v>8.7514666106552133E-3</v>
      </c>
      <c r="O407" s="13">
        <v>1</v>
      </c>
    </row>
    <row r="408" spans="4:15" x14ac:dyDescent="0.4">
      <c r="D408" s="6">
        <v>6.78000000000001</v>
      </c>
      <c r="E408" s="7">
        <f t="shared" si="54"/>
        <v>-2.6299220662640791E-2</v>
      </c>
      <c r="G408">
        <f t="shared" si="57"/>
        <v>9.6441405374505376</v>
      </c>
      <c r="H408" s="10">
        <f t="shared" si="62"/>
        <v>-0.12138405296841857</v>
      </c>
      <c r="I408">
        <f t="shared" si="58"/>
        <v>10.428825996895679</v>
      </c>
      <c r="J408" s="10">
        <f t="shared" si="59"/>
        <v>-0.10683269417577941</v>
      </c>
      <c r="K408">
        <f t="shared" si="55"/>
        <v>-0.14402021131301496</v>
      </c>
      <c r="L408">
        <f t="shared" si="56"/>
        <v>-1.445173521405421E-2</v>
      </c>
      <c r="M408" s="13">
        <f t="shared" si="60"/>
        <v>5.1239566460164045E-4</v>
      </c>
      <c r="N408" s="13">
        <f t="shared" si="61"/>
        <v>8.5342415786879549E-3</v>
      </c>
      <c r="O408" s="13">
        <v>1</v>
      </c>
    </row>
    <row r="409" spans="4:15" x14ac:dyDescent="0.4">
      <c r="D409" s="6">
        <v>6.8000000000000096</v>
      </c>
      <c r="E409" s="7">
        <f t="shared" si="54"/>
        <v>-2.5952628934445159E-2</v>
      </c>
      <c r="G409">
        <f t="shared" si="57"/>
        <v>9.6620852499727476</v>
      </c>
      <c r="H409" s="10">
        <f t="shared" si="62"/>
        <v>-0.11978435884693163</v>
      </c>
      <c r="I409">
        <f t="shared" si="58"/>
        <v>10.451115535694496</v>
      </c>
      <c r="J409" s="10">
        <f t="shared" si="59"/>
        <v>-0.10542476925750312</v>
      </c>
      <c r="K409">
        <f t="shared" si="55"/>
        <v>-0.14237983795369083</v>
      </c>
      <c r="L409">
        <f t="shared" si="56"/>
        <v>-1.4198985735795321E-2</v>
      </c>
      <c r="M409" s="13">
        <f t="shared" si="60"/>
        <v>5.1055567606399157E-4</v>
      </c>
      <c r="N409" s="13">
        <f t="shared" si="61"/>
        <v>8.3221435791494928E-3</v>
      </c>
      <c r="O409" s="13">
        <v>1</v>
      </c>
    </row>
    <row r="410" spans="4:15" x14ac:dyDescent="0.4">
      <c r="D410" s="6">
        <v>6.8200000000000101</v>
      </c>
      <c r="E410" s="7">
        <f t="shared" si="54"/>
        <v>-2.5610329802582224E-2</v>
      </c>
      <c r="G410">
        <f t="shared" si="57"/>
        <v>9.6800299624949577</v>
      </c>
      <c r="H410" s="10">
        <f t="shared" si="62"/>
        <v>-0.11820447720381824</v>
      </c>
      <c r="I410">
        <f t="shared" si="58"/>
        <v>10.473405074493314</v>
      </c>
      <c r="J410" s="10">
        <f t="shared" si="59"/>
        <v>-0.10403428172404951</v>
      </c>
      <c r="K410">
        <f t="shared" si="55"/>
        <v>-0.1407581354542605</v>
      </c>
      <c r="L410">
        <f t="shared" si="56"/>
        <v>-1.3950656604519208E-2</v>
      </c>
      <c r="M410" s="13">
        <f t="shared" si="60"/>
        <v>5.0866750047774201E-4</v>
      </c>
      <c r="N410" s="13">
        <f t="shared" si="61"/>
        <v>8.1150595146760717E-3</v>
      </c>
      <c r="O410" s="13">
        <v>1</v>
      </c>
    </row>
    <row r="411" spans="4:15" x14ac:dyDescent="0.4">
      <c r="D411" s="6">
        <v>6.8400000000000096</v>
      </c>
      <c r="E411" s="7">
        <f t="shared" si="54"/>
        <v>-2.5272274304230749E-2</v>
      </c>
      <c r="G411">
        <f t="shared" si="57"/>
        <v>9.697974675017166</v>
      </c>
      <c r="H411" s="10">
        <f t="shared" si="62"/>
        <v>-0.11664418205117703</v>
      </c>
      <c r="I411">
        <f t="shared" si="58"/>
        <v>10.49569461329213</v>
      </c>
      <c r="J411" s="10">
        <f t="shared" si="59"/>
        <v>-0.10266103267864615</v>
      </c>
      <c r="K411">
        <f t="shared" si="55"/>
        <v>-0.13915489172415094</v>
      </c>
      <c r="L411">
        <f t="shared" si="56"/>
        <v>-1.3706670514720713E-2</v>
      </c>
      <c r="M411" s="13">
        <f t="shared" si="60"/>
        <v>5.0673204998092085E-4</v>
      </c>
      <c r="N411" s="13">
        <f t="shared" si="61"/>
        <v>7.9128785479908089E-3</v>
      </c>
      <c r="O411" s="13">
        <v>1</v>
      </c>
    </row>
    <row r="412" spans="4:15" x14ac:dyDescent="0.4">
      <c r="D412" s="6">
        <v>6.8600000000000101</v>
      </c>
      <c r="E412" s="7">
        <f t="shared" si="54"/>
        <v>-2.4938413976649875E-2</v>
      </c>
      <c r="G412">
        <f t="shared" si="57"/>
        <v>9.7159193875393761</v>
      </c>
      <c r="H412" s="10">
        <f t="shared" si="62"/>
        <v>-0.1151032497092275</v>
      </c>
      <c r="I412">
        <f t="shared" si="58"/>
        <v>10.51798415209095</v>
      </c>
      <c r="J412" s="10">
        <f t="shared" si="59"/>
        <v>-0.10130482525594711</v>
      </c>
      <c r="K412">
        <f t="shared" si="55"/>
        <v>-0.13756989706805564</v>
      </c>
      <c r="L412">
        <f t="shared" si="56"/>
        <v>-1.3466951512748725E-2</v>
      </c>
      <c r="M412" s="13">
        <f t="shared" si="60"/>
        <v>5.0475024354593948E-4</v>
      </c>
      <c r="N412" s="13">
        <f t="shared" si="61"/>
        <v>7.7154920637260609E-3</v>
      </c>
      <c r="O412" s="13">
        <v>1</v>
      </c>
    </row>
    <row r="413" spans="4:15" x14ac:dyDescent="0.4">
      <c r="D413" s="6">
        <v>6.8800000000000097</v>
      </c>
      <c r="E413" s="7">
        <f t="shared" si="54"/>
        <v>-2.4608700852731671E-2</v>
      </c>
      <c r="G413">
        <f t="shared" si="57"/>
        <v>9.7338641000615844</v>
      </c>
      <c r="H413" s="10">
        <f t="shared" si="62"/>
        <v>-0.11358145878578303</v>
      </c>
      <c r="I413">
        <f t="shared" si="58"/>
        <v>10.540273690889768</v>
      </c>
      <c r="J413" s="10">
        <f t="shared" si="59"/>
        <v>-9.9965464603966589E-2</v>
      </c>
      <c r="K413">
        <f t="shared" si="55"/>
        <v>-0.13600294415934697</v>
      </c>
      <c r="L413">
        <f t="shared" si="56"/>
        <v>-1.3231424973171731E-2</v>
      </c>
      <c r="M413" s="13">
        <f t="shared" si="60"/>
        <v>5.0272300635694151E-4</v>
      </c>
      <c r="N413" s="13">
        <f t="shared" si="61"/>
        <v>7.5227936306762931E-3</v>
      </c>
      <c r="O413" s="13">
        <v>1</v>
      </c>
    </row>
    <row r="414" spans="4:15" x14ac:dyDescent="0.4">
      <c r="D414" s="6">
        <v>6.9000000000000101</v>
      </c>
      <c r="E414" s="7">
        <f t="shared" si="54"/>
        <v>-2.4283087456590021E-2</v>
      </c>
      <c r="G414">
        <f t="shared" si="57"/>
        <v>9.7518088125837945</v>
      </c>
      <c r="H414" s="10">
        <f t="shared" si="62"/>
        <v>-0.11207859015589124</v>
      </c>
      <c r="I414">
        <f t="shared" si="58"/>
        <v>10.562563229688585</v>
      </c>
      <c r="J414" s="10">
        <f t="shared" si="59"/>
        <v>-9.8642757866159975E-2</v>
      </c>
      <c r="K414">
        <f t="shared" si="55"/>
        <v>-0.13445382801376601</v>
      </c>
      <c r="L414">
        <f t="shared" si="56"/>
        <v>-1.3000017575555864E-2</v>
      </c>
      <c r="M414" s="13">
        <f t="shared" si="60"/>
        <v>5.0065126919647269E-4</v>
      </c>
      <c r="N414" s="13">
        <f t="shared" si="61"/>
        <v>7.3346789644838642E-3</v>
      </c>
      <c r="O414" s="13">
        <v>1</v>
      </c>
    </row>
    <row r="415" spans="4:15" x14ac:dyDescent="0.4">
      <c r="D415" s="6">
        <v>6.9200000000000097</v>
      </c>
      <c r="E415" s="7">
        <f t="shared" si="54"/>
        <v>-2.3961526799185649E-2</v>
      </c>
      <c r="G415">
        <f t="shared" si="57"/>
        <v>9.7697535251060046</v>
      </c>
      <c r="H415" s="10">
        <f t="shared" si="62"/>
        <v>-0.11059442694164134</v>
      </c>
      <c r="I415">
        <f t="shared" si="58"/>
        <v>10.584852768487403</v>
      </c>
      <c r="J415" s="10">
        <f t="shared" si="59"/>
        <v>-9.7336514163651938E-2</v>
      </c>
      <c r="K415">
        <f t="shared" si="55"/>
        <v>-0.13292234596339139</v>
      </c>
      <c r="L415">
        <f t="shared" si="56"/>
        <v>-1.2772657281649022E-2</v>
      </c>
      <c r="M415" s="13">
        <f t="shared" si="60"/>
        <v>4.9853596784182766E-4</v>
      </c>
      <c r="N415" s="13">
        <f t="shared" si="61"/>
        <v>7.151045890759873E-3</v>
      </c>
      <c r="O415" s="13">
        <v>1</v>
      </c>
    </row>
    <row r="416" spans="4:15" x14ac:dyDescent="0.4">
      <c r="D416" s="6">
        <v>6.9400000000000102</v>
      </c>
      <c r="E416" s="7">
        <f t="shared" si="54"/>
        <v>-2.3643972373986563E-2</v>
      </c>
      <c r="G416">
        <f t="shared" si="57"/>
        <v>9.7876982376282147</v>
      </c>
      <c r="H416" s="10">
        <f t="shared" si="62"/>
        <v>-0.10912875449213498</v>
      </c>
      <c r="I416">
        <f t="shared" si="58"/>
        <v>10.607142307286221</v>
      </c>
      <c r="J416" s="10">
        <f t="shared" si="59"/>
        <v>-9.6046544577608209E-2</v>
      </c>
      <c r="K416">
        <f t="shared" si="55"/>
        <v>-0.13140829763088227</v>
      </c>
      <c r="L416">
        <f t="shared" si="56"/>
        <v>-1.2549273312963493E-2</v>
      </c>
      <c r="M416" s="13">
        <f t="shared" si="60"/>
        <v>4.9637804247130144E-4</v>
      </c>
      <c r="N416" s="13">
        <f t="shared" si="61"/>
        <v>6.9717943086416651E-3</v>
      </c>
      <c r="O416" s="13">
        <v>1</v>
      </c>
    </row>
    <row r="417" spans="4:15" x14ac:dyDescent="0.4">
      <c r="D417" s="6">
        <v>6.9600000000000097</v>
      </c>
      <c r="E417" s="7">
        <f t="shared" si="54"/>
        <v>-2.3330378152663971E-2</v>
      </c>
      <c r="G417">
        <f t="shared" si="57"/>
        <v>9.805642950150423</v>
      </c>
      <c r="H417" s="10">
        <f t="shared" si="62"/>
        <v>-0.10768136036362055</v>
      </c>
      <c r="I417">
        <f t="shared" si="58"/>
        <v>10.629431846085039</v>
      </c>
      <c r="J417" s="10">
        <f t="shared" si="59"/>
        <v>-9.4772662131751575E-2</v>
      </c>
      <c r="K417">
        <f t="shared" si="55"/>
        <v>-0.12991148490399335</v>
      </c>
      <c r="L417">
        <f t="shared" si="56"/>
        <v>-1.2329796128750336E-2</v>
      </c>
      <c r="M417" s="13">
        <f t="shared" si="60"/>
        <v>4.9417843708048461E-4</v>
      </c>
      <c r="N417" s="13">
        <f t="shared" si="61"/>
        <v>6.7968261547888178E-3</v>
      </c>
      <c r="O417" s="13">
        <v>1</v>
      </c>
    </row>
    <row r="418" spans="4:15" x14ac:dyDescent="0.4">
      <c r="D418" s="6">
        <v>6.9800000000000102</v>
      </c>
      <c r="E418" s="7">
        <f t="shared" si="54"/>
        <v>-2.3020698580822709E-2</v>
      </c>
      <c r="G418">
        <f t="shared" si="57"/>
        <v>9.8235876626726313</v>
      </c>
      <c r="H418" s="10">
        <f t="shared" si="62"/>
        <v>-0.1062520342997872</v>
      </c>
      <c r="I418">
        <f t="shared" si="58"/>
        <v>10.651721384883857</v>
      </c>
      <c r="J418" s="10">
        <f t="shared" si="59"/>
        <v>-9.351468177501801E-2</v>
      </c>
      <c r="K418">
        <f t="shared" si="55"/>
        <v>-0.12843171191036123</v>
      </c>
      <c r="L418">
        <f t="shared" si="56"/>
        <v>-1.2114157404358641E-2</v>
      </c>
      <c r="M418" s="13">
        <f t="shared" si="60"/>
        <v>4.9193809890899897E-4</v>
      </c>
      <c r="N418" s="13">
        <f t="shared" si="61"/>
        <v>6.6260453678183093E-3</v>
      </c>
      <c r="O418" s="13">
        <v>1</v>
      </c>
    </row>
    <row r="419" spans="4:15" x14ac:dyDescent="0.4">
      <c r="D419" s="6">
        <v>7.0000000000000098</v>
      </c>
      <c r="E419" s="7">
        <f t="shared" si="54"/>
        <v>-2.271488857376629E-2</v>
      </c>
      <c r="G419">
        <f t="shared" si="57"/>
        <v>9.8415323751948414</v>
      </c>
      <c r="H419" s="10">
        <f t="shared" si="62"/>
        <v>-0.10484056821221831</v>
      </c>
      <c r="I419">
        <f t="shared" si="58"/>
        <v>10.674010923682674</v>
      </c>
      <c r="J419" s="10">
        <f t="shared" si="59"/>
        <v>-9.2272420364353416E-2</v>
      </c>
      <c r="K419">
        <f t="shared" si="55"/>
        <v>-0.12696878499255734</v>
      </c>
      <c r="L419">
        <f t="shared" si="56"/>
        <v>-1.1902290009972873E-2</v>
      </c>
      <c r="M419" s="13">
        <f t="shared" si="60"/>
        <v>4.8965797787767803E-4</v>
      </c>
      <c r="N419" s="13">
        <f t="shared" si="61"/>
        <v>6.4593578531801201E-3</v>
      </c>
      <c r="O419" s="13">
        <v>1</v>
      </c>
    </row>
    <row r="420" spans="4:15" x14ac:dyDescent="0.4">
      <c r="D420" s="6">
        <v>7.0200000000000102</v>
      </c>
      <c r="E420" s="7">
        <f t="shared" si="54"/>
        <v>-2.2412903512295846E-2</v>
      </c>
      <c r="G420">
        <f t="shared" si="57"/>
        <v>9.8594770877170514</v>
      </c>
      <c r="H420" s="10">
        <f t="shared" si="62"/>
        <v>-0.10344675616100148</v>
      </c>
      <c r="I420">
        <f t="shared" si="58"/>
        <v>10.696300462481492</v>
      </c>
      <c r="J420" s="10">
        <f t="shared" si="59"/>
        <v>-9.1045696647648167E-2</v>
      </c>
      <c r="K420">
        <f t="shared" si="55"/>
        <v>-0.12552251268340689</v>
      </c>
      <c r="L420">
        <f t="shared" si="56"/>
        <v>-1.1694127989721893E-2</v>
      </c>
      <c r="M420" s="13">
        <f t="shared" si="60"/>
        <v>4.8733902603652514E-4</v>
      </c>
      <c r="N420" s="13">
        <f t="shared" si="61"/>
        <v>6.2966714484735883E-3</v>
      </c>
      <c r="O420" s="13">
        <v>1</v>
      </c>
    </row>
    <row r="421" spans="4:15" x14ac:dyDescent="0.4">
      <c r="D421" s="6">
        <v>7.0400000000000098</v>
      </c>
      <c r="E421" s="7">
        <f t="shared" si="54"/>
        <v>-2.2114699238542805E-2</v>
      </c>
      <c r="G421">
        <f t="shared" si="57"/>
        <v>9.8774218002392598</v>
      </c>
      <c r="H421" s="10">
        <f t="shared" si="62"/>
        <v>-0.10207039433549432</v>
      </c>
      <c r="I421">
        <f t="shared" si="58"/>
        <v>10.71859000128031</v>
      </c>
      <c r="J421" s="10">
        <f t="shared" si="59"/>
        <v>-8.9834331246808591E-2</v>
      </c>
      <c r="K421">
        <f t="shared" si="55"/>
        <v>-0.12409270568157033</v>
      </c>
      <c r="L421">
        <f t="shared" si="56"/>
        <v>-1.1489606541152945E-2</v>
      </c>
      <c r="M421" s="13">
        <f t="shared" si="60"/>
        <v>4.8498219702350787E-4</v>
      </c>
      <c r="N421" s="13">
        <f t="shared" si="61"/>
        <v>6.1378958892049709E-3</v>
      </c>
      <c r="O421" s="13">
        <v>1</v>
      </c>
    </row>
    <row r="422" spans="4:15" x14ac:dyDescent="0.4">
      <c r="D422" s="6">
        <v>7.0600000000000103</v>
      </c>
      <c r="E422" s="7">
        <f t="shared" si="54"/>
        <v>-2.1820232051834785E-2</v>
      </c>
      <c r="G422">
        <f t="shared" si="57"/>
        <v>9.8953665127614698</v>
      </c>
      <c r="H422" s="10">
        <f t="shared" si="62"/>
        <v>-0.10071128103524345</v>
      </c>
      <c r="I422">
        <f t="shared" si="58"/>
        <v>10.740879540079128</v>
      </c>
      <c r="J422" s="10">
        <f t="shared" si="59"/>
        <v>-8.863814664096327E-2</v>
      </c>
      <c r="K422">
        <f t="shared" si="55"/>
        <v>-0.12267917682738502</v>
      </c>
      <c r="L422">
        <f t="shared" si="56"/>
        <v>-1.1288661995064415E-2</v>
      </c>
      <c r="M422" s="13">
        <f t="shared" si="60"/>
        <v>4.8258844553439155E-4</v>
      </c>
      <c r="N422" s="13">
        <f t="shared" si="61"/>
        <v>5.9829427749861436E-3</v>
      </c>
      <c r="O422" s="13">
        <v>1</v>
      </c>
    </row>
    <row r="423" spans="4:15" x14ac:dyDescent="0.4">
      <c r="D423" s="6">
        <v>7.0800000000000098</v>
      </c>
      <c r="E423" s="7">
        <f t="shared" si="54"/>
        <v>-2.1529458704594499E-2</v>
      </c>
      <c r="G423">
        <f t="shared" si="57"/>
        <v>9.9133112252836799</v>
      </c>
      <c r="H423" s="10">
        <f t="shared" si="62"/>
        <v>-9.93692166510559E-2</v>
      </c>
      <c r="I423">
        <f t="shared" si="58"/>
        <v>10.763169078877945</v>
      </c>
      <c r="J423" s="10">
        <f t="shared" si="59"/>
        <v>-8.7456967149803777E-2</v>
      </c>
      <c r="K423">
        <f t="shared" si="55"/>
        <v>-0.12128174107896557</v>
      </c>
      <c r="L423">
        <f t="shared" si="56"/>
        <v>-1.1091231795691034E-2</v>
      </c>
      <c r="M423" s="13">
        <f t="shared" si="60"/>
        <v>4.8015872680373797E-4</v>
      </c>
      <c r="N423" s="13">
        <f t="shared" si="61"/>
        <v>5.8317255361743847E-3</v>
      </c>
      <c r="O423" s="13">
        <v>1</v>
      </c>
    </row>
    <row r="424" spans="4:15" x14ac:dyDescent="0.4">
      <c r="D424" s="6">
        <v>7.1000000000000103</v>
      </c>
      <c r="E424" s="7">
        <f t="shared" si="54"/>
        <v>-2.1242336398271115E-2</v>
      </c>
      <c r="G424">
        <f t="shared" si="57"/>
        <v>9.9312559378058882</v>
      </c>
      <c r="H424" s="10">
        <f t="shared" si="62"/>
        <v>-9.8044003646220332E-2</v>
      </c>
      <c r="I424">
        <f t="shared" si="58"/>
        <v>10.785458617676763</v>
      </c>
      <c r="J424" s="10">
        <f t="shared" si="59"/>
        <v>-8.6290618917056916E-2</v>
      </c>
      <c r="K424">
        <f t="shared" si="55"/>
        <v>-0.11990021548856011</v>
      </c>
      <c r="L424">
        <f t="shared" si="56"/>
        <v>-1.0897254481235347E-2</v>
      </c>
      <c r="M424" s="13">
        <f t="shared" si="60"/>
        <v>4.7769399609723373E-4</v>
      </c>
      <c r="N424" s="13">
        <f t="shared" si="61"/>
        <v>5.6841594009526038E-3</v>
      </c>
      <c r="O424" s="13">
        <v>1</v>
      </c>
    </row>
    <row r="425" spans="4:15" x14ac:dyDescent="0.4">
      <c r="D425" s="6">
        <v>7.1200000000000099</v>
      </c>
      <c r="E425" s="7">
        <f t="shared" si="54"/>
        <v>-2.0958822779303995E-2</v>
      </c>
      <c r="G425">
        <f t="shared" si="57"/>
        <v>9.9492006503280965</v>
      </c>
      <c r="H425" s="10">
        <f t="shared" si="62"/>
        <v>-9.6735446537877592E-2</v>
      </c>
      <c r="I425">
        <f t="shared" si="58"/>
        <v>10.807748156475581</v>
      </c>
      <c r="J425" s="10">
        <f t="shared" si="59"/>
        <v>-8.5138929894088694E-2</v>
      </c>
      <c r="K425">
        <f t="shared" si="55"/>
        <v>-0.11853441917915847</v>
      </c>
      <c r="L425">
        <f t="shared" si="56"/>
        <v>-1.0706669664739498E-2</v>
      </c>
      <c r="M425" s="13">
        <f t="shared" si="60"/>
        <v>4.751952082153121E-4</v>
      </c>
      <c r="N425" s="13">
        <f t="shared" si="61"/>
        <v>5.5401613628495577E-3</v>
      </c>
      <c r="O425" s="13">
        <v>1</v>
      </c>
    </row>
    <row r="426" spans="4:15" x14ac:dyDescent="0.4">
      <c r="D426" s="6">
        <v>7.1400000000000103</v>
      </c>
      <c r="E426" s="7">
        <f t="shared" si="54"/>
        <v>-2.0678875935118211E-2</v>
      </c>
      <c r="G426">
        <f t="shared" si="57"/>
        <v>9.9671453628503066</v>
      </c>
      <c r="H426" s="10">
        <f t="shared" si="62"/>
        <v>-9.5443351878538099E-2</v>
      </c>
      <c r="I426">
        <f t="shared" si="58"/>
        <v>10.830037695274399</v>
      </c>
      <c r="J426" s="10">
        <f t="shared" si="59"/>
        <v>-8.4001729823637197E-2</v>
      </c>
      <c r="K426">
        <f t="shared" si="55"/>
        <v>-0.11718417332135342</v>
      </c>
      <c r="L426">
        <f t="shared" si="56"/>
        <v>-1.0519418015291222E-2</v>
      </c>
      <c r="M426" s="13">
        <f t="shared" si="60"/>
        <v>4.7266331700837838E-4</v>
      </c>
      <c r="N426" s="13">
        <f t="shared" si="61"/>
        <v>5.3996501486989817E-3</v>
      </c>
      <c r="O426" s="13">
        <v>1</v>
      </c>
    </row>
    <row r="427" spans="4:15" x14ac:dyDescent="0.4">
      <c r="D427" s="6">
        <v>7.1600000000000099</v>
      </c>
      <c r="E427" s="7">
        <f t="shared" si="54"/>
        <v>-2.0402454390151724E-2</v>
      </c>
      <c r="G427">
        <f t="shared" si="57"/>
        <v>9.9850900753725149</v>
      </c>
      <c r="H427" s="10">
        <f t="shared" si="62"/>
        <v>-9.4167528237745282E-2</v>
      </c>
      <c r="I427">
        <f t="shared" si="58"/>
        <v>10.852327234073217</v>
      </c>
      <c r="J427" s="10">
        <f t="shared" si="59"/>
        <v>-8.2878850223674333E-2</v>
      </c>
      <c r="K427">
        <f t="shared" si="55"/>
        <v>-0.1158493011104493</v>
      </c>
      <c r="L427">
        <f t="shared" si="56"/>
        <v>-1.0335441239558431E-2</v>
      </c>
      <c r="M427" s="13">
        <f t="shared" si="60"/>
        <v>4.7009927490352402E-4</v>
      </c>
      <c r="N427" s="13">
        <f t="shared" si="61"/>
        <v>5.2625461870367081E-3</v>
      </c>
      <c r="O427" s="13">
        <v>1</v>
      </c>
    </row>
    <row r="428" spans="4:15" x14ac:dyDescent="0.4">
      <c r="D428" s="6">
        <v>7.1800000000000104</v>
      </c>
      <c r="E428" s="7">
        <f t="shared" si="54"/>
        <v>-2.012951710191373E-2</v>
      </c>
      <c r="G428">
        <f t="shared" si="57"/>
        <v>10.003034787894727</v>
      </c>
      <c r="H428" s="10">
        <f t="shared" si="62"/>
        <v>-9.2907786183882818E-2</v>
      </c>
      <c r="I428">
        <f t="shared" si="58"/>
        <v>10.874616772872034</v>
      </c>
      <c r="J428" s="10">
        <f t="shared" si="59"/>
        <v>-8.1770124371393957E-2</v>
      </c>
      <c r="K428">
        <f t="shared" si="55"/>
        <v>-0.11452962774381673</v>
      </c>
      <c r="L428">
        <f t="shared" si="56"/>
        <v>-1.0154682063646472E-2</v>
      </c>
      <c r="M428" s="13">
        <f t="shared" si="60"/>
        <v>4.6750403244288517E-4</v>
      </c>
      <c r="N428" s="13">
        <f t="shared" si="61"/>
        <v>5.1287715769343083E-3</v>
      </c>
      <c r="O428" s="13">
        <v>1</v>
      </c>
    </row>
    <row r="429" spans="4:15" x14ac:dyDescent="0.4">
      <c r="D429" s="6">
        <v>7.2000000000000099</v>
      </c>
      <c r="E429" s="7">
        <f t="shared" si="54"/>
        <v>-1.9860023457074095E-2</v>
      </c>
      <c r="G429">
        <f t="shared" si="57"/>
        <v>10.020979500416935</v>
      </c>
      <c r="H429" s="10">
        <f t="shared" si="62"/>
        <v>-9.1663938266125483E-2</v>
      </c>
      <c r="I429">
        <f t="shared" si="58"/>
        <v>10.896906311670852</v>
      </c>
      <c r="J429" s="10">
        <f t="shared" si="59"/>
        <v>-8.0675387287326386E-2</v>
      </c>
      <c r="K429">
        <f t="shared" si="55"/>
        <v>-0.11322498039849299</v>
      </c>
      <c r="L429">
        <f t="shared" si="56"/>
        <v>-9.9770842152725227E-3</v>
      </c>
      <c r="M429" s="13">
        <f t="shared" si="60"/>
        <v>4.6487853783372683E-4</v>
      </c>
      <c r="N429" s="13">
        <f t="shared" si="61"/>
        <v>4.9982500572679812E-3</v>
      </c>
      <c r="O429" s="13">
        <v>1</v>
      </c>
    </row>
    <row r="430" spans="4:15" x14ac:dyDescent="0.4">
      <c r="D430" s="6">
        <v>7.2200000000000104</v>
      </c>
      <c r="E430" s="7">
        <f t="shared" si="54"/>
        <v>-1.9593933267583179E-2</v>
      </c>
      <c r="G430">
        <f t="shared" si="57"/>
        <v>10.038924212939145</v>
      </c>
      <c r="H430" s="10">
        <f t="shared" si="62"/>
        <v>-9.0435798996530148E-2</v>
      </c>
      <c r="I430">
        <f t="shared" si="58"/>
        <v>10.91919585046967</v>
      </c>
      <c r="J430" s="10">
        <f t="shared" si="59"/>
        <v>-7.9594475719576382E-2</v>
      </c>
      <c r="K430">
        <f t="shared" si="55"/>
        <v>-0.11193518820902089</v>
      </c>
      <c r="L430">
        <f t="shared" si="56"/>
        <v>-9.8025924062515608E-3</v>
      </c>
      <c r="M430" s="13">
        <f t="shared" si="60"/>
        <v>4.6222373651016324E-4</v>
      </c>
      <c r="N430" s="13">
        <f t="shared" si="61"/>
        <v>4.8709069764207476E-3</v>
      </c>
      <c r="O430" s="13">
        <v>1</v>
      </c>
    </row>
    <row r="431" spans="4:15" x14ac:dyDescent="0.4">
      <c r="D431" s="6">
        <v>7.24000000000001</v>
      </c>
      <c r="E431" s="7">
        <f t="shared" si="54"/>
        <v>-1.93312067668223E-2</v>
      </c>
      <c r="G431">
        <f t="shared" si="57"/>
        <v>10.056868925461353</v>
      </c>
      <c r="H431" s="10">
        <f t="shared" si="62"/>
        <v>-8.9223184832268321E-2</v>
      </c>
      <c r="I431">
        <f t="shared" si="58"/>
        <v>10.941485389268488</v>
      </c>
      <c r="J431" s="10">
        <f t="shared" si="59"/>
        <v>-7.8527228128185536E-2</v>
      </c>
      <c r="K431">
        <f t="shared" si="55"/>
        <v>-0.11066008224553135</v>
      </c>
      <c r="L431">
        <f t="shared" si="56"/>
        <v>-9.6311523152884607E-3</v>
      </c>
      <c r="M431" s="13">
        <f t="shared" si="60"/>
        <v>4.5954057070676324E-4</v>
      </c>
      <c r="N431" s="13">
        <f t="shared" si="61"/>
        <v>4.7466692624164603E-3</v>
      </c>
      <c r="O431" s="13">
        <v>1</v>
      </c>
    </row>
    <row r="432" spans="4:15" x14ac:dyDescent="0.4">
      <c r="D432" s="6">
        <v>7.2600000000000096</v>
      </c>
      <c r="E432" s="7">
        <f t="shared" si="54"/>
        <v>-1.9071804605783973E-2</v>
      </c>
      <c r="G432">
        <f t="shared" si="57"/>
        <v>10.074813637983562</v>
      </c>
      <c r="H432" s="10">
        <f t="shared" si="62"/>
        <v>-8.8025914157995919E-2</v>
      </c>
      <c r="I432">
        <f t="shared" si="58"/>
        <v>10.963774928067306</v>
      </c>
      <c r="J432" s="10">
        <f t="shared" si="59"/>
        <v>-7.747348466961565E-2</v>
      </c>
      <c r="K432">
        <f t="shared" si="55"/>
        <v>-0.10939949549205928</v>
      </c>
      <c r="L432">
        <f t="shared" si="56"/>
        <v>-9.4627105710708651E-3</v>
      </c>
      <c r="M432" s="13">
        <f t="shared" si="60"/>
        <v>4.5682997904382183E-4</v>
      </c>
      <c r="N432" s="13">
        <f t="shared" si="61"/>
        <v>4.6254653934832898E-3</v>
      </c>
      <c r="O432" s="13">
        <v>1</v>
      </c>
    </row>
    <row r="433" spans="4:15" x14ac:dyDescent="0.4">
      <c r="D433" s="6">
        <v>7.28000000000001</v>
      </c>
      <c r="E433" s="7">
        <f t="shared" si="54"/>
        <v>-1.8815687849282028E-2</v>
      </c>
      <c r="G433">
        <f t="shared" si="57"/>
        <v>10.092758350505772</v>
      </c>
      <c r="H433" s="10">
        <f t="shared" si="62"/>
        <v>-8.6843807268361189E-2</v>
      </c>
      <c r="I433">
        <f t="shared" si="58"/>
        <v>10.986064466866123</v>
      </c>
      <c r="J433" s="10">
        <f t="shared" si="59"/>
        <v>-7.6433087181353443E-2</v>
      </c>
      <c r="K433">
        <f t="shared" si="55"/>
        <v>-0.1081532628250958</v>
      </c>
      <c r="L433">
        <f t="shared" si="56"/>
        <v>-9.2972147356576457E-3</v>
      </c>
      <c r="M433" s="13">
        <f t="shared" si="60"/>
        <v>4.5409289612444745E-4</v>
      </c>
      <c r="N433" s="13">
        <f t="shared" si="61"/>
        <v>4.5072253690447367E-3</v>
      </c>
      <c r="O433" s="13">
        <v>1</v>
      </c>
    </row>
    <row r="434" spans="4:15" x14ac:dyDescent="0.4">
      <c r="D434" s="6">
        <v>7.3000000000000096</v>
      </c>
      <c r="E434" s="7">
        <f t="shared" si="54"/>
        <v>-1.8562817972191264E-2</v>
      </c>
      <c r="G434">
        <f t="shared" si="57"/>
        <v>10.110703063027982</v>
      </c>
      <c r="H434" s="10">
        <f t="shared" si="62"/>
        <v>-8.567668635064879E-2</v>
      </c>
      <c r="I434">
        <f t="shared" si="58"/>
        <v>11.008354005664939</v>
      </c>
      <c r="J434" s="10">
        <f t="shared" si="59"/>
        <v>-7.5405879166635353E-2</v>
      </c>
      <c r="K434">
        <f t="shared" si="55"/>
        <v>-0.1069212209923736</v>
      </c>
      <c r="L434">
        <f t="shared" si="56"/>
        <v>-9.1346132881577023E-3</v>
      </c>
      <c r="M434" s="13">
        <f t="shared" si="60"/>
        <v>4.513302521434454E-4</v>
      </c>
      <c r="N434" s="13">
        <f t="shared" si="61"/>
        <v>4.3918806811358759E-3</v>
      </c>
      <c r="O434" s="13">
        <v>1</v>
      </c>
    </row>
    <row r="435" spans="4:15" x14ac:dyDescent="0.4">
      <c r="D435" s="6">
        <v>7.3200000000000101</v>
      </c>
      <c r="E435" s="7">
        <f t="shared" si="54"/>
        <v>-1.8313156855716134E-2</v>
      </c>
      <c r="G435">
        <f t="shared" si="57"/>
        <v>10.12864777555019</v>
      </c>
      <c r="H435" s="10">
        <f t="shared" si="62"/>
        <v>-8.4524375467557811E-2</v>
      </c>
      <c r="I435">
        <f t="shared" si="58"/>
        <v>11.030643544463759</v>
      </c>
      <c r="J435" s="10">
        <f t="shared" si="59"/>
        <v>-7.4391705779290079E-2</v>
      </c>
      <c r="K435">
        <f t="shared" si="55"/>
        <v>-0.10570320859188152</v>
      </c>
      <c r="L435">
        <f t="shared" si="56"/>
        <v>-8.9748556086939376E-3</v>
      </c>
      <c r="M435" s="13">
        <f t="shared" si="60"/>
        <v>4.485429725079513E-4</v>
      </c>
      <c r="N435" s="13">
        <f t="shared" si="61"/>
        <v>4.2793642862422251E-3</v>
      </c>
      <c r="O435" s="13">
        <v>1</v>
      </c>
    </row>
    <row r="436" spans="4:15" x14ac:dyDescent="0.4">
      <c r="D436" s="6">
        <v>7.3400000000000096</v>
      </c>
      <c r="E436" s="7">
        <f t="shared" si="54"/>
        <v>-1.8066666783688536E-2</v>
      </c>
      <c r="G436">
        <f t="shared" si="57"/>
        <v>10.1465924880724</v>
      </c>
      <c r="H436" s="10">
        <f t="shared" si="62"/>
        <v>-8.3386700540114447E-2</v>
      </c>
      <c r="I436">
        <f t="shared" si="58"/>
        <v>11.052933083262577</v>
      </c>
      <c r="J436" s="10">
        <f t="shared" si="59"/>
        <v>-7.3390413808699567E-2</v>
      </c>
      <c r="K436">
        <f t="shared" si="55"/>
        <v>-0.10449906605110677</v>
      </c>
      <c r="L436">
        <f t="shared" si="56"/>
        <v>-8.8178919626479436E-3</v>
      </c>
      <c r="M436" s="13">
        <f t="shared" si="60"/>
        <v>4.4573197746973823E-4</v>
      </c>
      <c r="N436" s="13">
        <f t="shared" si="61"/>
        <v>4.1696105775588148E-3</v>
      </c>
      <c r="O436" s="13">
        <v>1</v>
      </c>
    </row>
    <row r="437" spans="4:15" x14ac:dyDescent="0.4">
      <c r="D437" s="6">
        <v>7.3600000000000101</v>
      </c>
      <c r="E437" s="7">
        <f t="shared" si="54"/>
        <v>-1.7823310438894142E-2</v>
      </c>
      <c r="G437">
        <f t="shared" si="57"/>
        <v>10.16453720059461</v>
      </c>
      <c r="H437" s="10">
        <f t="shared" si="62"/>
        <v>-8.2263489330715908E-2</v>
      </c>
      <c r="I437">
        <f t="shared" si="58"/>
        <v>11.075222622061395</v>
      </c>
      <c r="J437" s="10">
        <f t="shared" si="59"/>
        <v>-7.2401851664875783E-2</v>
      </c>
      <c r="K437">
        <f t="shared" si="55"/>
        <v>-0.10330863560650501</v>
      </c>
      <c r="L437">
        <f t="shared" si="56"/>
        <v>-8.6636734851796137E-3</v>
      </c>
      <c r="M437" s="13">
        <f t="shared" si="60"/>
        <v>4.4289818176935987E-4</v>
      </c>
      <c r="N437" s="13">
        <f t="shared" si="61"/>
        <v>4.0625553576666964E-3</v>
      </c>
      <c r="O437" s="13">
        <v>1</v>
      </c>
    </row>
    <row r="438" spans="4:15" x14ac:dyDescent="0.4">
      <c r="D438" s="6">
        <v>7.3800000000000097</v>
      </c>
      <c r="E438" s="7">
        <f t="shared" si="54"/>
        <v>-1.7583050899427227E-2</v>
      </c>
      <c r="G438">
        <f t="shared" si="57"/>
        <v>10.182481913116817</v>
      </c>
      <c r="H438" s="10">
        <f t="shared" si="62"/>
        <v>-8.1154571426306374E-2</v>
      </c>
      <c r="I438">
        <f t="shared" si="58"/>
        <v>11.097512160860212</v>
      </c>
      <c r="J438" s="10">
        <f t="shared" si="59"/>
        <v>-7.1425869363653291E-2</v>
      </c>
      <c r="K438">
        <f t="shared" si="55"/>
        <v>-0.1021317612831916</v>
      </c>
      <c r="L438">
        <f t="shared" si="56"/>
        <v>-8.5121521660177241E-3</v>
      </c>
      <c r="M438" s="13">
        <f t="shared" si="60"/>
        <v>4.4004249429180825E-4</v>
      </c>
      <c r="N438" s="13">
        <f t="shared" si="61"/>
        <v>3.9581358116240655E-3</v>
      </c>
      <c r="O438" s="13">
        <v>1</v>
      </c>
    </row>
    <row r="439" spans="4:15" x14ac:dyDescent="0.4">
      <c r="D439" s="6">
        <v>7.4000000000000101</v>
      </c>
      <c r="E439" s="7">
        <f t="shared" si="54"/>
        <v>-1.7345851635073604E-2</v>
      </c>
      <c r="G439">
        <f t="shared" si="57"/>
        <v>10.200426625639027</v>
      </c>
      <c r="H439" s="10">
        <f t="shared" si="62"/>
        <v>-8.0059778221682212E-2</v>
      </c>
      <c r="I439">
        <f t="shared" si="58"/>
        <v>11.11980169965903</v>
      </c>
      <c r="J439" s="10">
        <f t="shared" si="59"/>
        <v>-7.0462318511995983E-2</v>
      </c>
      <c r="K439">
        <f t="shared" si="55"/>
        <v>-0.10096828887485533</v>
      </c>
      <c r="L439">
        <f t="shared" si="56"/>
        <v>-8.3632808345162589E-3</v>
      </c>
      <c r="M439" s="13">
        <f t="shared" si="60"/>
        <v>4.3716581773385377E-4</v>
      </c>
      <c r="N439" s="13">
        <f t="shared" si="61"/>
        <v>3.8562904804690461E-3</v>
      </c>
      <c r="O439" s="13">
        <v>1</v>
      </c>
    </row>
    <row r="440" spans="4:15" x14ac:dyDescent="0.4">
      <c r="D440" s="6">
        <v>7.4200000000000097</v>
      </c>
      <c r="E440" s="7">
        <f t="shared" si="54"/>
        <v>-1.7111676503721533E-2</v>
      </c>
      <c r="G440">
        <f t="shared" si="57"/>
        <v>10.218371338161237</v>
      </c>
      <c r="H440" s="10">
        <f t="shared" si="62"/>
        <v>-7.897894290292673E-2</v>
      </c>
      <c r="I440">
        <f t="shared" si="58"/>
        <v>11.142091238457848</v>
      </c>
      <c r="J440" s="10">
        <f t="shared" si="59"/>
        <v>-6.9511052293417613E-2</v>
      </c>
      <c r="K440">
        <f t="shared" si="55"/>
        <v>-9.9818065923891988E-2</v>
      </c>
      <c r="L440">
        <f t="shared" si="56"/>
        <v>-8.2170131449720608E-3</v>
      </c>
      <c r="M440" s="13">
        <f t="shared" si="60"/>
        <v>4.3426904828292419E-4</v>
      </c>
      <c r="N440" s="13">
        <f t="shared" si="61"/>
        <v>3.7569592351311765E-3</v>
      </c>
      <c r="O440" s="13">
        <v>1</v>
      </c>
    </row>
    <row r="441" spans="4:15" x14ac:dyDescent="0.4">
      <c r="D441" s="6">
        <v>7.4400000000000102</v>
      </c>
      <c r="E441" s="7">
        <f t="shared" si="54"/>
        <v>-1.6880489747800188E-2</v>
      </c>
      <c r="G441">
        <f t="shared" si="57"/>
        <v>10.236316050683449</v>
      </c>
      <c r="H441" s="10">
        <f t="shared" si="62"/>
        <v>-7.7911900430971764E-2</v>
      </c>
      <c r="I441">
        <f t="shared" si="58"/>
        <v>11.164380777256666</v>
      </c>
      <c r="J441" s="10">
        <f t="shared" si="59"/>
        <v>-6.8571925453513927E-2</v>
      </c>
      <c r="K441">
        <f t="shared" si="55"/>
        <v>-9.8680941701753455E-2</v>
      </c>
      <c r="L441">
        <f t="shared" si="56"/>
        <v>-8.0733035621990412E-3</v>
      </c>
      <c r="M441" s="13">
        <f t="shared" si="60"/>
        <v>4.3135307530743313E-4</v>
      </c>
      <c r="N441" s="13">
        <f t="shared" si="61"/>
        <v>3.6600832507482847E-3</v>
      </c>
      <c r="O441" s="13">
        <v>1</v>
      </c>
    </row>
    <row r="442" spans="4:15" x14ac:dyDescent="0.4">
      <c r="D442" s="6">
        <v>7.4600000000000097</v>
      </c>
      <c r="E442" s="7">
        <f t="shared" si="54"/>
        <v>-1.6652255990745764E-2</v>
      </c>
      <c r="G442">
        <f t="shared" si="57"/>
        <v>10.254260763205655</v>
      </c>
      <c r="H442" s="10">
        <f t="shared" si="62"/>
        <v>-7.6858487525287067E-2</v>
      </c>
      <c r="I442">
        <f t="shared" si="58"/>
        <v>11.186670316055482</v>
      </c>
      <c r="J442" s="10">
        <f t="shared" si="59"/>
        <v>-6.7644794285607435E-2</v>
      </c>
      <c r="K442">
        <f t="shared" si="55"/>
        <v>-9.7556767189513172E-2</v>
      </c>
      <c r="L442">
        <f t="shared" si="56"/>
        <v>-7.9321073473547239E-3</v>
      </c>
      <c r="M442" s="13">
        <f t="shared" si="60"/>
        <v>4.284187810585159E-4</v>
      </c>
      <c r="N442" s="13">
        <f t="shared" si="61"/>
        <v>3.565604981385776E-3</v>
      </c>
      <c r="O442" s="13">
        <v>1</v>
      </c>
    </row>
    <row r="443" spans="4:15" x14ac:dyDescent="0.4">
      <c r="D443" s="6">
        <v>7.4800000000000102</v>
      </c>
      <c r="E443" s="7">
        <f t="shared" si="54"/>
        <v>-1.6426940233494516E-2</v>
      </c>
      <c r="G443">
        <f t="shared" si="57"/>
        <v>10.272205475727866</v>
      </c>
      <c r="H443" s="10">
        <f t="shared" si="62"/>
        <v>-7.5818542647693929E-2</v>
      </c>
      <c r="I443">
        <f t="shared" si="58"/>
        <v>11.208959854854301</v>
      </c>
      <c r="J443" s="10">
        <f t="shared" si="59"/>
        <v>-6.6729516616501422E-2</v>
      </c>
      <c r="K443">
        <f t="shared" si="55"/>
        <v>-9.644539505864165E-2</v>
      </c>
      <c r="L443">
        <f t="shared" si="56"/>
        <v>-7.7933805440144584E-3</v>
      </c>
      <c r="M443" s="13">
        <f t="shared" si="60"/>
        <v>4.254670403830198E-4</v>
      </c>
      <c r="N443" s="13">
        <f t="shared" si="61"/>
        <v>3.4734681351546986E-3</v>
      </c>
      <c r="O443" s="13">
        <v>1</v>
      </c>
    </row>
    <row r="444" spans="4:15" x14ac:dyDescent="0.4">
      <c r="D444" s="6">
        <v>7.5000000000000098</v>
      </c>
      <c r="E444" s="7">
        <f t="shared" si="54"/>
        <v>-1.620450785100306E-2</v>
      </c>
      <c r="G444">
        <f t="shared" si="57"/>
        <v>10.290150188250076</v>
      </c>
      <c r="H444" s="10">
        <f t="shared" si="62"/>
        <v>-7.4791905986304627E-2</v>
      </c>
      <c r="I444">
        <f t="shared" si="58"/>
        <v>11.231249393653119</v>
      </c>
      <c r="J444" s="10">
        <f t="shared" si="59"/>
        <v>-6.5825951792344628E-2</v>
      </c>
      <c r="K444">
        <f t="shared" si="55"/>
        <v>-9.5346679651996766E-2</v>
      </c>
      <c r="L444">
        <f t="shared" si="56"/>
        <v>-7.6570799644892296E-3</v>
      </c>
      <c r="M444" s="13">
        <f t="shared" si="60"/>
        <v>4.2249872044783105E-4</v>
      </c>
      <c r="N444" s="13">
        <f t="shared" si="61"/>
        <v>3.3836176497254694E-3</v>
      </c>
      <c r="O444" s="13">
        <v>1</v>
      </c>
    </row>
    <row r="445" spans="4:15" x14ac:dyDescent="0.4">
      <c r="D445" s="6">
        <v>7.5200000000000102</v>
      </c>
      <c r="E445" s="7">
        <f t="shared" si="54"/>
        <v>-1.5984924588795191E-2</v>
      </c>
      <c r="G445">
        <f t="shared" si="57"/>
        <v>10.308094900772284</v>
      </c>
      <c r="H445" s="10">
        <f t="shared" si="62"/>
        <v>-7.37784194395842E-2</v>
      </c>
      <c r="I445">
        <f t="shared" si="58"/>
        <v>11.253538932451937</v>
      </c>
      <c r="J445" s="10">
        <f t="shared" si="59"/>
        <v>-6.4933960664603815E-2</v>
      </c>
      <c r="K445">
        <f t="shared" si="55"/>
        <v>-9.4260476965018769E-2</v>
      </c>
      <c r="L445">
        <f t="shared" si="56"/>
        <v>-7.5231631763825312E-3</v>
      </c>
      <c r="M445" s="13">
        <f t="shared" si="60"/>
        <v>4.1951468047521086E-4</v>
      </c>
      <c r="N445" s="13">
        <f t="shared" si="61"/>
        <v>3.2959996682335553E-3</v>
      </c>
      <c r="O445" s="13">
        <v>1</v>
      </c>
    </row>
    <row r="446" spans="4:15" x14ac:dyDescent="0.4">
      <c r="D446" s="6">
        <v>7.5400000000000098</v>
      </c>
      <c r="E446" s="7">
        <f t="shared" si="54"/>
        <v>-1.576815655953543E-2</v>
      </c>
      <c r="G446">
        <f t="shared" si="57"/>
        <v>10.326039613294492</v>
      </c>
      <c r="H446" s="10">
        <f t="shared" si="62"/>
        <v>-7.2777926600535794E-2</v>
      </c>
      <c r="I446">
        <f t="shared" si="58"/>
        <v>11.275828471250755</v>
      </c>
      <c r="J446" s="10">
        <f t="shared" si="59"/>
        <v>-6.4053405576144834E-2</v>
      </c>
      <c r="K446">
        <f t="shared" si="55"/>
        <v>-9.3186644627132775E-2</v>
      </c>
      <c r="L446">
        <f t="shared" si="56"/>
        <v>-7.3915884893823759E-3</v>
      </c>
      <c r="M446" s="13">
        <f t="shared" si="60"/>
        <v>4.1651577148914455E-4</v>
      </c>
      <c r="N446" s="13">
        <f t="shared" si="61"/>
        <v>3.2105615155737263E-3</v>
      </c>
      <c r="O446" s="13">
        <v>1</v>
      </c>
    </row>
    <row r="447" spans="4:15" x14ac:dyDescent="0.4">
      <c r="D447" s="6">
        <v>7.5600000000000103</v>
      </c>
      <c r="E447" s="7">
        <f t="shared" si="54"/>
        <v>-1.5554170239628741E-2</v>
      </c>
      <c r="G447">
        <f t="shared" si="57"/>
        <v>10.343984325816704</v>
      </c>
      <c r="H447" s="10">
        <f t="shared" si="62"/>
        <v>-7.1790272741006453E-2</v>
      </c>
      <c r="I447">
        <f t="shared" si="58"/>
        <v>11.298118010049572</v>
      </c>
      <c r="J447" s="10">
        <f t="shared" si="59"/>
        <v>-6.3184150347419865E-2</v>
      </c>
      <c r="K447">
        <f t="shared" si="55"/>
        <v>-9.2125041883355865E-2</v>
      </c>
      <c r="L447">
        <f t="shared" si="56"/>
        <v>-7.2623149422841645E-3</v>
      </c>
      <c r="M447" s="13">
        <f t="shared" si="60"/>
        <v>4.1350283607264585E-4</v>
      </c>
      <c r="N447" s="13">
        <f t="shared" si="61"/>
        <v>3.1272516750790887E-3</v>
      </c>
      <c r="O447" s="13">
        <v>1</v>
      </c>
    </row>
    <row r="448" spans="4:15" x14ac:dyDescent="0.4">
      <c r="D448" s="6">
        <v>7.5800000000000098</v>
      </c>
      <c r="E448" s="7">
        <f t="shared" si="54"/>
        <v>-1.5342932465846488E-2</v>
      </c>
      <c r="G448">
        <f t="shared" si="57"/>
        <v>10.361929038338912</v>
      </c>
      <c r="H448" s="10">
        <f t="shared" si="62"/>
        <v>-7.0815304796114462E-2</v>
      </c>
      <c r="I448">
        <f t="shared" si="58"/>
        <v>11.320407548848388</v>
      </c>
      <c r="J448" s="10">
        <f t="shared" si="59"/>
        <v>-6.23260602627616E-2</v>
      </c>
      <c r="K448">
        <f t="shared" si="55"/>
        <v>-9.1075529576106956E-2</v>
      </c>
      <c r="L448">
        <f t="shared" si="56"/>
        <v>-7.1353022902405422E-3</v>
      </c>
      <c r="M448" s="13">
        <f t="shared" si="60"/>
        <v>4.104767081358219E-4</v>
      </c>
      <c r="N448" s="13">
        <f t="shared" si="61"/>
        <v>3.0460197655813965E-3</v>
      </c>
      <c r="O448" s="13">
        <v>1</v>
      </c>
    </row>
    <row r="449" spans="4:15" x14ac:dyDescent="0.4">
      <c r="D449" s="6">
        <v>7.6000000000000103</v>
      </c>
      <c r="E449" s="7">
        <f t="shared" si="54"/>
        <v>-1.5134410431978202E-2</v>
      </c>
      <c r="G449">
        <f t="shared" si="57"/>
        <v>10.379873750861123</v>
      </c>
      <c r="H449" s="10">
        <f t="shared" si="62"/>
        <v>-6.9852871348795392E-2</v>
      </c>
      <c r="I449">
        <f t="shared" si="58"/>
        <v>11.342697087647208</v>
      </c>
      <c r="J449" s="10">
        <f t="shared" si="59"/>
        <v>-6.1479002056781855E-2</v>
      </c>
      <c r="K449">
        <f t="shared" si="55"/>
        <v>-9.0037970127214512E-2</v>
      </c>
      <c r="L449">
        <f t="shared" si="56"/>
        <v>-7.0105109922339428E-3</v>
      </c>
      <c r="M449" s="13">
        <f t="shared" si="60"/>
        <v>4.0743821269453704E-4</v>
      </c>
      <c r="N449" s="13">
        <f t="shared" si="61"/>
        <v>2.9668165188487354E-3</v>
      </c>
      <c r="O449" s="13">
        <v>1</v>
      </c>
    </row>
    <row r="450" spans="4:15" x14ac:dyDescent="0.4">
      <c r="D450" s="6">
        <v>7.6200000000000099</v>
      </c>
      <c r="E450" s="7">
        <f t="shared" si="54"/>
        <v>-1.492857168550917E-2</v>
      </c>
      <c r="G450">
        <f t="shared" si="57"/>
        <v>10.397818463383331</v>
      </c>
      <c r="H450" s="10">
        <f t="shared" si="62"/>
        <v>-6.8902822614467577E-2</v>
      </c>
      <c r="I450">
        <f t="shared" si="58"/>
        <v>11.364986626446026</v>
      </c>
      <c r="J450" s="10">
        <f t="shared" si="59"/>
        <v>-6.0642843900875348E-2</v>
      </c>
      <c r="K450">
        <f t="shared" si="55"/>
        <v>-8.9012227520124998E-2</v>
      </c>
      <c r="L450">
        <f t="shared" si="56"/>
        <v>-6.8879021987685515E-3</v>
      </c>
      <c r="M450" s="13">
        <f t="shared" si="60"/>
        <v>4.0438816565967878E-4</v>
      </c>
      <c r="N450" s="13">
        <f t="shared" si="61"/>
        <v>2.8895937573969002E-3</v>
      </c>
      <c r="O450" s="13">
        <v>1</v>
      </c>
    </row>
    <row r="451" spans="4:15" x14ac:dyDescent="0.4">
      <c r="D451" s="6">
        <v>7.6400000000000103</v>
      </c>
      <c r="E451" s="7">
        <f t="shared" si="54"/>
        <v>-1.4725384124323393E-2</v>
      </c>
      <c r="G451">
        <f t="shared" si="57"/>
        <v>10.415763175905541</v>
      </c>
      <c r="H451" s="10">
        <f t="shared" si="62"/>
        <v>-6.7965010425814626E-2</v>
      </c>
      <c r="I451">
        <f t="shared" si="58"/>
        <v>11.387276165244844</v>
      </c>
      <c r="J451" s="10">
        <f t="shared" si="59"/>
        <v>-5.9817455389826482E-2</v>
      </c>
      <c r="K451">
        <f t="shared" si="55"/>
        <v>-8.7998167282305001E-2</v>
      </c>
      <c r="L451">
        <f t="shared" si="56"/>
        <v>-6.7674377397770489E-3</v>
      </c>
      <c r="M451" s="13">
        <f t="shared" si="60"/>
        <v>4.0132737363674734E-4</v>
      </c>
      <c r="N451" s="13">
        <f t="shared" si="61"/>
        <v>2.8143043726705569E-3</v>
      </c>
      <c r="O451" s="13">
        <v>1</v>
      </c>
    </row>
    <row r="452" spans="4:15" x14ac:dyDescent="0.4">
      <c r="D452" s="6">
        <v>7.6600000000000099</v>
      </c>
      <c r="E452" s="7">
        <f t="shared" si="54"/>
        <v>-1.4524815993432033E-2</v>
      </c>
      <c r="G452">
        <f t="shared" si="57"/>
        <v>10.433707888427749</v>
      </c>
      <c r="H452" s="10">
        <f t="shared" si="62"/>
        <v>-6.7039288217685539E-2</v>
      </c>
      <c r="I452">
        <f t="shared" si="58"/>
        <v>11.409565704043661</v>
      </c>
      <c r="J452" s="10">
        <f t="shared" si="59"/>
        <v>-5.9002707528519598E-2</v>
      </c>
      <c r="K452">
        <f t="shared" si="55"/>
        <v>-8.6995656467839577E-2</v>
      </c>
      <c r="L452">
        <f t="shared" si="56"/>
        <v>-6.6490801127390819E-3</v>
      </c>
      <c r="M452" s="13">
        <f t="shared" si="60"/>
        <v>3.9825663373575614E-4</v>
      </c>
      <c r="N452" s="13">
        <f t="shared" si="61"/>
        <v>2.740902303590365E-3</v>
      </c>
      <c r="O452" s="13">
        <v>1</v>
      </c>
    </row>
    <row r="453" spans="4:15" x14ac:dyDescent="0.4">
      <c r="D453" s="6">
        <v>7.6800000000000104</v>
      </c>
      <c r="E453" s="7">
        <f t="shared" si="54"/>
        <v>-1.4326835881726818E-2</v>
      </c>
      <c r="G453">
        <f t="shared" si="57"/>
        <v>10.451652600949959</v>
      </c>
      <c r="H453" s="10">
        <f t="shared" si="62"/>
        <v>-6.6125511012110116E-2</v>
      </c>
      <c r="I453">
        <f t="shared" si="58"/>
        <v>11.431855242842479</v>
      </c>
      <c r="J453" s="10">
        <f t="shared" si="59"/>
        <v>-5.8198472718750678E-2</v>
      </c>
      <c r="K453">
        <f t="shared" si="55"/>
        <v>-8.6004563640220785E-2</v>
      </c>
      <c r="L453">
        <f t="shared" si="56"/>
        <v>-6.5327924710073633E-3</v>
      </c>
      <c r="M453" s="13">
        <f t="shared" si="60"/>
        <v>3.9517673339119371E-4</v>
      </c>
      <c r="N453" s="13">
        <f t="shared" si="61"/>
        <v>2.669342515462054E-3</v>
      </c>
      <c r="O453" s="13">
        <v>1</v>
      </c>
    </row>
    <row r="454" spans="4:15" x14ac:dyDescent="0.4">
      <c r="D454" s="6">
        <v>7.7000000000000099</v>
      </c>
      <c r="E454" s="7">
        <f t="shared" si="54"/>
        <v>-1.4131412718758543E-2</v>
      </c>
      <c r="G454">
        <f t="shared" si="57"/>
        <v>10.469597313472169</v>
      </c>
      <c r="H454" s="10">
        <f t="shared" si="62"/>
        <v>-6.5223535403430052E-2</v>
      </c>
      <c r="I454">
        <f t="shared" si="58"/>
        <v>11.454144781641297</v>
      </c>
      <c r="J454" s="10">
        <f t="shared" si="59"/>
        <v>-5.7404624746140956E-2</v>
      </c>
      <c r="K454">
        <f t="shared" si="55"/>
        <v>-8.5024758855327259E-2</v>
      </c>
      <c r="L454">
        <f t="shared" si="56"/>
        <v>-6.4185386123379101E-3</v>
      </c>
      <c r="M454" s="13">
        <f t="shared" si="60"/>
        <v>3.9208845019196391E-4</v>
      </c>
      <c r="N454" s="13">
        <f t="shared" si="61"/>
        <v>2.5995809792435831E-3</v>
      </c>
      <c r="O454" s="13">
        <v>1</v>
      </c>
    </row>
    <row r="455" spans="4:15" x14ac:dyDescent="0.4">
      <c r="D455" s="6">
        <v>7.7200000000000104</v>
      </c>
      <c r="E455" s="7">
        <f t="shared" si="54"/>
        <v>-1.39385157715402E-2</v>
      </c>
      <c r="G455">
        <f t="shared" si="57"/>
        <v>10.487542025994379</v>
      </c>
      <c r="H455" s="10">
        <f t="shared" si="62"/>
        <v>-6.433321954354379E-2</v>
      </c>
      <c r="I455">
        <f t="shared" si="58"/>
        <v>11.476434320440115</v>
      </c>
      <c r="J455" s="10">
        <f t="shared" si="59"/>
        <v>-5.6621038767150599E-2</v>
      </c>
      <c r="K455">
        <f t="shared" si="55"/>
        <v>-8.4056113644591451E-2</v>
      </c>
      <c r="L455">
        <f t="shared" si="56"/>
        <v>-6.3062829676208436E-3</v>
      </c>
      <c r="M455" s="13">
        <f t="shared" si="60"/>
        <v>3.8899255172114062E-4</v>
      </c>
      <c r="N455" s="13">
        <f t="shared" si="61"/>
        <v>2.5315746511663136E-3</v>
      </c>
      <c r="O455" s="13">
        <v>1</v>
      </c>
    </row>
    <row r="456" spans="4:15" x14ac:dyDescent="0.4">
      <c r="D456" s="6">
        <v>7.74000000000001</v>
      </c>
      <c r="E456" s="7">
        <f t="shared" si="54"/>
        <v>-1.3748114641374811E-2</v>
      </c>
      <c r="G456">
        <f t="shared" si="57"/>
        <v>10.505486738516586</v>
      </c>
      <c r="H456" s="10">
        <f t="shared" si="62"/>
        <v>-6.3454423127265444E-2</v>
      </c>
      <c r="I456">
        <f t="shared" si="58"/>
        <v>11.498723859238931</v>
      </c>
      <c r="J456" s="10">
        <f t="shared" si="59"/>
        <v>-5.584759129619276E-2</v>
      </c>
      <c r="K456">
        <f t="shared" si="55"/>
        <v>-8.3098500998353655E-2</v>
      </c>
      <c r="L456">
        <f t="shared" si="56"/>
        <v>-6.1959905898082007E-3</v>
      </c>
      <c r="M456" s="13">
        <f t="shared" si="60"/>
        <v>3.8588979540537757E-4</v>
      </c>
      <c r="N456" s="13">
        <f t="shared" si="61"/>
        <v>2.4652814527062476E-3</v>
      </c>
      <c r="O456" s="13">
        <v>1</v>
      </c>
    </row>
    <row r="457" spans="4:15" x14ac:dyDescent="0.4">
      <c r="D457" s="6">
        <v>7.7600000000000096</v>
      </c>
      <c r="E457" s="7">
        <f t="shared" si="54"/>
        <v>-1.3560179260707548E-2</v>
      </c>
      <c r="G457">
        <f t="shared" si="57"/>
        <v>10.523431451038796</v>
      </c>
      <c r="H457" s="10">
        <f t="shared" si="62"/>
        <v>-6.2587007377795684E-2</v>
      </c>
      <c r="I457">
        <f t="shared" si="58"/>
        <v>11.521013398037748</v>
      </c>
      <c r="J457" s="10">
        <f t="shared" si="59"/>
        <v>-5.5084160192846197E-2</v>
      </c>
      <c r="K457">
        <f t="shared" si="55"/>
        <v>-8.2151795349398746E-2</v>
      </c>
      <c r="L457">
        <f t="shared" si="56"/>
        <v>-6.0876271430353474E-3</v>
      </c>
      <c r="M457" s="13">
        <f t="shared" si="60"/>
        <v>3.8278092837378387E-4</v>
      </c>
      <c r="N457" s="13">
        <f t="shared" si="61"/>
        <v>2.4006602509012071E-3</v>
      </c>
      <c r="O457" s="13">
        <v>1</v>
      </c>
    </row>
    <row r="458" spans="4:15" x14ac:dyDescent="0.4">
      <c r="D458" s="6">
        <v>7.78000000000001</v>
      </c>
      <c r="E458" s="7">
        <f t="shared" si="54"/>
        <v>-1.3374679890002156E-2</v>
      </c>
      <c r="G458">
        <f t="shared" si="57"/>
        <v>10.541376163561006</v>
      </c>
      <c r="H458" s="10">
        <f t="shared" si="62"/>
        <v>-6.1730835032304948E-2</v>
      </c>
      <c r="I458">
        <f t="shared" si="58"/>
        <v>11.543302936836566</v>
      </c>
      <c r="J458" s="10">
        <f t="shared" si="59"/>
        <v>-5.4330624649166756E-2</v>
      </c>
      <c r="K458">
        <f t="shared" si="55"/>
        <v>-8.1215872556677185E-2</v>
      </c>
      <c r="L458">
        <f t="shared" si="56"/>
        <v>-5.9811588919326608E-3</v>
      </c>
      <c r="M458" s="13">
        <f t="shared" si="60"/>
        <v>3.7966668732619414E-4</v>
      </c>
      <c r="N458" s="13">
        <f t="shared" si="61"/>
        <v>2.3376708390099523E-3</v>
      </c>
      <c r="O458" s="13">
        <v>1</v>
      </c>
    </row>
    <row r="459" spans="4:15" x14ac:dyDescent="0.4">
      <c r="D459" s="6">
        <v>7.8000000000000096</v>
      </c>
      <c r="E459" s="7">
        <f t="shared" si="54"/>
        <v>-1.3191587114641452E-2</v>
      </c>
      <c r="G459">
        <f t="shared" si="57"/>
        <v>10.559320876083214</v>
      </c>
      <c r="H459" s="10">
        <f t="shared" si="62"/>
        <v>-6.0885770327627618E-2</v>
      </c>
      <c r="I459">
        <f t="shared" si="58"/>
        <v>11.565592475635388</v>
      </c>
      <c r="J459" s="10">
        <f t="shared" si="59"/>
        <v>-5.3586865177096502E-2</v>
      </c>
      <c r="K459">
        <f t="shared" si="55"/>
        <v>-8.0290609889205056E-2</v>
      </c>
      <c r="L459">
        <f t="shared" si="56"/>
        <v>-5.8765526911240297E-3</v>
      </c>
      <c r="M459" s="13">
        <f t="shared" si="60"/>
        <v>3.7654779841056083E-4</v>
      </c>
      <c r="N459" s="13">
        <f t="shared" si="61"/>
        <v>2.2762739175091412E-3</v>
      </c>
      <c r="O459" s="13">
        <v>1</v>
      </c>
    </row>
    <row r="460" spans="4:15" x14ac:dyDescent="0.4">
      <c r="D460" s="6">
        <v>7.8200000000000101</v>
      </c>
      <c r="E460" s="7">
        <f t="shared" si="54"/>
        <v>-1.3010871841851615E-2</v>
      </c>
      <c r="G460">
        <f t="shared" si="57"/>
        <v>10.577265588605425</v>
      </c>
      <c r="H460" s="10">
        <f t="shared" si="62"/>
        <v>-6.0051678986066129E-2</v>
      </c>
      <c r="I460">
        <f t="shared" si="58"/>
        <v>11.587882014434202</v>
      </c>
      <c r="J460" s="10">
        <f t="shared" si="59"/>
        <v>-5.2852763595969625E-2</v>
      </c>
      <c r="K460">
        <f t="shared" si="55"/>
        <v>-7.9375886010142144E-2</v>
      </c>
      <c r="L460">
        <f t="shared" si="56"/>
        <v>-5.773775974909059E-3</v>
      </c>
      <c r="M460" s="13">
        <f t="shared" si="60"/>
        <v>3.734249771093488E-4</v>
      </c>
      <c r="N460" s="13">
        <f t="shared" si="61"/>
        <v>2.216431075423974E-3</v>
      </c>
      <c r="O460" s="13">
        <v>1</v>
      </c>
    </row>
    <row r="461" spans="4:15" x14ac:dyDescent="0.4">
      <c r="D461" s="6">
        <v>7.8400000000000096</v>
      </c>
      <c r="E461" s="7">
        <f t="shared" si="54"/>
        <v>-1.2832505297650343E-2</v>
      </c>
      <c r="G461">
        <f t="shared" si="57"/>
        <v>10.595210301127635</v>
      </c>
      <c r="H461" s="10">
        <f t="shared" si="62"/>
        <v>-5.9228428201305153E-2</v>
      </c>
      <c r="I461">
        <f t="shared" si="58"/>
        <v>11.610171553233021</v>
      </c>
      <c r="J461" s="10">
        <f t="shared" si="59"/>
        <v>-5.2128203020115213E-2</v>
      </c>
      <c r="K461">
        <f t="shared" si="55"/>
        <v>-7.8471580961048615E-2</v>
      </c>
      <c r="L461">
        <f t="shared" si="56"/>
        <v>-5.6727967471255393E-3</v>
      </c>
      <c r="M461" s="13">
        <f t="shared" si="60"/>
        <v>3.7029892813482244E-4</v>
      </c>
      <c r="N461" s="13">
        <f t="shared" si="61"/>
        <v>2.1581047719885288E-3</v>
      </c>
      <c r="O461" s="13">
        <v>1</v>
      </c>
    </row>
    <row r="462" spans="4:15" x14ac:dyDescent="0.4">
      <c r="D462" s="6">
        <v>7.8600000000000101</v>
      </c>
      <c r="E462" s="7">
        <f t="shared" si="54"/>
        <v>-1.2656459023818425E-2</v>
      </c>
      <c r="G462">
        <f t="shared" si="57"/>
        <v>10.613155013649843</v>
      </c>
      <c r="H462" s="10">
        <f t="shared" si="62"/>
        <v>-5.8415886624433942E-2</v>
      </c>
      <c r="I462">
        <f t="shared" si="58"/>
        <v>11.632461092031837</v>
      </c>
      <c r="J462" s="10">
        <f t="shared" si="59"/>
        <v>-5.1413067846555208E-2</v>
      </c>
      <c r="K462">
        <f t="shared" si="55"/>
        <v>-7.7577576146314567E-2</v>
      </c>
      <c r="L462">
        <f t="shared" si="56"/>
        <v>-5.5735835711894508E-3</v>
      </c>
      <c r="M462" s="13">
        <f t="shared" si="60"/>
        <v>3.6717034533294973E-4</v>
      </c>
      <c r="N462" s="13">
        <f t="shared" si="61"/>
        <v>2.1012583186315044E-3</v>
      </c>
      <c r="O462" s="13">
        <v>1</v>
      </c>
    </row>
    <row r="463" spans="4:15" x14ac:dyDescent="0.4">
      <c r="D463" s="6">
        <v>7.8800000000000097</v>
      </c>
      <c r="E463" s="7">
        <f t="shared" si="54"/>
        <v>-1.2482704874894871E-2</v>
      </c>
      <c r="G463">
        <f t="shared" si="57"/>
        <v>10.631099726172051</v>
      </c>
      <c r="H463" s="10">
        <f t="shared" si="62"/>
        <v>-5.761392435007727E-2</v>
      </c>
      <c r="I463">
        <f t="shared" si="58"/>
        <v>11.654750630830657</v>
      </c>
      <c r="J463" s="10">
        <f t="shared" si="59"/>
        <v>-5.070724374279794E-2</v>
      </c>
      <c r="K463">
        <f t="shared" si="55"/>
        <v>-7.6693754317763208E-2</v>
      </c>
      <c r="L463">
        <f t="shared" si="56"/>
        <v>-5.4761055603087467E-3</v>
      </c>
      <c r="M463" s="13">
        <f t="shared" si="60"/>
        <v>3.6403991159580636E-4</v>
      </c>
      <c r="N463" s="13">
        <f t="shared" si="61"/>
        <v>2.0458558612834318E-3</v>
      </c>
      <c r="O463" s="13">
        <v>1</v>
      </c>
    </row>
    <row r="464" spans="4:15" x14ac:dyDescent="0.4">
      <c r="D464" s="6">
        <v>7.9000000000000101</v>
      </c>
      <c r="E464" s="7">
        <f t="shared" si="54"/>
        <v>-1.2311215015195139E-2</v>
      </c>
      <c r="G464">
        <f t="shared" si="57"/>
        <v>10.649044438694261</v>
      </c>
      <c r="H464" s="10">
        <f t="shared" si="62"/>
        <v>-5.6822412902633158E-2</v>
      </c>
      <c r="I464">
        <f t="shared" si="58"/>
        <v>11.677040169629475</v>
      </c>
      <c r="J464" s="10">
        <f t="shared" si="59"/>
        <v>-5.0010617634725696E-2</v>
      </c>
      <c r="K464">
        <f t="shared" si="55"/>
        <v>-7.581999955942488E-2</v>
      </c>
      <c r="L464">
        <f t="shared" si="56"/>
        <v>-5.3803323678686902E-3</v>
      </c>
      <c r="M464" s="13">
        <f t="shared" si="60"/>
        <v>3.6090829878231086E-4</v>
      </c>
      <c r="N464" s="13">
        <f t="shared" si="61"/>
        <v>1.9918623630010338E-3</v>
      </c>
      <c r="O464" s="13">
        <v>1</v>
      </c>
    </row>
    <row r="465" spans="4:15" x14ac:dyDescent="0.4">
      <c r="D465" s="6">
        <v>7.9200000000000097</v>
      </c>
      <c r="E465" s="7">
        <f t="shared" si="54"/>
        <v>-1.2141961915852591E-2</v>
      </c>
      <c r="G465">
        <f t="shared" si="57"/>
        <v>10.66698915121647</v>
      </c>
      <c r="H465" s="10">
        <f t="shared" si="62"/>
        <v>-5.604122522261764E-2</v>
      </c>
      <c r="I465">
        <f t="shared" si="58"/>
        <v>11.699329708428293</v>
      </c>
      <c r="J465" s="10">
        <f t="shared" si="59"/>
        <v>-4.9323077694576396E-2</v>
      </c>
      <c r="K465">
        <f t="shared" si="55"/>
        <v>-7.4956197272481442E-2</v>
      </c>
      <c r="L465">
        <f t="shared" si="56"/>
        <v>-5.2862341779849305E-3</v>
      </c>
      <c r="M465" s="13">
        <f t="shared" si="60"/>
        <v>3.5777616764712884E-4</v>
      </c>
      <c r="N465" s="13">
        <f t="shared" si="61"/>
        <v>1.9392435869047635E-3</v>
      </c>
      <c r="O465" s="13">
        <v>1</v>
      </c>
    </row>
    <row r="466" spans="4:15" x14ac:dyDescent="0.4">
      <c r="D466" s="6">
        <v>7.9400000000000102</v>
      </c>
      <c r="E466" s="7">
        <f t="shared" si="54"/>
        <v>-1.1974918351882784E-2</v>
      </c>
      <c r="G466">
        <f t="shared" si="57"/>
        <v>10.684933863738681</v>
      </c>
      <c r="H466" s="10">
        <f t="shared" si="62"/>
        <v>-5.5270235653114987E-2</v>
      </c>
      <c r="I466">
        <f t="shared" si="58"/>
        <v>11.72161924722711</v>
      </c>
      <c r="J466" s="10">
        <f t="shared" si="59"/>
        <v>-4.8644513329018244E-2</v>
      </c>
      <c r="K466">
        <f t="shared" si="55"/>
        <v>-7.4102234160376063E-2</v>
      </c>
      <c r="L466">
        <f t="shared" si="56"/>
        <v>-5.1937816962220182E-3</v>
      </c>
      <c r="M466" s="13">
        <f t="shared" si="60"/>
        <v>3.5464416777748341E-4</v>
      </c>
      <c r="N466" s="13">
        <f t="shared" si="61"/>
        <v>1.8879660794252785E-3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-1.1810057399270617E-2</v>
      </c>
      <c r="G467">
        <f t="shared" si="57"/>
        <v>10.70287857626089</v>
      </c>
      <c r="H467" s="10">
        <f t="shared" si="62"/>
        <v>-5.4509319926333538E-2</v>
      </c>
      <c r="I467">
        <f t="shared" si="58"/>
        <v>11.743908786025928</v>
      </c>
      <c r="J467" s="10">
        <f t="shared" si="59"/>
        <v>-4.7974815167317095E-2</v>
      </c>
      <c r="K467">
        <f t="shared" si="55"/>
        <v>-7.3257998214091458E-2</v>
      </c>
      <c r="L467">
        <f t="shared" si="56"/>
        <v>-5.1029461404741129E-3</v>
      </c>
      <c r="M467" s="13">
        <f t="shared" si="60"/>
        <v>3.5151293753784521E-4</v>
      </c>
      <c r="N467" s="13">
        <f t="shared" si="61"/>
        <v>1.8379971538547784E-3</v>
      </c>
      <c r="O467" s="13">
        <v>1</v>
      </c>
    </row>
    <row r="468" spans="4:15" x14ac:dyDescent="0.4">
      <c r="D468" s="6">
        <v>7.9800000000000102</v>
      </c>
      <c r="E468" s="7">
        <f t="shared" si="63"/>
        <v>-1.1647352432080088E-2</v>
      </c>
      <c r="G468">
        <f t="shared" si="57"/>
        <v>10.7208232887831</v>
      </c>
      <c r="H468" s="10">
        <f t="shared" si="62"/>
        <v>-5.3758355150265648E-2</v>
      </c>
      <c r="I468">
        <f t="shared" ref="I468:I469" si="64">$K$11*(D468/$K$12+1)</f>
        <v>11.766198324824746</v>
      </c>
      <c r="J468" s="10">
        <f t="shared" ref="J468:J469" si="65">-(-$H$4)*(1+D468+$K$5*D468^3)*EXP(-D468)</f>
        <v>-4.7313875049595729E-2</v>
      </c>
      <c r="K468">
        <f t="shared" si="55"/>
        <v>-7.2423378697589094E-2</v>
      </c>
      <c r="L468">
        <f t="shared" si="56"/>
        <v>-5.013699232005191E-3</v>
      </c>
      <c r="M468" s="13">
        <f t="shared" ref="M468:M469" si="66">(K468-H468)^2*O468</f>
        <v>3.4838310402213874E-4</v>
      </c>
      <c r="N468" s="13">
        <f t="shared" ref="N468:N469" si="67">(L468-J468)^2*O468</f>
        <v>1.7893048741990714E-3</v>
      </c>
      <c r="O468" s="13">
        <v>1</v>
      </c>
    </row>
    <row r="469" spans="4:15" x14ac:dyDescent="0.4">
      <c r="D469" s="6">
        <v>8.0000000000000107</v>
      </c>
      <c r="E469" s="7">
        <f t="shared" si="63"/>
        <v>-1.1486777119586563E-2</v>
      </c>
      <c r="G469">
        <f t="shared" si="57"/>
        <v>10.738768001305308</v>
      </c>
      <c r="H469" s="10">
        <f t="shared" si="62"/>
        <v>-5.3017219795451778E-2</v>
      </c>
      <c r="I469">
        <f t="shared" si="64"/>
        <v>11.788487863623564</v>
      </c>
      <c r="J469" s="10">
        <f t="shared" si="65"/>
        <v>-4.6661586015184532E-2</v>
      </c>
      <c r="K469">
        <f t="shared" si="55"/>
        <v>-7.1598266133413385E-2</v>
      </c>
      <c r="L469">
        <f t="shared" si="56"/>
        <v>-4.9260131866459122E-3</v>
      </c>
      <c r="M469" s="13">
        <f t="shared" si="66"/>
        <v>3.4525528301347646E-4</v>
      </c>
      <c r="N469" s="13">
        <f t="shared" si="67"/>
        <v>1.741858039326251E-3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F5" sqref="F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abSelected="1"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273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D58" sqref="D5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P80" sqref="P8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2024-11-21T04:16:58Z</dcterms:modified>
</cp:coreProperties>
</file>