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metal_win-master\tutorial_12_interface\data\"/>
    </mc:Choice>
  </mc:AlternateContent>
  <xr:revisionPtr revIDLastSave="0" documentId="13_ncr:1_{97863479-1242-4003-8FB9-1138AF0F11F8}" xr6:coauthVersionLast="47" xr6:coauthVersionMax="47" xr10:uidLastSave="{00000000-0000-0000-0000-000000000000}"/>
  <bookViews>
    <workbookView xWindow="390" yWindow="170" windowWidth="1025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A8" i="1"/>
  <c r="A9" i="1"/>
  <c r="B8" i="1"/>
  <c r="A4" i="1"/>
  <c r="A5" i="1"/>
  <c r="B4" i="1"/>
  <c r="B5" i="1"/>
</calcChain>
</file>

<file path=xl/sharedStrings.xml><?xml version="1.0" encoding="utf-8"?>
<sst xmlns="http://schemas.openxmlformats.org/spreadsheetml/2006/main" count="26" uniqueCount="20">
  <si>
    <t>angle</t>
    <phoneticPr fontId="1"/>
  </si>
  <si>
    <t>rotation matix</t>
    <phoneticPr fontId="1"/>
  </si>
  <si>
    <t>rotation matix / SIN($B$1/180*PI())</t>
    <phoneticPr fontId="1"/>
  </si>
  <si>
    <t>A</t>
    <phoneticPr fontId="1"/>
  </si>
  <si>
    <t>LA</t>
    <phoneticPr fontId="1"/>
  </si>
  <si>
    <t>LB</t>
    <phoneticPr fontId="1"/>
  </si>
  <si>
    <t>miss match</t>
    <phoneticPr fontId="1"/>
  </si>
  <si>
    <t>No.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</si>
  <si>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</si>
  <si>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</si>
  <si>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</si>
  <si>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</si>
  <si>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</si>
  <si>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</si>
  <si>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t7</t>
    <phoneticPr fontId="1"/>
  </si>
  <si>
    <t>t8</t>
    <phoneticPr fontId="1"/>
  </si>
  <si>
    <t>rotation matrix on VESTA (x axis)</t>
    <phoneticPr fontId="1"/>
  </si>
  <si>
    <t>rotation matrix on VESTA (z axis)</t>
    <phoneticPr fontId="1"/>
  </si>
  <si>
    <t>A</t>
    <phoneticPr fontId="1"/>
  </si>
  <si>
    <t>rotation matrix on VESTA (y axis)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</si>
</sst>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workbookViewId="0">
      <selection activeCell="D13" sqref="D13"/>
    </sheetView>
  </sheetViews>
  <sheetFormatPr defaultRowHeight="18" x14ac:dyDescent="0.55000000000000004"/>
  <sheetData>
    <row r="1" spans="1:26" x14ac:dyDescent="0.55000000000000004">
      <c r="A1" s="1" t="s">
        <v>0</v>
      </c>
      <c r="B1" s="1">
        <v>7.12</v>
      </c>
    </row>
    <row r="3" spans="1:26" x14ac:dyDescent="0.55000000000000004">
      <c r="A3" t="s">
        <v>1</v>
      </c>
    </row>
    <row r="4" spans="1:26" x14ac:dyDescent="0.55000000000000004">
      <c r="A4" s="1">
        <f>COS($B$1/180*PI())</f>
        <v>0.99228873237545767</v>
      </c>
      <c r="B4" s="1">
        <f>-SIN($B$1/180*PI())</f>
        <v>-0.12394785839500175</v>
      </c>
    </row>
    <row r="5" spans="1:26" x14ac:dyDescent="0.55000000000000004">
      <c r="A5" s="1">
        <f>SIN($B$1/180*PI())</f>
        <v>0.12394785839500175</v>
      </c>
      <c r="B5" s="1">
        <f>COS($B$1/180*PI())</f>
        <v>0.99228873237545767</v>
      </c>
    </row>
    <row r="7" spans="1:26" x14ac:dyDescent="0.55000000000000004">
      <c r="A7" t="s">
        <v>2</v>
      </c>
      <c r="D7" s="2"/>
      <c r="E7" s="1">
        <v>7.12</v>
      </c>
      <c r="F7" s="2"/>
      <c r="G7" s="2"/>
      <c r="H7" s="1">
        <v>8.1300000000000008</v>
      </c>
      <c r="I7" s="2"/>
      <c r="J7" s="2"/>
      <c r="K7" s="1">
        <v>9.4629999999999992</v>
      </c>
      <c r="N7" s="1">
        <v>11.3</v>
      </c>
      <c r="O7" s="2"/>
      <c r="P7" s="2"/>
      <c r="Q7" s="1">
        <v>14.039</v>
      </c>
      <c r="T7" s="1">
        <v>18.399999999999999</v>
      </c>
      <c r="W7" s="1">
        <v>26.56</v>
      </c>
      <c r="Z7" s="1">
        <v>45</v>
      </c>
    </row>
    <row r="8" spans="1:26" x14ac:dyDescent="0.55000000000000004">
      <c r="A8" s="1">
        <f>COS($B$1/180*PI())/SIN($B$1/180*PI())</f>
        <v>8.0056948560837107</v>
      </c>
      <c r="B8" s="1">
        <f>-1</f>
        <v>-1</v>
      </c>
      <c r="D8" s="1">
        <v>8</v>
      </c>
      <c r="E8" s="3">
        <v>-1</v>
      </c>
      <c r="F8" s="2"/>
      <c r="G8" s="1">
        <v>7</v>
      </c>
      <c r="H8" s="3">
        <v>-1</v>
      </c>
      <c r="I8" s="2"/>
      <c r="J8" s="1">
        <v>6</v>
      </c>
      <c r="K8" s="3">
        <v>-1</v>
      </c>
      <c r="M8" s="1">
        <v>5</v>
      </c>
      <c r="N8" s="1">
        <v>-1</v>
      </c>
      <c r="O8" s="2"/>
      <c r="P8" s="3">
        <v>4</v>
      </c>
      <c r="Q8" s="3">
        <v>-1</v>
      </c>
      <c r="S8" s="1">
        <v>3</v>
      </c>
      <c r="T8" s="1">
        <v>-1</v>
      </c>
      <c r="V8" s="1">
        <v>2</v>
      </c>
      <c r="W8" s="1">
        <v>-1</v>
      </c>
      <c r="Y8" s="1">
        <v>1</v>
      </c>
      <c r="Z8" s="1">
        <v>-1</v>
      </c>
    </row>
    <row r="9" spans="1:26" x14ac:dyDescent="0.55000000000000004">
      <c r="A9" s="1">
        <f>1</f>
        <v>1</v>
      </c>
      <c r="B9" s="1">
        <f>COS($B$1/180*PI())/SIN($B$1/180*PI())</f>
        <v>8.0056948560837107</v>
      </c>
      <c r="D9" s="1">
        <v>1</v>
      </c>
      <c r="E9" s="3">
        <v>8</v>
      </c>
      <c r="F9" s="2"/>
      <c r="G9" s="1">
        <v>1</v>
      </c>
      <c r="H9" s="3">
        <v>7</v>
      </c>
      <c r="I9" s="2"/>
      <c r="J9" s="1">
        <v>1</v>
      </c>
      <c r="K9" s="3">
        <v>6</v>
      </c>
      <c r="M9" s="1">
        <v>1</v>
      </c>
      <c r="N9" s="1">
        <v>5</v>
      </c>
      <c r="O9" s="2"/>
      <c r="P9" s="3">
        <v>1</v>
      </c>
      <c r="Q9" s="3">
        <v>4</v>
      </c>
      <c r="S9" s="1">
        <v>1</v>
      </c>
      <c r="T9" s="1">
        <v>3</v>
      </c>
      <c r="V9" s="1">
        <v>1</v>
      </c>
      <c r="W9" s="1">
        <v>2</v>
      </c>
      <c r="Y9" s="1">
        <v>1</v>
      </c>
      <c r="Z9" s="1">
        <v>1</v>
      </c>
    </row>
    <row r="11" spans="1:26" x14ac:dyDescent="0.55000000000000004">
      <c r="A11" t="s">
        <v>17</v>
      </c>
      <c r="E11" t="s">
        <v>16</v>
      </c>
      <c r="I11" t="s">
        <v>19</v>
      </c>
    </row>
    <row r="12" spans="1:26" x14ac:dyDescent="0.55000000000000004">
      <c r="A12" s="4" t="s">
        <v>3</v>
      </c>
      <c r="B12" s="4">
        <v>-1</v>
      </c>
      <c r="C12" s="4">
        <v>0</v>
      </c>
      <c r="E12" s="4">
        <v>1</v>
      </c>
      <c r="F12" s="6">
        <v>0</v>
      </c>
      <c r="G12" s="4">
        <v>0</v>
      </c>
      <c r="H12" s="5"/>
      <c r="I12" s="4" t="s">
        <v>18</v>
      </c>
      <c r="J12" s="6">
        <v>0</v>
      </c>
      <c r="K12" s="4">
        <v>1</v>
      </c>
      <c r="L12" s="2"/>
      <c r="M12" s="2"/>
      <c r="N12" s="2"/>
    </row>
    <row r="13" spans="1:26" x14ac:dyDescent="0.55000000000000004">
      <c r="A13" s="4">
        <v>1</v>
      </c>
      <c r="B13" s="4" t="s">
        <v>3</v>
      </c>
      <c r="C13" s="4">
        <v>0</v>
      </c>
      <c r="E13" s="4">
        <v>0</v>
      </c>
      <c r="F13" s="4" t="s">
        <v>3</v>
      </c>
      <c r="G13" s="4">
        <v>-1</v>
      </c>
      <c r="H13" s="5"/>
      <c r="I13" s="4">
        <v>0</v>
      </c>
      <c r="J13" s="4">
        <v>1</v>
      </c>
      <c r="K13" s="4">
        <v>0</v>
      </c>
      <c r="L13" s="2"/>
      <c r="M13" s="2"/>
      <c r="N13" s="2"/>
    </row>
    <row r="14" spans="1:26" x14ac:dyDescent="0.55000000000000004">
      <c r="A14" s="4">
        <v>0</v>
      </c>
      <c r="B14" s="4">
        <v>0</v>
      </c>
      <c r="C14" s="4">
        <v>1</v>
      </c>
      <c r="E14" s="4">
        <v>0</v>
      </c>
      <c r="F14" s="4">
        <v>1</v>
      </c>
      <c r="G14" s="4" t="s">
        <v>3</v>
      </c>
      <c r="H14" s="5"/>
      <c r="I14" s="4">
        <v>-1</v>
      </c>
      <c r="J14" s="4">
        <v>0</v>
      </c>
      <c r="K14" s="4" t="s">
        <v>3</v>
      </c>
      <c r="L14" s="2"/>
      <c r="M14" s="2"/>
      <c r="N14" s="2"/>
    </row>
    <row r="15" spans="1:26" x14ac:dyDescent="0.5500000000000000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x14ac:dyDescent="0.55000000000000004">
      <c r="A16" s="4" t="s">
        <v>7</v>
      </c>
      <c r="B16" s="4" t="s">
        <v>0</v>
      </c>
      <c r="C16" s="4" t="s">
        <v>3</v>
      </c>
      <c r="D16" s="4" t="s">
        <v>4</v>
      </c>
      <c r="E16" s="4" t="s">
        <v>5</v>
      </c>
      <c r="F16" s="4" t="s">
        <v>6</v>
      </c>
    </row>
    <row r="17" spans="1:6" x14ac:dyDescent="0.55000000000000004">
      <c r="A17" s="4" t="s">
        <v>15</v>
      </c>
      <c r="B17" s="4">
        <v>7.12</v>
      </c>
      <c r="C17" s="4">
        <v>8</v>
      </c>
      <c r="D17" s="4">
        <v>1</v>
      </c>
      <c r="E17" s="4">
        <v>8</v>
      </c>
      <c r="F17" s="8">
        <v>7.7999999999999996E-3</v>
      </c>
    </row>
    <row r="18" spans="1:6" x14ac:dyDescent="0.55000000000000004">
      <c r="A18" s="4" t="s">
        <v>14</v>
      </c>
      <c r="B18" s="4">
        <v>8.1300000000000008</v>
      </c>
      <c r="C18" s="4">
        <v>7</v>
      </c>
      <c r="D18" s="4">
        <v>1</v>
      </c>
      <c r="E18" s="4">
        <v>7</v>
      </c>
      <c r="F18" s="7">
        <v>0.01</v>
      </c>
    </row>
    <row r="19" spans="1:6" x14ac:dyDescent="0.55000000000000004">
      <c r="A19" s="4" t="s">
        <v>13</v>
      </c>
      <c r="B19" s="4">
        <v>9.4629999999999992</v>
      </c>
      <c r="C19" s="4">
        <v>6</v>
      </c>
      <c r="D19" s="4">
        <v>1</v>
      </c>
      <c r="E19" s="4">
        <v>6</v>
      </c>
      <c r="F19" s="8">
        <v>1.38E-2</v>
      </c>
    </row>
    <row r="20" spans="1:6" x14ac:dyDescent="0.55000000000000004">
      <c r="A20" s="4" t="s">
        <v>12</v>
      </c>
      <c r="B20" s="4">
        <v>11.3</v>
      </c>
      <c r="C20" s="4">
        <v>5</v>
      </c>
      <c r="D20" s="4">
        <v>1</v>
      </c>
      <c r="E20" s="4">
        <v>5</v>
      </c>
      <c r="F20" s="7">
        <v>0.02</v>
      </c>
    </row>
    <row r="21" spans="1:6" x14ac:dyDescent="0.55000000000000004">
      <c r="A21" s="4" t="s">
        <v>11</v>
      </c>
      <c r="B21" s="4">
        <v>14.39</v>
      </c>
      <c r="C21" s="4">
        <v>4</v>
      </c>
      <c r="D21" s="4">
        <v>1</v>
      </c>
      <c r="E21" s="4">
        <v>4</v>
      </c>
      <c r="F21" s="7">
        <v>0.03</v>
      </c>
    </row>
    <row r="22" spans="1:6" x14ac:dyDescent="0.55000000000000004">
      <c r="A22" s="4" t="s">
        <v>10</v>
      </c>
      <c r="B22" s="4">
        <v>18.399999999999999</v>
      </c>
      <c r="C22" s="4">
        <v>3</v>
      </c>
      <c r="D22" s="4">
        <v>1</v>
      </c>
      <c r="E22" s="4">
        <v>3</v>
      </c>
      <c r="F22" s="8">
        <v>5.3999999999999999E-2</v>
      </c>
    </row>
    <row r="23" spans="1:6" x14ac:dyDescent="0.55000000000000004">
      <c r="A23" s="4" t="s">
        <v>9</v>
      </c>
      <c r="B23" s="4">
        <v>26.56</v>
      </c>
      <c r="C23" s="4">
        <v>2</v>
      </c>
      <c r="D23" s="4">
        <v>1</v>
      </c>
      <c r="E23" s="4">
        <v>2</v>
      </c>
      <c r="F23" s="8">
        <v>8.0299999999999996E-2</v>
      </c>
    </row>
    <row r="24" spans="1:6" x14ac:dyDescent="0.55000000000000004">
      <c r="A24" s="4" t="s">
        <v>8</v>
      </c>
      <c r="B24" s="4">
        <v>45</v>
      </c>
      <c r="C24" s="4">
        <v>1</v>
      </c>
      <c r="D24" s="6">
        <v>2</v>
      </c>
      <c r="E24" s="6">
        <v>3</v>
      </c>
      <c r="F24" s="7">
        <v>6.0600000000000001E-2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2015-06-05T18:17:20Z</dcterms:created>
  <dcterms:modified xsi:type="dcterms:W3CDTF">2021-12-27T06:23:40Z</dcterms:modified>
</cp:coreProperties>
</file>