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0F096CF-2712-462E-854D-D01BADCC0E13}" xr6:coauthVersionLast="47" xr6:coauthVersionMax="47" xr10:uidLastSave="{00000000-0000-0000-0000-000000000000}"/>
  <bookViews>
    <workbookView xWindow="6090" yWindow="240" windowWidth="21240" windowHeight="14955" xr2:uid="{9FA31FFC-5884-4546-BFEE-7BADB99B6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F13" i="1" l="1"/>
  <c r="G13" i="1"/>
  <c r="I13" i="1"/>
  <c r="H13" i="1"/>
  <c r="L13" i="1"/>
  <c r="K13" i="1"/>
  <c r="E13" i="1"/>
  <c r="D13" i="1"/>
</calcChain>
</file>

<file path=xl/sharedStrings.xml><?xml version="1.0" encoding="utf-8"?>
<sst xmlns="http://schemas.openxmlformats.org/spreadsheetml/2006/main" count="41" uniqueCount="34">
  <si>
    <t>pair_coeff 1 1</t>
  </si>
  <si>
    <t>#</t>
  </si>
  <si>
    <t>Mo</t>
  </si>
  <si>
    <t>&lt;- input, e.g., copy&amp;paste</t>
  </si>
  <si>
    <t>&lt;- output, use it on lammps</t>
    <phoneticPr fontId="1"/>
  </si>
  <si>
    <t>A atom, input</t>
    <phoneticPr fontId="1"/>
  </si>
  <si>
    <t>B atom, input</t>
    <phoneticPr fontId="1"/>
  </si>
  <si>
    <t>A-B atom, output</t>
    <phoneticPr fontId="1"/>
  </si>
  <si>
    <t>pair_coeff 1 2</t>
    <phoneticPr fontId="1"/>
  </si>
  <si>
    <t>mixing (Note: Here, we use a mixing rule that is relatively similar to the Tersoff potential.)</t>
    <phoneticPr fontId="1"/>
  </si>
  <si>
    <t>chi</t>
    <phoneticPr fontId="1"/>
  </si>
  <si>
    <t>pair_style smatb # R0(A)   p       q     A(eV)   xi(eV)  Rcs(A)   Rc(A), 5NN: BCC, Rcs=5NN, Rc=(5NN+6NN)/2</t>
  </si>
  <si>
    <t>Fe</t>
  </si>
  <si>
    <t>pair_coeff 2 2</t>
    <phoneticPr fontId="1"/>
  </si>
  <si>
    <t>pair_style smatb # R0(A)   p       q     A(eV)   xi(eV)  Rcs(A)   Rc(A), 5NN: BCC, Rcs=5NN, Rc=(5NN+6NN)/2</t>
    <phoneticPr fontId="1"/>
  </si>
  <si>
    <t>#</t>
    <phoneticPr fontId="1"/>
  </si>
  <si>
    <t>for xi(A-B), If the groups in the periodic table are too far apart, all the parameters must be fitted.</t>
    <phoneticPr fontId="1"/>
  </si>
  <si>
    <t>kappa</t>
    <phoneticPr fontId="1"/>
  </si>
  <si>
    <t>for A(A-B)</t>
    <phoneticPr fontId="1"/>
  </si>
  <si>
    <t xml:space="preserve">pair_style smatb </t>
    <phoneticPr fontId="1"/>
  </si>
  <si>
    <t xml:space="preserve"># R0(A)   </t>
    <phoneticPr fontId="1"/>
  </si>
  <si>
    <t xml:space="preserve">p       </t>
    <phoneticPr fontId="1"/>
  </si>
  <si>
    <t xml:space="preserve">q    </t>
    <phoneticPr fontId="1"/>
  </si>
  <si>
    <t xml:space="preserve"> A(eV)   </t>
    <phoneticPr fontId="1"/>
  </si>
  <si>
    <t xml:space="preserve">xi(eV)  </t>
    <phoneticPr fontId="1"/>
  </si>
  <si>
    <t xml:space="preserve">Rcs(A)   </t>
    <phoneticPr fontId="1"/>
  </si>
  <si>
    <t>Rc(A)</t>
    <phoneticPr fontId="1"/>
  </si>
  <si>
    <t>p(A-B) = (p(A)+p(B))/2</t>
    <phoneticPr fontId="1"/>
  </si>
  <si>
    <t>q(A-B) = (q(A)+q(B))/2</t>
    <phoneticPr fontId="1"/>
  </si>
  <si>
    <t>A(A-B) = kappa*(A(A)*A(B))^(1/2)</t>
    <phoneticPr fontId="1"/>
  </si>
  <si>
    <t>xi(A-B) = chi*(xi(A)*xi(B))^(1/2)</t>
    <phoneticPr fontId="1"/>
  </si>
  <si>
    <t>Rcs(A-B) = (Rcs(A)*Rcs(B))^(1/2)</t>
    <phoneticPr fontId="1"/>
  </si>
  <si>
    <t>Rc(A-B) = (Rc(A)*Rc(B))^(1/2)</t>
    <phoneticPr fontId="1"/>
  </si>
  <si>
    <t>R0 = ( p(A-B)/((p(A)/R0(A)+p(B)/R0(B))/2) + q(A-B)/((q(A)/R0(A)+q(B)/R0(B))/2) )/2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</si>
</sst>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80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176" fontId="0" fillId="0" borderId="6" xfId="0" applyNumberFormat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176" fontId="0" fillId="0" borderId="10" xfId="0" applyNumberFormat="1" applyBorder="1">
      <alignment vertical="center"/>
    </xf>
    <xf numFmtId="0" fontId="2" fillId="5" borderId="10" xfId="0" applyFont="1" applyFill="1" applyBorder="1">
      <alignment vertical="center"/>
    </xf>
    <xf numFmtId="0" fontId="0" fillId="6" borderId="1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80" fontId="0" fillId="0" borderId="6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554-5646-4BD1-B39C-E819901EC83D}">
  <dimension ref="B1:M25"/>
  <sheetViews>
    <sheetView tabSelected="1" workbookViewId="0">
      <selection activeCell="E22" sqref="E22"/>
    </sheetView>
  </sheetViews>
  <sheetFormatPr defaultRowHeight="18.75" x14ac:dyDescent="0.4"/>
  <cols>
    <col min="1" max="1" width="3.25" customWidth="1"/>
    <col min="2" max="2" width="14.75" customWidth="1"/>
    <col min="3" max="6" width="10" bestFit="1" customWidth="1"/>
    <col min="8" max="8" width="9.5" customWidth="1"/>
  </cols>
  <sheetData>
    <row r="1" spans="2:13" x14ac:dyDescent="0.4">
      <c r="B1" t="s">
        <v>9</v>
      </c>
    </row>
    <row r="3" spans="2:13" x14ac:dyDescent="0.4">
      <c r="B3" s="13" t="s">
        <v>5</v>
      </c>
      <c r="C3" s="14"/>
      <c r="D3" s="1"/>
      <c r="E3" s="1"/>
      <c r="F3" s="1"/>
      <c r="G3" s="1"/>
      <c r="H3" s="1"/>
      <c r="I3" s="1"/>
      <c r="J3" s="1"/>
      <c r="K3" s="1"/>
      <c r="L3" s="2"/>
    </row>
    <row r="4" spans="2:13" x14ac:dyDescent="0.4">
      <c r="B4" s="3" t="s">
        <v>14</v>
      </c>
      <c r="L4" s="4"/>
      <c r="M4" t="s">
        <v>3</v>
      </c>
    </row>
    <row r="5" spans="2:13" x14ac:dyDescent="0.4">
      <c r="B5" s="5" t="s">
        <v>0</v>
      </c>
      <c r="C5" s="6">
        <v>2.4595699999999998</v>
      </c>
      <c r="D5" s="6">
        <v>5.54854</v>
      </c>
      <c r="E5" s="6">
        <v>1.88086</v>
      </c>
      <c r="F5" s="6">
        <v>0.43291000000000002</v>
      </c>
      <c r="G5" s="6">
        <v>3.6219700000000001</v>
      </c>
      <c r="H5" s="6">
        <v>4.9191500000000001</v>
      </c>
      <c r="I5" s="6">
        <v>5.2996400000000001</v>
      </c>
      <c r="J5" s="6" t="s">
        <v>1</v>
      </c>
      <c r="K5" s="6" t="s">
        <v>12</v>
      </c>
      <c r="L5" s="7" t="s">
        <v>12</v>
      </c>
      <c r="M5" t="s">
        <v>3</v>
      </c>
    </row>
    <row r="7" spans="2:13" x14ac:dyDescent="0.4">
      <c r="B7" s="8" t="s">
        <v>6</v>
      </c>
      <c r="C7" s="9"/>
      <c r="D7" s="1"/>
      <c r="E7" s="1"/>
      <c r="F7" s="1"/>
      <c r="G7" s="1"/>
      <c r="H7" s="1"/>
      <c r="I7" s="1"/>
      <c r="J7" s="1"/>
      <c r="K7" s="1"/>
      <c r="L7" s="2"/>
    </row>
    <row r="8" spans="2:13" x14ac:dyDescent="0.4">
      <c r="B8" s="3" t="s">
        <v>11</v>
      </c>
      <c r="L8" s="4"/>
      <c r="M8" t="s">
        <v>3</v>
      </c>
    </row>
    <row r="9" spans="2:13" x14ac:dyDescent="0.4">
      <c r="B9" s="5" t="s">
        <v>13</v>
      </c>
      <c r="C9" s="6">
        <v>2.7432599999999998</v>
      </c>
      <c r="D9" s="6">
        <v>7.4272200000000002</v>
      </c>
      <c r="E9" s="6">
        <v>2.5177</v>
      </c>
      <c r="F9" s="6">
        <v>0.58957000000000004</v>
      </c>
      <c r="G9" s="6">
        <v>4.93546</v>
      </c>
      <c r="H9" s="6">
        <v>5.4865199999999996</v>
      </c>
      <c r="I9" s="6">
        <v>5.9108999999999998</v>
      </c>
      <c r="J9" s="6" t="s">
        <v>1</v>
      </c>
      <c r="K9" s="6" t="s">
        <v>2</v>
      </c>
      <c r="L9" s="7" t="s">
        <v>2</v>
      </c>
      <c r="M9" t="s">
        <v>3</v>
      </c>
    </row>
    <row r="11" spans="2:13" x14ac:dyDescent="0.4">
      <c r="B11" s="10" t="s">
        <v>7</v>
      </c>
      <c r="C11" s="11"/>
      <c r="D11" s="1"/>
      <c r="E11" s="1"/>
      <c r="F11" s="1"/>
      <c r="G11" s="1"/>
      <c r="H11" s="1"/>
      <c r="I11" s="1"/>
      <c r="J11" s="1"/>
      <c r="K11" s="1"/>
      <c r="L11" s="2"/>
    </row>
    <row r="12" spans="2:13" x14ac:dyDescent="0.4">
      <c r="B12" s="3" t="s">
        <v>19</v>
      </c>
      <c r="C12" s="19" t="s">
        <v>20</v>
      </c>
      <c r="D12" s="19" t="s">
        <v>21</v>
      </c>
      <c r="E12" s="19" t="s">
        <v>22</v>
      </c>
      <c r="F12" s="19" t="s">
        <v>23</v>
      </c>
      <c r="G12" s="19" t="s">
        <v>24</v>
      </c>
      <c r="H12" s="19" t="s">
        <v>25</v>
      </c>
      <c r="I12" s="19" t="s">
        <v>26</v>
      </c>
      <c r="J12" s="19"/>
      <c r="K12" s="19"/>
      <c r="L12" s="4"/>
      <c r="M12" t="s">
        <v>4</v>
      </c>
    </row>
    <row r="13" spans="2:13" x14ac:dyDescent="0.4">
      <c r="B13" s="5" t="s">
        <v>8</v>
      </c>
      <c r="C13" s="20">
        <f>(D13/((D5/C5+D9/C9)/2)+E13/((E5/C5+E9/C9)/2))/2</f>
        <v>2.6143194756908397</v>
      </c>
      <c r="D13" s="12">
        <f>(D5+D9)/2</f>
        <v>6.4878800000000005</v>
      </c>
      <c r="E13" s="12">
        <f>(E5+E9)/2</f>
        <v>2.1992799999999999</v>
      </c>
      <c r="F13" s="12">
        <f>C16*SQRT(F5*F9)</f>
        <v>0.50520367051319015</v>
      </c>
      <c r="G13" s="12">
        <f>C17*SQRT(G5*G9)</f>
        <v>4.2280123055875798</v>
      </c>
      <c r="H13" s="12">
        <f>SQRT(H5*H9)</f>
        <v>5.1950952693863082</v>
      </c>
      <c r="I13" s="12">
        <f>SQRT(I5*I9)</f>
        <v>5.5969314875206395</v>
      </c>
      <c r="J13" s="6" t="s">
        <v>15</v>
      </c>
      <c r="K13" s="6" t="str">
        <f>K5</f>
        <v>Fe</v>
      </c>
      <c r="L13" s="7" t="str">
        <f>L9</f>
        <v>Mo</v>
      </c>
      <c r="M13" t="s">
        <v>4</v>
      </c>
    </row>
    <row r="14" spans="2:13" x14ac:dyDescent="0.4">
      <c r="B14" s="19"/>
      <c r="C14" s="18"/>
      <c r="D14" s="19"/>
      <c r="E14" s="19"/>
      <c r="F14" s="19"/>
      <c r="G14" s="19"/>
      <c r="H14" s="19"/>
    </row>
    <row r="16" spans="2:13" x14ac:dyDescent="0.4">
      <c r="B16" s="17" t="s">
        <v>17</v>
      </c>
      <c r="C16" s="15">
        <v>1</v>
      </c>
      <c r="D16" t="s">
        <v>18</v>
      </c>
    </row>
    <row r="17" spans="2:4" x14ac:dyDescent="0.4">
      <c r="B17" s="16" t="s">
        <v>10</v>
      </c>
      <c r="C17" s="15">
        <v>1</v>
      </c>
      <c r="D17" t="s">
        <v>16</v>
      </c>
    </row>
    <row r="19" spans="2:4" x14ac:dyDescent="0.4">
      <c r="B19" t="s">
        <v>33</v>
      </c>
    </row>
    <row r="20" spans="2:4" x14ac:dyDescent="0.4">
      <c r="B20" t="s">
        <v>27</v>
      </c>
    </row>
    <row r="21" spans="2:4" x14ac:dyDescent="0.4">
      <c r="B21" t="s">
        <v>28</v>
      </c>
    </row>
    <row r="22" spans="2:4" x14ac:dyDescent="0.4">
      <c r="B22" t="s">
        <v>29</v>
      </c>
    </row>
    <row r="23" spans="2:4" x14ac:dyDescent="0.4">
      <c r="B23" t="s">
        <v>30</v>
      </c>
    </row>
    <row r="24" spans="2:4" x14ac:dyDescent="0.4">
      <c r="B24" t="s">
        <v>31</v>
      </c>
    </row>
    <row r="25" spans="2:4" x14ac:dyDescent="0.4">
      <c r="B25" t="s">
        <v>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2024-11-25T12:19:40Z</dcterms:created>
  <dcterms:modified xsi:type="dcterms:W3CDTF">2024-11-27T08:48:05Z</dcterms:modified>
</cp:coreProperties>
</file>