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223A48B-BEAE-468E-AA5F-BAB16DD58F23}" xr6:coauthVersionLast="47" xr6:coauthVersionMax="47" xr10:uidLastSave="{00000000-0000-0000-0000-000000000000}"/>
  <bookViews>
    <workbookView xWindow="645" yWindow="390" windowWidth="27615" windowHeight="15360" firstSheet="1" activeTab="1" xr2:uid="{B1CE91EC-0DE3-4F38-BC70-60547E21D489}"/>
  </bookViews>
  <sheets>
    <sheet name="fit_FCC&amp;HCP" sheetId="8" r:id="rId1"/>
    <sheet name="fit_FCC&amp;BCC" sheetId="7" r:id="rId2"/>
    <sheet name="fit_HCP" sheetId="5" r:id="rId3"/>
    <sheet name="fit_BCC" sheetId="4" r:id="rId4"/>
    <sheet name="fit_FCC" sheetId="2" r:id="rId5"/>
    <sheet name="table" sheetId="3" r:id="rId6"/>
  </sheets>
  <definedNames>
    <definedName name="solver_adj" localSheetId="3" hidden="1">fit_BCC!$O$4</definedName>
    <definedName name="solver_adj" localSheetId="4" hidden="1">fit_FCC!$O$4</definedName>
    <definedName name="solver_adj" localSheetId="1" hidden="1">'fit_FCC&amp;BCC'!$O$4:$O$6</definedName>
    <definedName name="solver_adj" localSheetId="0" hidden="1">'fit_FCC&amp;HCP'!$O$4:$O$6</definedName>
    <definedName name="solver_adj" localSheetId="2" hidden="1">fit_HCP!$O$4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2</definedName>
    <definedName name="solver_drv" localSheetId="4" hidden="1">2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3" hidden="1">fit_BCC!$O$7</definedName>
    <definedName name="solver_lhs1" localSheetId="4" hidden="1">fit_FCC!$O$7</definedName>
    <definedName name="solver_lhs1" localSheetId="1" hidden="1">'fit_FCC&amp;BCC'!$O$15</definedName>
    <definedName name="solver_lhs1" localSheetId="0" hidden="1">'fit_FCC&amp;HCP'!$O$15</definedName>
    <definedName name="solver_lhs1" localSheetId="2" hidden="1">fit_HCP!$O$7</definedName>
    <definedName name="solver_lhs2" localSheetId="3" hidden="1">fit_BCC!$O$6</definedName>
    <definedName name="solver_lhs2" localSheetId="4" hidden="1">fit_FCC!$O$6</definedName>
    <definedName name="solver_lhs2" localSheetId="1" hidden="1">'fit_FCC&amp;BCC'!$O$6</definedName>
    <definedName name="solver_lhs2" localSheetId="0" hidden="1">'fit_FCC&amp;HCP'!$O$6</definedName>
    <definedName name="solver_lhs2" localSheetId="2" hidden="1">fit_HCP!$O$6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fit_BCC!$P$19</definedName>
    <definedName name="solver_opt" localSheetId="4" hidden="1">fit_FCC!$P$19</definedName>
    <definedName name="solver_opt" localSheetId="1" hidden="1">'fit_FCC&amp;BCC'!$P$19</definedName>
    <definedName name="solver_opt" localSheetId="0" hidden="1">'fit_FCC&amp;HCP'!$P$19</definedName>
    <definedName name="solver_opt" localSheetId="2" hidden="1">fit_HCP!$P$19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3" hidden="1">3</definedName>
    <definedName name="solver_rel1" localSheetId="4" hidden="1">3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3" hidden="1">1</definedName>
    <definedName name="solver_rel2" localSheetId="4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10</definedName>
    <definedName name="solver_rhs1" localSheetId="4" hidden="1">10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3" hidden="1">0.4</definedName>
    <definedName name="solver_rhs2" localSheetId="4" hidden="1">0.4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E12" i="7" s="1"/>
  <c r="K19" i="4"/>
  <c r="H5" i="8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B11" i="7" l="1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K76" i="8" s="1"/>
  <c r="M76" i="8" s="1"/>
  <c r="G265" i="8"/>
  <c r="K265" i="8" s="1"/>
  <c r="M265" i="8" s="1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K452" i="8" s="1"/>
  <c r="M452" i="8" s="1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K336" i="8" s="1"/>
  <c r="M336" i="8" s="1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K211" i="8" s="1"/>
  <c r="M211" i="8" s="1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K338" i="8" s="1"/>
  <c r="M338" i="8" s="1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K29" i="8" s="1"/>
  <c r="M29" i="8" s="1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K285" i="8" s="1"/>
  <c r="M285" i="8" s="1"/>
  <c r="G276" i="8"/>
  <c r="K276" i="8" s="1"/>
  <c r="M276" i="8" s="1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K190" i="8" s="1"/>
  <c r="M190" i="8" s="1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K146" i="8" s="1"/>
  <c r="M146" i="8" s="1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K151" i="8" s="1"/>
  <c r="M151" i="8" s="1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K410" i="8" s="1"/>
  <c r="M410" i="8" s="1"/>
  <c r="G281" i="8"/>
  <c r="K281" i="8" s="1"/>
  <c r="M281" i="8" s="1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K134" i="8" s="1"/>
  <c r="M134" i="8" s="1"/>
  <c r="G118" i="8"/>
  <c r="K118" i="8" s="1"/>
  <c r="M118" i="8" s="1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K350" i="8" s="1"/>
  <c r="M350" i="8" s="1"/>
  <c r="G333" i="8"/>
  <c r="K333" i="8" s="1"/>
  <c r="M333" i="8" s="1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K428" i="8" s="1"/>
  <c r="M428" i="8" s="1"/>
  <c r="G381" i="8"/>
  <c r="K381" i="8" s="1"/>
  <c r="M381" i="8" s="1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K377" i="8" s="1"/>
  <c r="M377" i="8" s="1"/>
  <c r="G349" i="8"/>
  <c r="K349" i="8" s="1"/>
  <c r="M349" i="8" s="1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K226" i="8" s="1"/>
  <c r="M226" i="8" s="1"/>
  <c r="G165" i="8"/>
  <c r="K165" i="8" s="1"/>
  <c r="M165" i="8" s="1"/>
  <c r="G77" i="8"/>
  <c r="G159" i="8"/>
  <c r="K159" i="8" s="1"/>
  <c r="M159" i="8" s="1"/>
  <c r="G405" i="8"/>
  <c r="G317" i="8"/>
  <c r="K317" i="8" s="1"/>
  <c r="M317" i="8" s="1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K198" i="8" s="1"/>
  <c r="M198" i="8" s="1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K467" i="8" s="1"/>
  <c r="M467" i="8" s="1"/>
  <c r="G408" i="8"/>
  <c r="K408" i="8" s="1"/>
  <c r="M408" i="8" s="1"/>
  <c r="G378" i="8"/>
  <c r="G73" i="8"/>
  <c r="G130" i="8"/>
  <c r="K130" i="8" s="1"/>
  <c r="M130" i="8" s="1"/>
  <c r="G290" i="8"/>
  <c r="K290" i="8" s="1"/>
  <c r="M290" i="8" s="1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E4" i="7" l="1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E14" i="8" l="1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G160" i="7" l="1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<sst xmlns="http://schemas.openxmlformats.org/spreadsheetml/2006/main" count="1040" uniqueCount="275">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</sst>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'fit_FCC&amp;HCP'!$E$19:$E$469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2.4200717008009476</c:v>
                </c:pt>
                <c:pt idx="1">
                  <c:v>2.4375007526160286</c:v>
                </c:pt>
                <c:pt idx="2">
                  <c:v>2.4549298044311092</c:v>
                </c:pt>
                <c:pt idx="3">
                  <c:v>2.4723588562461902</c:v>
                </c:pt>
                <c:pt idx="4">
                  <c:v>2.4897879080612713</c:v>
                </c:pt>
                <c:pt idx="5">
                  <c:v>2.5072169598763518</c:v>
                </c:pt>
                <c:pt idx="6">
                  <c:v>2.5246460116914333</c:v>
                </c:pt>
                <c:pt idx="7">
                  <c:v>2.5420750635065144</c:v>
                </c:pt>
                <c:pt idx="8">
                  <c:v>2.5595041153215949</c:v>
                </c:pt>
                <c:pt idx="9">
                  <c:v>2.576933167136676</c:v>
                </c:pt>
                <c:pt idx="10">
                  <c:v>2.594362218951757</c:v>
                </c:pt>
                <c:pt idx="11">
                  <c:v>2.611791270766838</c:v>
                </c:pt>
                <c:pt idx="12">
                  <c:v>2.6292203225819191</c:v>
                </c:pt>
                <c:pt idx="13">
                  <c:v>2.6466493743970001</c:v>
                </c:pt>
                <c:pt idx="14">
                  <c:v>2.6640784262120807</c:v>
                </c:pt>
                <c:pt idx="15">
                  <c:v>2.6815074780271617</c:v>
                </c:pt>
                <c:pt idx="16">
                  <c:v>2.6989365298422427</c:v>
                </c:pt>
                <c:pt idx="17">
                  <c:v>2.7163655816573233</c:v>
                </c:pt>
                <c:pt idx="18">
                  <c:v>2.7337946334724048</c:v>
                </c:pt>
                <c:pt idx="19">
                  <c:v>2.7512236852874854</c:v>
                </c:pt>
                <c:pt idx="20">
                  <c:v>2.7686527371025664</c:v>
                </c:pt>
                <c:pt idx="21">
                  <c:v>2.7860817889176475</c:v>
                </c:pt>
                <c:pt idx="22">
                  <c:v>2.8035108407327285</c:v>
                </c:pt>
                <c:pt idx="23">
                  <c:v>2.8209398925478095</c:v>
                </c:pt>
                <c:pt idx="24">
                  <c:v>2.8383689443628906</c:v>
                </c:pt>
                <c:pt idx="25">
                  <c:v>2.8557979961779711</c:v>
                </c:pt>
                <c:pt idx="26">
                  <c:v>2.8732270479930522</c:v>
                </c:pt>
                <c:pt idx="27">
                  <c:v>2.8906560998081332</c:v>
                </c:pt>
                <c:pt idx="28">
                  <c:v>2.9080851516232142</c:v>
                </c:pt>
                <c:pt idx="29">
                  <c:v>2.9255142034382962</c:v>
                </c:pt>
                <c:pt idx="30">
                  <c:v>2.9429432552533767</c:v>
                </c:pt>
                <c:pt idx="31">
                  <c:v>2.9603723070684578</c:v>
                </c:pt>
                <c:pt idx="32">
                  <c:v>2.9778013588835388</c:v>
                </c:pt>
                <c:pt idx="33">
                  <c:v>2.9952304106986198</c:v>
                </c:pt>
                <c:pt idx="34">
                  <c:v>3.0126594625137009</c:v>
                </c:pt>
                <c:pt idx="35">
                  <c:v>3.0300885143287819</c:v>
                </c:pt>
                <c:pt idx="36">
                  <c:v>3.0475175661438625</c:v>
                </c:pt>
                <c:pt idx="37">
                  <c:v>3.0649466179589435</c:v>
                </c:pt>
                <c:pt idx="38">
                  <c:v>3.0823756697740246</c:v>
                </c:pt>
                <c:pt idx="39">
                  <c:v>3.0998047215891056</c:v>
                </c:pt>
                <c:pt idx="40">
                  <c:v>3.1172337734041866</c:v>
                </c:pt>
                <c:pt idx="41">
                  <c:v>3.1346628252192676</c:v>
                </c:pt>
                <c:pt idx="42">
                  <c:v>3.1520918770343482</c:v>
                </c:pt>
                <c:pt idx="43">
                  <c:v>3.1695209288494293</c:v>
                </c:pt>
                <c:pt idx="44">
                  <c:v>3.1869499806645103</c:v>
                </c:pt>
                <c:pt idx="45">
                  <c:v>3.2043790324795913</c:v>
                </c:pt>
                <c:pt idx="46">
                  <c:v>3.2218080842946724</c:v>
                </c:pt>
                <c:pt idx="47">
                  <c:v>3.2392371361097534</c:v>
                </c:pt>
                <c:pt idx="48">
                  <c:v>3.256666187924834</c:v>
                </c:pt>
                <c:pt idx="49">
                  <c:v>3.274095239739915</c:v>
                </c:pt>
                <c:pt idx="50">
                  <c:v>3.2915242915549952</c:v>
                </c:pt>
                <c:pt idx="51">
                  <c:v>3.3089533433700762</c:v>
                </c:pt>
                <c:pt idx="52">
                  <c:v>3.3263823951851568</c:v>
                </c:pt>
                <c:pt idx="53">
                  <c:v>3.3438114470002378</c:v>
                </c:pt>
                <c:pt idx="54">
                  <c:v>3.3612404988153188</c:v>
                </c:pt>
                <c:pt idx="55">
                  <c:v>3.3786695506303994</c:v>
                </c:pt>
                <c:pt idx="56">
                  <c:v>3.3960986024454805</c:v>
                </c:pt>
                <c:pt idx="57">
                  <c:v>3.4135276542605619</c:v>
                </c:pt>
                <c:pt idx="58">
                  <c:v>3.430956706075643</c:v>
                </c:pt>
                <c:pt idx="59">
                  <c:v>3.448385757890724</c:v>
                </c:pt>
                <c:pt idx="60">
                  <c:v>3.465814809705805</c:v>
                </c:pt>
                <c:pt idx="61">
                  <c:v>3.4832438615208856</c:v>
                </c:pt>
                <c:pt idx="62">
                  <c:v>3.5006729133359666</c:v>
                </c:pt>
                <c:pt idx="63">
                  <c:v>3.5181019651510477</c:v>
                </c:pt>
                <c:pt idx="64">
                  <c:v>3.5355310169661283</c:v>
                </c:pt>
                <c:pt idx="65">
                  <c:v>3.5529600687812093</c:v>
                </c:pt>
                <c:pt idx="66">
                  <c:v>3.5703891205962903</c:v>
                </c:pt>
                <c:pt idx="67">
                  <c:v>3.5878181724113709</c:v>
                </c:pt>
                <c:pt idx="68">
                  <c:v>3.6052472242264528</c:v>
                </c:pt>
                <c:pt idx="69">
                  <c:v>3.6226762760415334</c:v>
                </c:pt>
                <c:pt idx="70">
                  <c:v>3.6401053278566144</c:v>
                </c:pt>
                <c:pt idx="71">
                  <c:v>3.6575343796716955</c:v>
                </c:pt>
                <c:pt idx="72">
                  <c:v>3.6749634314867761</c:v>
                </c:pt>
                <c:pt idx="73">
                  <c:v>3.6923924833018571</c:v>
                </c:pt>
                <c:pt idx="74">
                  <c:v>3.7098215351169381</c:v>
                </c:pt>
                <c:pt idx="75">
                  <c:v>3.7272505869320192</c:v>
                </c:pt>
                <c:pt idx="76">
                  <c:v>3.7446796387470997</c:v>
                </c:pt>
                <c:pt idx="77">
                  <c:v>3.7621086905621808</c:v>
                </c:pt>
                <c:pt idx="78">
                  <c:v>3.7795377423772618</c:v>
                </c:pt>
                <c:pt idx="79">
                  <c:v>3.7969667941923424</c:v>
                </c:pt>
                <c:pt idx="80">
                  <c:v>3.8143958460074234</c:v>
                </c:pt>
                <c:pt idx="81">
                  <c:v>3.8318248978225049</c:v>
                </c:pt>
                <c:pt idx="82">
                  <c:v>3.8492539496375859</c:v>
                </c:pt>
                <c:pt idx="83">
                  <c:v>3.866683001452667</c:v>
                </c:pt>
                <c:pt idx="84">
                  <c:v>3.8841120532677476</c:v>
                </c:pt>
                <c:pt idx="85">
                  <c:v>3.9015411050828286</c:v>
                </c:pt>
                <c:pt idx="86">
                  <c:v>3.9189701568979096</c:v>
                </c:pt>
                <c:pt idx="87">
                  <c:v>3.9363992087129902</c:v>
                </c:pt>
                <c:pt idx="88">
                  <c:v>3.9538282605280712</c:v>
                </c:pt>
                <c:pt idx="89">
                  <c:v>3.9712573123431523</c:v>
                </c:pt>
                <c:pt idx="90">
                  <c:v>3.9886863641582333</c:v>
                </c:pt>
                <c:pt idx="91">
                  <c:v>4.0061154159733139</c:v>
                </c:pt>
                <c:pt idx="92">
                  <c:v>4.0235444677883958</c:v>
                </c:pt>
                <c:pt idx="93">
                  <c:v>4.0409735196034768</c:v>
                </c:pt>
                <c:pt idx="94">
                  <c:v>4.058402571418557</c:v>
                </c:pt>
                <c:pt idx="95">
                  <c:v>4.075831623233638</c:v>
                </c:pt>
                <c:pt idx="96">
                  <c:v>4.093260675048719</c:v>
                </c:pt>
                <c:pt idx="97">
                  <c:v>4.1106897268638001</c:v>
                </c:pt>
                <c:pt idx="98">
                  <c:v>4.1281187786788811</c:v>
                </c:pt>
                <c:pt idx="99">
                  <c:v>4.1455478304939621</c:v>
                </c:pt>
                <c:pt idx="100">
                  <c:v>4.1629768823090432</c:v>
                </c:pt>
                <c:pt idx="101">
                  <c:v>4.1804059341241233</c:v>
                </c:pt>
                <c:pt idx="102">
                  <c:v>4.1978349859392043</c:v>
                </c:pt>
                <c:pt idx="103">
                  <c:v>4.2152640377542863</c:v>
                </c:pt>
                <c:pt idx="104">
                  <c:v>4.2326930895693664</c:v>
                </c:pt>
                <c:pt idx="105">
                  <c:v>4.2501221413844483</c:v>
                </c:pt>
                <c:pt idx="106">
                  <c:v>4.2675511931995285</c:v>
                </c:pt>
                <c:pt idx="107">
                  <c:v>4.2849802450146095</c:v>
                </c:pt>
                <c:pt idx="108">
                  <c:v>4.3024092968296905</c:v>
                </c:pt>
                <c:pt idx="109">
                  <c:v>4.3198383486447716</c:v>
                </c:pt>
                <c:pt idx="110">
                  <c:v>4.3372674004598526</c:v>
                </c:pt>
                <c:pt idx="111">
                  <c:v>4.3546964522749336</c:v>
                </c:pt>
                <c:pt idx="112">
                  <c:v>4.3721255040900147</c:v>
                </c:pt>
                <c:pt idx="113">
                  <c:v>4.3895545559050948</c:v>
                </c:pt>
                <c:pt idx="114">
                  <c:v>4.4069836077201758</c:v>
                </c:pt>
                <c:pt idx="115">
                  <c:v>4.4244126595352569</c:v>
                </c:pt>
                <c:pt idx="116">
                  <c:v>4.4418417113503388</c:v>
                </c:pt>
                <c:pt idx="117">
                  <c:v>4.4592707631654198</c:v>
                </c:pt>
                <c:pt idx="118">
                  <c:v>4.4766998149805</c:v>
                </c:pt>
                <c:pt idx="119">
                  <c:v>4.4941288667955801</c:v>
                </c:pt>
                <c:pt idx="120">
                  <c:v>4.511557918610662</c:v>
                </c:pt>
                <c:pt idx="121">
                  <c:v>4.5289869704257431</c:v>
                </c:pt>
                <c:pt idx="122">
                  <c:v>4.5464160222408241</c:v>
                </c:pt>
                <c:pt idx="123">
                  <c:v>4.5638450740559051</c:v>
                </c:pt>
                <c:pt idx="124">
                  <c:v>4.5812741258709853</c:v>
                </c:pt>
                <c:pt idx="125">
                  <c:v>4.5987031776860663</c:v>
                </c:pt>
                <c:pt idx="126">
                  <c:v>4.6161322295011473</c:v>
                </c:pt>
                <c:pt idx="127">
                  <c:v>4.6335612813162292</c:v>
                </c:pt>
                <c:pt idx="128">
                  <c:v>4.6509903331313094</c:v>
                </c:pt>
                <c:pt idx="129">
                  <c:v>4.6684193849463913</c:v>
                </c:pt>
                <c:pt idx="130">
                  <c:v>4.6858484367614714</c:v>
                </c:pt>
                <c:pt idx="131">
                  <c:v>4.7032774885765525</c:v>
                </c:pt>
                <c:pt idx="132">
                  <c:v>4.7207065403916335</c:v>
                </c:pt>
                <c:pt idx="133">
                  <c:v>4.7381355922067145</c:v>
                </c:pt>
                <c:pt idx="134">
                  <c:v>4.7555646440217956</c:v>
                </c:pt>
                <c:pt idx="135">
                  <c:v>4.7729936958368766</c:v>
                </c:pt>
                <c:pt idx="136">
                  <c:v>4.7904227476519567</c:v>
                </c:pt>
                <c:pt idx="137">
                  <c:v>4.8078517994670378</c:v>
                </c:pt>
                <c:pt idx="138">
                  <c:v>4.8252808512821188</c:v>
                </c:pt>
                <c:pt idx="139">
                  <c:v>4.8427099030971998</c:v>
                </c:pt>
                <c:pt idx="140">
                  <c:v>4.8601389549122818</c:v>
                </c:pt>
                <c:pt idx="141">
                  <c:v>4.8775680067273628</c:v>
                </c:pt>
                <c:pt idx="142">
                  <c:v>4.8949970585424429</c:v>
                </c:pt>
                <c:pt idx="143">
                  <c:v>4.912426110357524</c:v>
                </c:pt>
                <c:pt idx="144">
                  <c:v>4.929855162172605</c:v>
                </c:pt>
                <c:pt idx="145">
                  <c:v>4.947284213987686</c:v>
                </c:pt>
                <c:pt idx="146">
                  <c:v>4.9647132658027671</c:v>
                </c:pt>
                <c:pt idx="147">
                  <c:v>4.9821423176178481</c:v>
                </c:pt>
                <c:pt idx="148">
                  <c:v>4.9995713694329282</c:v>
                </c:pt>
                <c:pt idx="149">
                  <c:v>5.0170004212480093</c:v>
                </c:pt>
                <c:pt idx="150">
                  <c:v>5.0344294730630903</c:v>
                </c:pt>
                <c:pt idx="151">
                  <c:v>5.0518585248781722</c:v>
                </c:pt>
                <c:pt idx="152">
                  <c:v>5.0692875766932524</c:v>
                </c:pt>
                <c:pt idx="153">
                  <c:v>5.0867166285083334</c:v>
                </c:pt>
                <c:pt idx="154">
                  <c:v>5.1041456803234144</c:v>
                </c:pt>
                <c:pt idx="155">
                  <c:v>5.1215747321384955</c:v>
                </c:pt>
                <c:pt idx="156">
                  <c:v>5.1390037839535765</c:v>
                </c:pt>
                <c:pt idx="157">
                  <c:v>5.1564328357686575</c:v>
                </c:pt>
                <c:pt idx="158">
                  <c:v>5.1738618875837386</c:v>
                </c:pt>
                <c:pt idx="159">
                  <c:v>5.1912909393988196</c:v>
                </c:pt>
                <c:pt idx="160">
                  <c:v>5.2087199912139006</c:v>
                </c:pt>
                <c:pt idx="161">
                  <c:v>5.2261490430289808</c:v>
                </c:pt>
                <c:pt idx="162">
                  <c:v>5.2435780948440627</c:v>
                </c:pt>
                <c:pt idx="163">
                  <c:v>5.2610071466591428</c:v>
                </c:pt>
                <c:pt idx="164">
                  <c:v>5.2784361984742247</c:v>
                </c:pt>
                <c:pt idx="165">
                  <c:v>5.2958652502893049</c:v>
                </c:pt>
                <c:pt idx="166">
                  <c:v>5.3132943021043859</c:v>
                </c:pt>
                <c:pt idx="167">
                  <c:v>5.3307233539194661</c:v>
                </c:pt>
                <c:pt idx="168">
                  <c:v>5.348152405734548</c:v>
                </c:pt>
                <c:pt idx="169">
                  <c:v>5.365581457549629</c:v>
                </c:pt>
                <c:pt idx="170">
                  <c:v>5.38301050936471</c:v>
                </c:pt>
                <c:pt idx="171">
                  <c:v>5.4004395611797911</c:v>
                </c:pt>
                <c:pt idx="172">
                  <c:v>5.4178686129948712</c:v>
                </c:pt>
                <c:pt idx="173">
                  <c:v>5.4352976648099522</c:v>
                </c:pt>
                <c:pt idx="174">
                  <c:v>5.4527267166250333</c:v>
                </c:pt>
                <c:pt idx="175">
                  <c:v>5.4701557684401152</c:v>
                </c:pt>
                <c:pt idx="176">
                  <c:v>5.4875848202551953</c:v>
                </c:pt>
                <c:pt idx="177">
                  <c:v>5.5050138720702764</c:v>
                </c:pt>
                <c:pt idx="178">
                  <c:v>5.5224429238853565</c:v>
                </c:pt>
                <c:pt idx="179">
                  <c:v>5.5398719757004384</c:v>
                </c:pt>
                <c:pt idx="180">
                  <c:v>5.5573010275155195</c:v>
                </c:pt>
                <c:pt idx="181">
                  <c:v>5.5747300793306005</c:v>
                </c:pt>
                <c:pt idx="182">
                  <c:v>5.5921591311456815</c:v>
                </c:pt>
                <c:pt idx="183">
                  <c:v>5.6095881829607617</c:v>
                </c:pt>
                <c:pt idx="184">
                  <c:v>5.6270172347758436</c:v>
                </c:pt>
                <c:pt idx="185">
                  <c:v>5.6444462865909237</c:v>
                </c:pt>
                <c:pt idx="186">
                  <c:v>5.6618753384060057</c:v>
                </c:pt>
                <c:pt idx="187">
                  <c:v>5.6793043902210858</c:v>
                </c:pt>
                <c:pt idx="188">
                  <c:v>5.6967334420361668</c:v>
                </c:pt>
                <c:pt idx="189">
                  <c:v>5.7141624938512479</c:v>
                </c:pt>
                <c:pt idx="190">
                  <c:v>5.7315915456663289</c:v>
                </c:pt>
                <c:pt idx="191">
                  <c:v>5.749020597481409</c:v>
                </c:pt>
                <c:pt idx="192">
                  <c:v>5.766449649296491</c:v>
                </c:pt>
                <c:pt idx="193">
                  <c:v>5.783878701111572</c:v>
                </c:pt>
                <c:pt idx="194">
                  <c:v>5.801307752926653</c:v>
                </c:pt>
                <c:pt idx="195">
                  <c:v>5.8187368047417332</c:v>
                </c:pt>
                <c:pt idx="196">
                  <c:v>5.8361658565568142</c:v>
                </c:pt>
                <c:pt idx="197">
                  <c:v>5.8535949083718952</c:v>
                </c:pt>
                <c:pt idx="198">
                  <c:v>5.8710239601869763</c:v>
                </c:pt>
                <c:pt idx="199">
                  <c:v>5.8884530120020582</c:v>
                </c:pt>
                <c:pt idx="200">
                  <c:v>5.9058820638171383</c:v>
                </c:pt>
                <c:pt idx="201">
                  <c:v>5.9233111156322193</c:v>
                </c:pt>
                <c:pt idx="202">
                  <c:v>5.9407401674472995</c:v>
                </c:pt>
                <c:pt idx="203">
                  <c:v>5.9581692192623814</c:v>
                </c:pt>
                <c:pt idx="204">
                  <c:v>5.9755982710774624</c:v>
                </c:pt>
                <c:pt idx="205">
                  <c:v>5.9930273228925435</c:v>
                </c:pt>
                <c:pt idx="206">
                  <c:v>6.0104563747076245</c:v>
                </c:pt>
                <c:pt idx="207">
                  <c:v>6.0278854265227046</c:v>
                </c:pt>
                <c:pt idx="208">
                  <c:v>6.0453144783377866</c:v>
                </c:pt>
                <c:pt idx="209">
                  <c:v>6.0627435301528667</c:v>
                </c:pt>
                <c:pt idx="210">
                  <c:v>6.0801725819679486</c:v>
                </c:pt>
                <c:pt idx="211">
                  <c:v>6.0976016337830288</c:v>
                </c:pt>
                <c:pt idx="212">
                  <c:v>6.1150306855981098</c:v>
                </c:pt>
                <c:pt idx="213">
                  <c:v>6.1324597374131899</c:v>
                </c:pt>
                <c:pt idx="214">
                  <c:v>6.1498887892282719</c:v>
                </c:pt>
                <c:pt idx="215">
                  <c:v>6.167317841043352</c:v>
                </c:pt>
                <c:pt idx="216">
                  <c:v>6.1847468928584339</c:v>
                </c:pt>
                <c:pt idx="217">
                  <c:v>6.2021759446735141</c:v>
                </c:pt>
                <c:pt idx="218">
                  <c:v>6.219604996488596</c:v>
                </c:pt>
                <c:pt idx="219">
                  <c:v>6.2370340483036761</c:v>
                </c:pt>
                <c:pt idx="220">
                  <c:v>6.2544631001187572</c:v>
                </c:pt>
                <c:pt idx="221">
                  <c:v>6.2718921519338382</c:v>
                </c:pt>
                <c:pt idx="222">
                  <c:v>6.2893212037489192</c:v>
                </c:pt>
                <c:pt idx="223">
                  <c:v>6.3067502555640012</c:v>
                </c:pt>
                <c:pt idx="224">
                  <c:v>6.3241793073790813</c:v>
                </c:pt>
                <c:pt idx="225">
                  <c:v>6.3416083591941623</c:v>
                </c:pt>
                <c:pt idx="226">
                  <c:v>6.3590374110092425</c:v>
                </c:pt>
                <c:pt idx="227">
                  <c:v>6.3764664628243244</c:v>
                </c:pt>
                <c:pt idx="228">
                  <c:v>6.3938955146394054</c:v>
                </c:pt>
                <c:pt idx="229">
                  <c:v>6.4113245664544865</c:v>
                </c:pt>
                <c:pt idx="230">
                  <c:v>6.4287536182695675</c:v>
                </c:pt>
                <c:pt idx="231">
                  <c:v>6.4461826700846476</c:v>
                </c:pt>
                <c:pt idx="232">
                  <c:v>6.4636117218997295</c:v>
                </c:pt>
                <c:pt idx="233">
                  <c:v>6.4810407737148097</c:v>
                </c:pt>
                <c:pt idx="234">
                  <c:v>6.4984698255298916</c:v>
                </c:pt>
                <c:pt idx="235">
                  <c:v>6.5158988773449718</c:v>
                </c:pt>
                <c:pt idx="236">
                  <c:v>6.5333279291600528</c:v>
                </c:pt>
                <c:pt idx="237">
                  <c:v>6.5507569809751338</c:v>
                </c:pt>
                <c:pt idx="238">
                  <c:v>6.5681860327902148</c:v>
                </c:pt>
                <c:pt idx="239">
                  <c:v>6.5856150846052968</c:v>
                </c:pt>
                <c:pt idx="240">
                  <c:v>6.6030441364203769</c:v>
                </c:pt>
                <c:pt idx="241">
                  <c:v>6.6204731882354571</c:v>
                </c:pt>
                <c:pt idx="242">
                  <c:v>6.6379022400505381</c:v>
                </c:pt>
                <c:pt idx="243">
                  <c:v>6.65533129186562</c:v>
                </c:pt>
                <c:pt idx="244">
                  <c:v>6.6727603436807001</c:v>
                </c:pt>
                <c:pt idx="245">
                  <c:v>6.6901893954957803</c:v>
                </c:pt>
                <c:pt idx="246">
                  <c:v>6.7076184473108622</c:v>
                </c:pt>
                <c:pt idx="247">
                  <c:v>6.7250474991259441</c:v>
                </c:pt>
                <c:pt idx="248">
                  <c:v>6.7424765509410243</c:v>
                </c:pt>
                <c:pt idx="249">
                  <c:v>6.7599056027561053</c:v>
                </c:pt>
                <c:pt idx="250">
                  <c:v>6.7773346545711854</c:v>
                </c:pt>
                <c:pt idx="251">
                  <c:v>6.7947637063862674</c:v>
                </c:pt>
                <c:pt idx="252">
                  <c:v>6.8121927582013493</c:v>
                </c:pt>
                <c:pt idx="253">
                  <c:v>6.8296218100164277</c:v>
                </c:pt>
                <c:pt idx="254">
                  <c:v>6.8470508618315096</c:v>
                </c:pt>
                <c:pt idx="255">
                  <c:v>6.8644799136465906</c:v>
                </c:pt>
                <c:pt idx="256">
                  <c:v>6.8819089654616725</c:v>
                </c:pt>
                <c:pt idx="257">
                  <c:v>6.8993380172767527</c:v>
                </c:pt>
                <c:pt idx="258">
                  <c:v>6.9167670690918328</c:v>
                </c:pt>
                <c:pt idx="259">
                  <c:v>6.9341961209069236</c:v>
                </c:pt>
                <c:pt idx="260">
                  <c:v>6.9516251727219958</c:v>
                </c:pt>
                <c:pt idx="261">
                  <c:v>6.9690542245370759</c:v>
                </c:pt>
                <c:pt idx="262">
                  <c:v>6.9864832763521578</c:v>
                </c:pt>
                <c:pt idx="263">
                  <c:v>7.0039123281672468</c:v>
                </c:pt>
                <c:pt idx="264">
                  <c:v>7.0213413799823199</c:v>
                </c:pt>
                <c:pt idx="265">
                  <c:v>7.0387704317974009</c:v>
                </c:pt>
                <c:pt idx="266">
                  <c:v>7.0561994836124811</c:v>
                </c:pt>
                <c:pt idx="267">
                  <c:v>7.0736285354275701</c:v>
                </c:pt>
                <c:pt idx="268">
                  <c:v>7.0910575872426431</c:v>
                </c:pt>
                <c:pt idx="269">
                  <c:v>7.108486639057725</c:v>
                </c:pt>
                <c:pt idx="270">
                  <c:v>7.1259156908728061</c:v>
                </c:pt>
                <c:pt idx="271">
                  <c:v>7.1433447426878942</c:v>
                </c:pt>
                <c:pt idx="272">
                  <c:v>7.1607737945029664</c:v>
                </c:pt>
                <c:pt idx="273">
                  <c:v>7.1782028463180483</c:v>
                </c:pt>
                <c:pt idx="274">
                  <c:v>7.1956318981331302</c:v>
                </c:pt>
                <c:pt idx="275">
                  <c:v>7.2130609499482174</c:v>
                </c:pt>
                <c:pt idx="276">
                  <c:v>7.2304900017632905</c:v>
                </c:pt>
                <c:pt idx="277">
                  <c:v>7.2479190535783724</c:v>
                </c:pt>
                <c:pt idx="278">
                  <c:v>7.2653481053934534</c:v>
                </c:pt>
                <c:pt idx="279">
                  <c:v>7.2827771572085425</c:v>
                </c:pt>
                <c:pt idx="280">
                  <c:v>7.3002062090236137</c:v>
                </c:pt>
                <c:pt idx="281">
                  <c:v>7.3176352608386956</c:v>
                </c:pt>
                <c:pt idx="282">
                  <c:v>7.3350643126537856</c:v>
                </c:pt>
                <c:pt idx="283">
                  <c:v>7.3524933644688657</c:v>
                </c:pt>
                <c:pt idx="284">
                  <c:v>7.3699224162839476</c:v>
                </c:pt>
                <c:pt idx="285">
                  <c:v>7.3873514680990189</c:v>
                </c:pt>
                <c:pt idx="286">
                  <c:v>7.4047805199141097</c:v>
                </c:pt>
                <c:pt idx="287">
                  <c:v>7.4222095717291916</c:v>
                </c:pt>
                <c:pt idx="288">
                  <c:v>7.43963862354427</c:v>
                </c:pt>
                <c:pt idx="289">
                  <c:v>7.457067675359343</c:v>
                </c:pt>
                <c:pt idx="290">
                  <c:v>7.4744967271744329</c:v>
                </c:pt>
                <c:pt idx="291">
                  <c:v>7.4919257789895148</c:v>
                </c:pt>
                <c:pt idx="292">
                  <c:v>7.509354830804595</c:v>
                </c:pt>
                <c:pt idx="293">
                  <c:v>7.526783882619668</c:v>
                </c:pt>
                <c:pt idx="294">
                  <c:v>7.544212934434757</c:v>
                </c:pt>
                <c:pt idx="295">
                  <c:v>7.5616419862498381</c:v>
                </c:pt>
                <c:pt idx="296">
                  <c:v>7.5790710380649182</c:v>
                </c:pt>
                <c:pt idx="297">
                  <c:v>7.5965000898799913</c:v>
                </c:pt>
                <c:pt idx="298">
                  <c:v>7.6139291416950803</c:v>
                </c:pt>
                <c:pt idx="299">
                  <c:v>7.6313581935101622</c:v>
                </c:pt>
                <c:pt idx="300">
                  <c:v>7.6487872453252423</c:v>
                </c:pt>
                <c:pt idx="301">
                  <c:v>7.6662162971403136</c:v>
                </c:pt>
                <c:pt idx="302">
                  <c:v>7.6836453489554035</c:v>
                </c:pt>
                <c:pt idx="303">
                  <c:v>7.7010744007704854</c:v>
                </c:pt>
                <c:pt idx="304">
                  <c:v>7.7185034525855674</c:v>
                </c:pt>
                <c:pt idx="305">
                  <c:v>7.7359325044006386</c:v>
                </c:pt>
                <c:pt idx="306">
                  <c:v>7.7533615562157276</c:v>
                </c:pt>
                <c:pt idx="307">
                  <c:v>7.7707906080308087</c:v>
                </c:pt>
                <c:pt idx="308">
                  <c:v>7.7882196598458906</c:v>
                </c:pt>
                <c:pt idx="309">
                  <c:v>7.8056487116609725</c:v>
                </c:pt>
                <c:pt idx="310">
                  <c:v>7.8230777634760527</c:v>
                </c:pt>
                <c:pt idx="311">
                  <c:v>7.8405068152911328</c:v>
                </c:pt>
                <c:pt idx="312">
                  <c:v>7.8579358671062138</c:v>
                </c:pt>
                <c:pt idx="313">
                  <c:v>7.875364918921294</c:v>
                </c:pt>
                <c:pt idx="314">
                  <c:v>7.8927939707363759</c:v>
                </c:pt>
                <c:pt idx="315">
                  <c:v>7.910223022551456</c:v>
                </c:pt>
                <c:pt idx="316">
                  <c:v>7.927652074366538</c:v>
                </c:pt>
                <c:pt idx="317">
                  <c:v>7.9450811261816199</c:v>
                </c:pt>
                <c:pt idx="318">
                  <c:v>7.9625101779967</c:v>
                </c:pt>
                <c:pt idx="319">
                  <c:v>7.9799392298117802</c:v>
                </c:pt>
                <c:pt idx="320">
                  <c:v>7.9973682816268612</c:v>
                </c:pt>
                <c:pt idx="321">
                  <c:v>8.0147973334419422</c:v>
                </c:pt>
                <c:pt idx="322">
                  <c:v>8.0322263852570241</c:v>
                </c:pt>
                <c:pt idx="323">
                  <c:v>8.0496554370721025</c:v>
                </c:pt>
                <c:pt idx="324">
                  <c:v>8.0670844888871844</c:v>
                </c:pt>
                <c:pt idx="325">
                  <c:v>8.0845135407022664</c:v>
                </c:pt>
                <c:pt idx="326">
                  <c:v>8.1019425925173483</c:v>
                </c:pt>
                <c:pt idx="327">
                  <c:v>8.1193716443324284</c:v>
                </c:pt>
                <c:pt idx="328">
                  <c:v>8.1368006961475086</c:v>
                </c:pt>
                <c:pt idx="329">
                  <c:v>8.1542297479625905</c:v>
                </c:pt>
                <c:pt idx="330">
                  <c:v>8.1716587997776724</c:v>
                </c:pt>
                <c:pt idx="331">
                  <c:v>8.1890878515927525</c:v>
                </c:pt>
                <c:pt idx="332">
                  <c:v>8.2065169034078345</c:v>
                </c:pt>
                <c:pt idx="333">
                  <c:v>8.2239459552229146</c:v>
                </c:pt>
                <c:pt idx="334">
                  <c:v>8.2413750070379947</c:v>
                </c:pt>
                <c:pt idx="335">
                  <c:v>8.2588040588530767</c:v>
                </c:pt>
                <c:pt idx="336">
                  <c:v>8.2762331106681568</c:v>
                </c:pt>
                <c:pt idx="337">
                  <c:v>8.293662162483237</c:v>
                </c:pt>
                <c:pt idx="338">
                  <c:v>8.3110912142983189</c:v>
                </c:pt>
                <c:pt idx="339">
                  <c:v>8.3285202661134008</c:v>
                </c:pt>
                <c:pt idx="340">
                  <c:v>8.3459493179284809</c:v>
                </c:pt>
                <c:pt idx="341">
                  <c:v>8.3633783697435611</c:v>
                </c:pt>
                <c:pt idx="342">
                  <c:v>8.380807421558643</c:v>
                </c:pt>
                <c:pt idx="343">
                  <c:v>8.3982364733737249</c:v>
                </c:pt>
                <c:pt idx="344">
                  <c:v>8.4156655251888051</c:v>
                </c:pt>
                <c:pt idx="345">
                  <c:v>8.4330945770038852</c:v>
                </c:pt>
                <c:pt idx="346">
                  <c:v>8.4505236288189653</c:v>
                </c:pt>
                <c:pt idx="347">
                  <c:v>8.4679526806340473</c:v>
                </c:pt>
                <c:pt idx="348">
                  <c:v>8.4853817324491274</c:v>
                </c:pt>
                <c:pt idx="349">
                  <c:v>8.5028107842642093</c:v>
                </c:pt>
                <c:pt idx="350">
                  <c:v>8.5202398360792895</c:v>
                </c:pt>
                <c:pt idx="351">
                  <c:v>8.5376688878943714</c:v>
                </c:pt>
                <c:pt idx="352">
                  <c:v>8.5550979397094533</c:v>
                </c:pt>
                <c:pt idx="353">
                  <c:v>8.5725269915245335</c:v>
                </c:pt>
                <c:pt idx="354">
                  <c:v>8.5899560433396136</c:v>
                </c:pt>
                <c:pt idx="355">
                  <c:v>8.6073850951546955</c:v>
                </c:pt>
                <c:pt idx="356">
                  <c:v>8.6248141469697757</c:v>
                </c:pt>
                <c:pt idx="357">
                  <c:v>8.6422431987848576</c:v>
                </c:pt>
                <c:pt idx="358">
                  <c:v>8.6596722505999359</c:v>
                </c:pt>
                <c:pt idx="359">
                  <c:v>8.6771013024150179</c:v>
                </c:pt>
                <c:pt idx="360">
                  <c:v>8.6945303542300998</c:v>
                </c:pt>
                <c:pt idx="361">
                  <c:v>8.7119594060451817</c:v>
                </c:pt>
                <c:pt idx="362">
                  <c:v>8.7293884578602619</c:v>
                </c:pt>
                <c:pt idx="363">
                  <c:v>8.746817509675342</c:v>
                </c:pt>
                <c:pt idx="364">
                  <c:v>8.7642465614904239</c:v>
                </c:pt>
                <c:pt idx="365">
                  <c:v>8.7816756133055058</c:v>
                </c:pt>
                <c:pt idx="366">
                  <c:v>8.799104665120586</c:v>
                </c:pt>
                <c:pt idx="367">
                  <c:v>8.8165337169356661</c:v>
                </c:pt>
                <c:pt idx="368">
                  <c:v>8.833962768750748</c:v>
                </c:pt>
                <c:pt idx="369">
                  <c:v>8.8513918205658282</c:v>
                </c:pt>
                <c:pt idx="370">
                  <c:v>8.8688208723809101</c:v>
                </c:pt>
                <c:pt idx="371">
                  <c:v>8.8862499241959885</c:v>
                </c:pt>
                <c:pt idx="372">
                  <c:v>8.9036789760110704</c:v>
                </c:pt>
                <c:pt idx="373">
                  <c:v>8.9211080278261523</c:v>
                </c:pt>
                <c:pt idx="374">
                  <c:v>8.9385370796412342</c:v>
                </c:pt>
                <c:pt idx="375">
                  <c:v>8.9559661314563144</c:v>
                </c:pt>
                <c:pt idx="376">
                  <c:v>8.9733951832713945</c:v>
                </c:pt>
                <c:pt idx="377">
                  <c:v>8.9908242350864764</c:v>
                </c:pt>
                <c:pt idx="378">
                  <c:v>9.0082532869015584</c:v>
                </c:pt>
                <c:pt idx="379">
                  <c:v>9.0256823387166385</c:v>
                </c:pt>
                <c:pt idx="380">
                  <c:v>9.0431113905317186</c:v>
                </c:pt>
                <c:pt idx="381">
                  <c:v>9.0605404423467988</c:v>
                </c:pt>
                <c:pt idx="382">
                  <c:v>9.0779694941618807</c:v>
                </c:pt>
                <c:pt idx="383">
                  <c:v>9.0953985459769626</c:v>
                </c:pt>
                <c:pt idx="384">
                  <c:v>9.1128275977920428</c:v>
                </c:pt>
                <c:pt idx="385">
                  <c:v>9.1302566496071229</c:v>
                </c:pt>
                <c:pt idx="386">
                  <c:v>9.1476857014222048</c:v>
                </c:pt>
                <c:pt idx="387">
                  <c:v>9.1651147532372867</c:v>
                </c:pt>
                <c:pt idx="388">
                  <c:v>9.1825438050523669</c:v>
                </c:pt>
                <c:pt idx="389">
                  <c:v>9.199972856867447</c:v>
                </c:pt>
                <c:pt idx="390">
                  <c:v>9.217401908682529</c:v>
                </c:pt>
                <c:pt idx="391">
                  <c:v>9.2348309604976109</c:v>
                </c:pt>
                <c:pt idx="392">
                  <c:v>9.252260012312691</c:v>
                </c:pt>
                <c:pt idx="393">
                  <c:v>9.2696890641277712</c:v>
                </c:pt>
                <c:pt idx="394">
                  <c:v>9.2871181159428513</c:v>
                </c:pt>
                <c:pt idx="395">
                  <c:v>9.3045471677579332</c:v>
                </c:pt>
                <c:pt idx="396">
                  <c:v>9.3219762195730134</c:v>
                </c:pt>
                <c:pt idx="397">
                  <c:v>9.3394052713880953</c:v>
                </c:pt>
                <c:pt idx="398">
                  <c:v>9.3568343232031754</c:v>
                </c:pt>
                <c:pt idx="399">
                  <c:v>9.3742633750182573</c:v>
                </c:pt>
                <c:pt idx="400">
                  <c:v>9.3916924268333393</c:v>
                </c:pt>
                <c:pt idx="401">
                  <c:v>9.4091214786484194</c:v>
                </c:pt>
                <c:pt idx="402">
                  <c:v>9.4265505304634996</c:v>
                </c:pt>
                <c:pt idx="403">
                  <c:v>9.4439795822785815</c:v>
                </c:pt>
                <c:pt idx="404">
                  <c:v>9.4614086340936616</c:v>
                </c:pt>
                <c:pt idx="405">
                  <c:v>9.4788376859087435</c:v>
                </c:pt>
                <c:pt idx="406">
                  <c:v>9.4962667377238219</c:v>
                </c:pt>
                <c:pt idx="407">
                  <c:v>9.5136957895389038</c:v>
                </c:pt>
                <c:pt idx="408">
                  <c:v>9.5311248413539857</c:v>
                </c:pt>
                <c:pt idx="409">
                  <c:v>9.5485538931690677</c:v>
                </c:pt>
                <c:pt idx="410">
                  <c:v>9.5659829449841478</c:v>
                </c:pt>
                <c:pt idx="411">
                  <c:v>9.5834119967992279</c:v>
                </c:pt>
                <c:pt idx="412">
                  <c:v>9.6008410486143099</c:v>
                </c:pt>
                <c:pt idx="413">
                  <c:v>9.6182701004293918</c:v>
                </c:pt>
                <c:pt idx="414">
                  <c:v>9.6356991522444719</c:v>
                </c:pt>
                <c:pt idx="415">
                  <c:v>9.6531282040595521</c:v>
                </c:pt>
                <c:pt idx="416">
                  <c:v>9.6705572558746322</c:v>
                </c:pt>
                <c:pt idx="417">
                  <c:v>9.6879863076897141</c:v>
                </c:pt>
                <c:pt idx="418">
                  <c:v>9.7054153595047961</c:v>
                </c:pt>
                <c:pt idx="419">
                  <c:v>9.7228444113198744</c:v>
                </c:pt>
                <c:pt idx="420">
                  <c:v>9.7402734631349563</c:v>
                </c:pt>
                <c:pt idx="421">
                  <c:v>9.7577025149500383</c:v>
                </c:pt>
                <c:pt idx="422">
                  <c:v>9.7751315667651202</c:v>
                </c:pt>
                <c:pt idx="423">
                  <c:v>9.7925606185802003</c:v>
                </c:pt>
                <c:pt idx="424">
                  <c:v>9.8099896703952805</c:v>
                </c:pt>
                <c:pt idx="425">
                  <c:v>9.8274187222103624</c:v>
                </c:pt>
                <c:pt idx="426">
                  <c:v>9.8448477740254443</c:v>
                </c:pt>
                <c:pt idx="427">
                  <c:v>9.8622768258405245</c:v>
                </c:pt>
                <c:pt idx="428">
                  <c:v>9.8797058776556046</c:v>
                </c:pt>
                <c:pt idx="429">
                  <c:v>9.8971349294706847</c:v>
                </c:pt>
                <c:pt idx="430">
                  <c:v>9.9145639812857667</c:v>
                </c:pt>
                <c:pt idx="431">
                  <c:v>9.9319930331008468</c:v>
                </c:pt>
                <c:pt idx="432">
                  <c:v>9.9494220849159287</c:v>
                </c:pt>
                <c:pt idx="433">
                  <c:v>9.9668511367310089</c:v>
                </c:pt>
                <c:pt idx="434">
                  <c:v>9.9842801885460908</c:v>
                </c:pt>
                <c:pt idx="435">
                  <c:v>10.001709240361171</c:v>
                </c:pt>
                <c:pt idx="436">
                  <c:v>10.019138292176253</c:v>
                </c:pt>
                <c:pt idx="437">
                  <c:v>10.036567343991335</c:v>
                </c:pt>
                <c:pt idx="438">
                  <c:v>10.053996395806415</c:v>
                </c:pt>
                <c:pt idx="439">
                  <c:v>10.071425447621495</c:v>
                </c:pt>
                <c:pt idx="440">
                  <c:v>10.088854499436575</c:v>
                </c:pt>
                <c:pt idx="441">
                  <c:v>10.106283551251657</c:v>
                </c:pt>
                <c:pt idx="442">
                  <c:v>10.123712603066737</c:v>
                </c:pt>
                <c:pt idx="443">
                  <c:v>10.141141654881819</c:v>
                </c:pt>
                <c:pt idx="444">
                  <c:v>10.158570706696899</c:v>
                </c:pt>
                <c:pt idx="445">
                  <c:v>10.175999758511981</c:v>
                </c:pt>
                <c:pt idx="446">
                  <c:v>10.193428810327061</c:v>
                </c:pt>
                <c:pt idx="447">
                  <c:v>10.210857862142143</c:v>
                </c:pt>
                <c:pt idx="448">
                  <c:v>10.228286913957223</c:v>
                </c:pt>
                <c:pt idx="449">
                  <c:v>10.245715965772305</c:v>
                </c:pt>
                <c:pt idx="450">
                  <c:v>10.263145017587387</c:v>
                </c:pt>
              </c:numCache>
            </c:numRef>
          </c:xVal>
          <c:yVal>
            <c:numRef>
              <c:f>'fit_FCC&amp;HCP'!$H$19:$H$469</c:f>
              <c:numCache>
                <c:formatCode>0.0000</c:formatCode>
                <c:ptCount val="451"/>
                <c:pt idx="0">
                  <c:v>1.2907761262437776</c:v>
                </c:pt>
                <c:pt idx="1">
                  <c:v>0.68472534381870309</c:v>
                </c:pt>
                <c:pt idx="2">
                  <c:v>0.10508654266983443</c:v>
                </c:pt>
                <c:pt idx="3">
                  <c:v>-0.44906474071158126</c:v>
                </c:pt>
                <c:pt idx="4">
                  <c:v>-0.97862326010488432</c:v>
                </c:pt>
                <c:pt idx="5">
                  <c:v>-1.4844549649500867</c:v>
                </c:pt>
                <c:pt idx="6">
                  <c:v>-1.9673978792705327</c:v>
                </c:pt>
                <c:pt idx="7">
                  <c:v>-2.4282629548751071</c:v>
                </c:pt>
                <c:pt idx="8">
                  <c:v>-2.8678348995664171</c:v>
                </c:pt>
                <c:pt idx="9">
                  <c:v>-3.2868729810615411</c:v>
                </c:pt>
                <c:pt idx="10">
                  <c:v>-3.6861118073125323</c:v>
                </c:pt>
                <c:pt idx="11">
                  <c:v>-4.0662620838950572</c:v>
                </c:pt>
                <c:pt idx="12">
                  <c:v>-4.4280113491151285</c:v>
                </c:pt>
                <c:pt idx="13">
                  <c:v>-4.772024687466117</c:v>
                </c:pt>
                <c:pt idx="14">
                  <c:v>-5.0989454220508064</c:v>
                </c:pt>
                <c:pt idx="15">
                  <c:v>-5.409395786566308</c:v>
                </c:pt>
                <c:pt idx="16">
                  <c:v>-5.7039775774332586</c:v>
                </c:pt>
                <c:pt idx="17">
                  <c:v>-5.9832727866346751</c:v>
                </c:pt>
                <c:pt idx="18">
                  <c:v>-6.2478442158141831</c:v>
                </c:pt>
                <c:pt idx="19">
                  <c:v>-6.4982360721682948</c:v>
                </c:pt>
                <c:pt idx="20">
                  <c:v>-6.7349745466525324</c:v>
                </c:pt>
                <c:pt idx="21">
                  <c:v>-6.9585683750068519</c:v>
                </c:pt>
                <c:pt idx="22">
                  <c:v>-7.1695093820918832</c:v>
                </c:pt>
                <c:pt idx="23">
                  <c:v>-7.3682730100138363</c:v>
                </c:pt>
                <c:pt idx="24">
                  <c:v>-7.5553188305027108</c:v>
                </c:pt>
                <c:pt idx="25">
                  <c:v>-7.7310910419955645</c:v>
                </c:pt>
                <c:pt idx="26">
                  <c:v>-7.8960189518640398</c:v>
                </c:pt>
                <c:pt idx="27">
                  <c:v>-8.0505174442131864</c:v>
                </c:pt>
                <c:pt idx="28">
                  <c:v>-8.1949874336666717</c:v>
                </c:pt>
                <c:pt idx="29">
                  <c:v>-8.3298163055420424</c:v>
                </c:pt>
                <c:pt idx="30">
                  <c:v>-8.4553783428082951</c:v>
                </c:pt>
                <c:pt idx="31">
                  <c:v>-8.5720351402073085</c:v>
                </c:pt>
                <c:pt idx="32">
                  <c:v>-8.6801360059097714</c:v>
                </c:pt>
                <c:pt idx="33">
                  <c:v>-8.7800183510661682</c:v>
                </c:pt>
                <c:pt idx="34">
                  <c:v>-8.8720080676030921</c:v>
                </c:pt>
                <c:pt idx="35">
                  <c:v>-8.956419894605526</c:v>
                </c:pt>
                <c:pt idx="36">
                  <c:v>-9.0335577736160637</c:v>
                </c:pt>
                <c:pt idx="37">
                  <c:v>-9.1037151931729241</c:v>
                </c:pt>
                <c:pt idx="38">
                  <c:v>-9.1671755228993792</c:v>
                </c:pt>
                <c:pt idx="39">
                  <c:v>-9.2242123374487104</c:v>
                </c:pt>
                <c:pt idx="40">
                  <c:v>-9.2750897306000084</c:v>
                </c:pt>
                <c:pt idx="41">
                  <c:v>-9.3200626197920542</c:v>
                </c:pt>
                <c:pt idx="42">
                  <c:v>-9.3593770413742252</c:v>
                </c:pt>
                <c:pt idx="43">
                  <c:v>-9.3932704368457607</c:v>
                </c:pt>
                <c:pt idx="44">
                  <c:v>-9.421971930346821</c:v>
                </c:pt>
                <c:pt idx="45">
                  <c:v>-9.4457025976575366</c:v>
                </c:pt>
                <c:pt idx="46">
                  <c:v>-9.4646757269539457</c:v>
                </c:pt>
                <c:pt idx="47">
                  <c:v>-9.4790970715626344</c:v>
                </c:pt>
                <c:pt idx="48">
                  <c:v>-9.4891650949491542</c:v>
                </c:pt>
                <c:pt idx="49">
                  <c:v>-9.495071208168568</c:v>
                </c:pt>
                <c:pt idx="50">
                  <c:v>-9.4969999999999999</c:v>
                </c:pt>
                <c:pt idx="51">
                  <c:v>-9.4951294599808591</c:v>
                </c:pt>
                <c:pt idx="52">
                  <c:v>-9.4896311945501708</c:v>
                </c:pt>
                <c:pt idx="53">
                  <c:v>-9.480670636504561</c:v>
                </c:pt>
                <c:pt idx="54">
                  <c:v>-9.468407247964695</c:v>
                </c:pt>
                <c:pt idx="55">
                  <c:v>-9.4529947170442146</c:v>
                </c:pt>
                <c:pt idx="56">
                  <c:v>-9.434581148407867</c:v>
                </c:pt>
                <c:pt idx="57">
                  <c:v>-9.4133092479001732</c:v>
                </c:pt>
                <c:pt idx="58">
                  <c:v>-9.3893165014207138</c:v>
                </c:pt>
                <c:pt idx="59">
                  <c:v>-9.3627353482172335</c:v>
                </c:pt>
                <c:pt idx="60">
                  <c:v>-9.3336933487627025</c:v>
                </c:pt>
                <c:pt idx="61">
                  <c:v>-9.3023133473778934</c:v>
                </c:pt>
                <c:pt idx="62">
                  <c:v>-9.2687136297562063</c:v>
                </c:pt>
                <c:pt idx="63">
                  <c:v>-9.2330080755431894</c:v>
                </c:pt>
                <c:pt idx="64">
                  <c:v>-9.1953063061186349</c:v>
                </c:pt>
                <c:pt idx="65">
                  <c:v>-9.1557138277250054</c:v>
                </c:pt>
                <c:pt idx="66">
                  <c:v>-9.1143321700817719</c:v>
                </c:pt>
                <c:pt idx="67">
                  <c:v>-9.0712590206211843</c:v>
                </c:pt>
                <c:pt idx="68">
                  <c:v>-9.0265883544772052</c:v>
                </c:pt>
                <c:pt idx="69">
                  <c:v>-8.9804105603553506</c:v>
                </c:pt>
                <c:pt idx="70">
                  <c:v>-8.9328125624076939</c:v>
                </c:pt>
                <c:pt idx="71">
                  <c:v>-8.8838779382335513</c:v>
                </c:pt>
                <c:pt idx="72">
                  <c:v>-8.8336870331229544</c:v>
                </c:pt>
                <c:pt idx="73">
                  <c:v>-8.7823170706565588</c:v>
                </c:pt>
                <c:pt idx="74">
                  <c:v>-8.7298422597724379</c:v>
                </c:pt>
                <c:pt idx="75">
                  <c:v>-8.6763338984068881</c:v>
                </c:pt>
                <c:pt idx="76">
                  <c:v>-8.6218604738133529</c:v>
                </c:pt>
                <c:pt idx="77">
                  <c:v>-8.5664877596604914</c:v>
                </c:pt>
                <c:pt idx="78">
                  <c:v>-8.5102789100074947</c:v>
                </c:pt>
                <c:pt idx="79">
                  <c:v>-8.4532945502518722</c:v>
                </c:pt>
                <c:pt idx="80">
                  <c:v>-8.3955928651421878</c:v>
                </c:pt>
                <c:pt idx="81">
                  <c:v>-8.3372296839454965</c:v>
                </c:pt>
                <c:pt idx="82">
                  <c:v>-8.2782585628565855</c:v>
                </c:pt>
                <c:pt idx="83">
                  <c:v>-8.2187308647336259</c:v>
                </c:pt>
                <c:pt idx="84">
                  <c:v>-8.1586958362423267</c:v>
                </c:pt>
                <c:pt idx="85">
                  <c:v>-8.0982006824882635</c:v>
                </c:pt>
                <c:pt idx="86">
                  <c:v>-8.0372906392147385</c:v>
                </c:pt>
                <c:pt idx="87">
                  <c:v>-7.9760090426412535</c:v>
                </c:pt>
                <c:pt idx="88">
                  <c:v>-7.9143973970154251</c:v>
                </c:pt>
                <c:pt idx="89">
                  <c:v>-7.852495439949073</c:v>
                </c:pt>
                <c:pt idx="90">
                  <c:v>-7.7903412056071195</c:v>
                </c:pt>
                <c:pt idx="91">
                  <c:v>-7.7279710858158426</c:v>
                </c:pt>
                <c:pt idx="92">
                  <c:v>-7.6654198891551655</c:v>
                </c:pt>
                <c:pt idx="93">
                  <c:v>-7.6027208980976546</c:v>
                </c:pt>
                <c:pt idx="94">
                  <c:v>-7.5399059242550983</c:v>
                </c:pt>
                <c:pt idx="95">
                  <c:v>-7.4770053617916759</c:v>
                </c:pt>
                <c:pt idx="96">
                  <c:v>-7.4140482390610396</c:v>
                </c:pt>
                <c:pt idx="97">
                  <c:v>-7.3510622685228828</c:v>
                </c:pt>
                <c:pt idx="98">
                  <c:v>-7.2880738949928858</c:v>
                </c:pt>
                <c:pt idx="99">
                  <c:v>-7.2251083422784053</c:v>
                </c:pt>
                <c:pt idx="100">
                  <c:v>-7.162189658250635</c:v>
                </c:pt>
                <c:pt idx="101">
                  <c:v>-7.099340758402449</c:v>
                </c:pt>
                <c:pt idx="102">
                  <c:v>-7.0365834679397352</c:v>
                </c:pt>
                <c:pt idx="103">
                  <c:v>-6.9739385624525037</c:v>
                </c:pt>
                <c:pt idx="104">
                  <c:v>-6.9114258072107413</c:v>
                </c:pt>
                <c:pt idx="105">
                  <c:v>-6.8490639951285468</c:v>
                </c:pt>
                <c:pt idx="106">
                  <c:v>-6.7868709834388916</c:v>
                </c:pt>
                <c:pt idx="107">
                  <c:v>-6.7248637291199316</c:v>
                </c:pt>
                <c:pt idx="108">
                  <c:v>-6.6630583231126668</c:v>
                </c:pt>
                <c:pt idx="109">
                  <c:v>-6.6014700233685248</c:v>
                </c:pt>
                <c:pt idx="110">
                  <c:v>-6.5401132867642122</c:v>
                </c:pt>
                <c:pt idx="111">
                  <c:v>-6.479001799920125</c:v>
                </c:pt>
                <c:pt idx="112">
                  <c:v>-6.4181485089574917</c:v>
                </c:pt>
                <c:pt idx="113">
                  <c:v>-6.3575656482282783</c:v>
                </c:pt>
                <c:pt idx="114">
                  <c:v>-6.2972647680509857</c:v>
                </c:pt>
                <c:pt idx="115">
                  <c:v>-6.237256761484316</c:v>
                </c:pt>
                <c:pt idx="116">
                  <c:v>-6.1775518901698332</c:v>
                </c:pt>
                <c:pt idx="117">
                  <c:v>-6.1181598092736831</c:v>
                </c:pt>
                <c:pt idx="118">
                  <c:v>-6.059089591556619</c:v>
                </c:pt>
                <c:pt idx="119">
                  <c:v>-6.0003497506005923</c:v>
                </c:pt>
                <c:pt idx="120">
                  <c:v>-5.9419482632193796</c:v>
                </c:pt>
                <c:pt idx="121">
                  <c:v>-5.8838925910798068</c:v>
                </c:pt>
                <c:pt idx="122">
                  <c:v>-5.8261897015593647</c:v>
                </c:pt>
                <c:pt idx="123">
                  <c:v>-5.7688460878651711</c:v>
                </c:pt>
                <c:pt idx="124">
                  <c:v>-5.7118677884385267</c:v>
                </c:pt>
                <c:pt idx="125">
                  <c:v>-5.6552604056684714</c:v>
                </c:pt>
                <c:pt idx="126">
                  <c:v>-5.5990291239371119</c:v>
                </c:pt>
                <c:pt idx="127">
                  <c:v>-5.5431787270187485</c:v>
                </c:pt>
                <c:pt idx="128">
                  <c:v>-5.4877136148541119</c:v>
                </c:pt>
                <c:pt idx="129">
                  <c:v>-5.432637819720437</c:v>
                </c:pt>
                <c:pt idx="130">
                  <c:v>-5.3779550218173755</c:v>
                </c:pt>
                <c:pt idx="131">
                  <c:v>-5.323668564288166</c:v>
                </c:pt>
                <c:pt idx="132">
                  <c:v>-5.2697814676948846</c:v>
                </c:pt>
                <c:pt idx="133">
                  <c:v>-5.2162964439659669</c:v>
                </c:pt>
                <c:pt idx="134">
                  <c:v>-5.1632159098336636</c:v>
                </c:pt>
                <c:pt idx="135">
                  <c:v>-5.1105419997785315</c:v>
                </c:pt>
                <c:pt idx="136">
                  <c:v>-5.0582765784974679</c:v>
                </c:pt>
                <c:pt idx="137">
                  <c:v>-5.0064212529113945</c:v>
                </c:pt>
                <c:pt idx="138">
                  <c:v>-4.9549773837280453</c:v>
                </c:pt>
                <c:pt idx="139">
                  <c:v>-4.9039460965749555</c:v>
                </c:pt>
                <c:pt idx="140">
                  <c:v>-4.8533282927171628</c:v>
                </c:pt>
                <c:pt idx="141">
                  <c:v>-4.8031246593737587</c:v>
                </c:pt>
                <c:pt idx="142">
                  <c:v>-4.7533356796469226</c:v>
                </c:pt>
                <c:pt idx="143">
                  <c:v>-4.7039616420766581</c:v>
                </c:pt>
                <c:pt idx="144">
                  <c:v>-4.6550026498340307</c:v>
                </c:pt>
                <c:pt idx="145">
                  <c:v>-4.6064586295652976</c:v>
                </c:pt>
                <c:pt idx="146">
                  <c:v>-4.5583293398989131</c:v>
                </c:pt>
                <c:pt idx="147">
                  <c:v>-4.5106143796270253</c:v>
                </c:pt>
                <c:pt idx="148">
                  <c:v>-4.4633131955726988</c:v>
                </c:pt>
                <c:pt idx="149">
                  <c:v>-4.4164250901537274</c:v>
                </c:pt>
                <c:pt idx="150">
                  <c:v>-4.369949228653577</c:v>
                </c:pt>
                <c:pt idx="151">
                  <c:v>-4.3238846462096285</c:v>
                </c:pt>
                <c:pt idx="152">
                  <c:v>-4.2782302545285891</c:v>
                </c:pt>
                <c:pt idx="153">
                  <c:v>-4.2329848483385906</c:v>
                </c:pt>
                <c:pt idx="154">
                  <c:v>-4.1881471115872246</c:v>
                </c:pt>
                <c:pt idx="155">
                  <c:v>-4.1437156233944172</c:v>
                </c:pt>
                <c:pt idx="156">
                  <c:v>-4.0996888637687992</c:v>
                </c:pt>
                <c:pt idx="157">
                  <c:v>-4.0560652190959088</c:v>
                </c:pt>
                <c:pt idx="158">
                  <c:v>-4.0128429874063283</c:v>
                </c:pt>
                <c:pt idx="159">
                  <c:v>-3.9700203834315495</c:v>
                </c:pt>
                <c:pt idx="160">
                  <c:v>-3.9275955434551473</c:v>
                </c:pt>
                <c:pt idx="161">
                  <c:v>-3.8855665299665483</c:v>
                </c:pt>
                <c:pt idx="162">
                  <c:v>-3.8439313361244998</c:v>
                </c:pt>
                <c:pt idx="163">
                  <c:v>-3.8026878900370349</c:v>
                </c:pt>
                <c:pt idx="164">
                  <c:v>-3.7618340588645856</c:v>
                </c:pt>
                <c:pt idx="165">
                  <c:v>-3.7213676527525972</c:v>
                </c:pt>
                <c:pt idx="166">
                  <c:v>-3.6812864285998534</c:v>
                </c:pt>
                <c:pt idx="167">
                  <c:v>-3.6415880936684624</c:v>
                </c:pt>
                <c:pt idx="168">
                  <c:v>-3.602270309041296</c:v>
                </c:pt>
                <c:pt idx="169">
                  <c:v>-3.5633306929324515</c:v>
                </c:pt>
                <c:pt idx="170">
                  <c:v>-3.5247668238561292</c:v>
                </c:pt>
                <c:pt idx="171">
                  <c:v>-3.4865762436591492</c:v>
                </c:pt>
                <c:pt idx="172">
                  <c:v>-3.4487564604221306</c:v>
                </c:pt>
                <c:pt idx="173">
                  <c:v>-3.4113049512342091</c:v>
                </c:pt>
                <c:pt idx="174">
                  <c:v>-3.3742191648459952</c:v>
                </c:pt>
                <c:pt idx="175">
                  <c:v>-3.3374965242053083</c:v>
                </c:pt>
                <c:pt idx="176">
                  <c:v>-3.3011344288800868</c:v>
                </c:pt>
                <c:pt idx="177">
                  <c:v>-3.2651302573727023</c:v>
                </c:pt>
                <c:pt idx="178">
                  <c:v>-3.2294813693297852</c:v>
                </c:pt>
                <c:pt idx="179">
                  <c:v>-3.1941851076514958</c:v>
                </c:pt>
                <c:pt idx="180">
                  <c:v>-3.1592388005040877</c:v>
                </c:pt>
                <c:pt idx="181">
                  <c:v>-3.1246397632394198</c:v>
                </c:pt>
                <c:pt idx="182">
                  <c:v>-3.0903853002250075</c:v>
                </c:pt>
                <c:pt idx="183">
                  <c:v>-3.0564727065880244</c:v>
                </c:pt>
                <c:pt idx="184">
                  <c:v>-3.0228992698765911</c:v>
                </c:pt>
                <c:pt idx="185">
                  <c:v>-2.9896622716415395</c:v>
                </c:pt>
                <c:pt idx="186">
                  <c:v>-2.9567589889417607</c:v>
                </c:pt>
                <c:pt idx="187">
                  <c:v>-2.9241866957761009</c:v>
                </c:pt>
                <c:pt idx="188">
                  <c:v>-2.8919426644447013</c:v>
                </c:pt>
                <c:pt idx="189">
                  <c:v>-2.8600241668425448</c:v>
                </c:pt>
                <c:pt idx="190">
                  <c:v>-2.8284284756879017</c:v>
                </c:pt>
                <c:pt idx="191">
                  <c:v>-2.7971528656882567</c:v>
                </c:pt>
                <c:pt idx="192">
                  <c:v>-2.7661946146462029</c:v>
                </c:pt>
                <c:pt idx="193">
                  <c:v>-2.73555100450772</c:v>
                </c:pt>
                <c:pt idx="194">
                  <c:v>-2.7052193223551479</c:v>
                </c:pt>
                <c:pt idx="195">
                  <c:v>-2.6751968613471</c:v>
                </c:pt>
                <c:pt idx="196">
                  <c:v>-2.6454809216074606</c:v>
                </c:pt>
                <c:pt idx="197">
                  <c:v>-2.6160688110655657</c:v>
                </c:pt>
                <c:pt idx="198">
                  <c:v>-2.5869578462495464</c:v>
                </c:pt>
                <c:pt idx="199">
                  <c:v>-2.558145353034794</c:v>
                </c:pt>
                <c:pt idx="200">
                  <c:v>-2.5296286673493804</c:v>
                </c:pt>
                <c:pt idx="201">
                  <c:v>-2.5014051358382576</c:v>
                </c:pt>
                <c:pt idx="202">
                  <c:v>-2.4734721164879367</c:v>
                </c:pt>
                <c:pt idx="203">
                  <c:v>-2.445826979213336</c:v>
                </c:pt>
                <c:pt idx="204">
                  <c:v>-2.418467106408384</c:v>
                </c:pt>
                <c:pt idx="205">
                  <c:v>-2.391389893461938</c:v>
                </c:pt>
                <c:pt idx="206">
                  <c:v>-2.3645927492404906</c:v>
                </c:pt>
                <c:pt idx="207">
                  <c:v>-2.3380730965391145</c:v>
                </c:pt>
                <c:pt idx="208">
                  <c:v>-2.3118283725020072</c:v>
                </c:pt>
                <c:pt idx="209">
                  <c:v>-2.2858560290139809</c:v>
                </c:pt>
                <c:pt idx="210">
                  <c:v>-2.2601535330641647</c:v>
                </c:pt>
                <c:pt idx="211">
                  <c:v>-2.2347183670831474</c:v>
                </c:pt>
                <c:pt idx="212">
                  <c:v>-2.2095480292547611</c:v>
                </c:pt>
                <c:pt idx="213">
                  <c:v>-2.1846400338036234</c:v>
                </c:pt>
                <c:pt idx="214">
                  <c:v>-2.1599919112595454</c:v>
                </c:pt>
                <c:pt idx="215">
                  <c:v>-2.1356012086998661</c:v>
                </c:pt>
                <c:pt idx="216">
                  <c:v>-2.1114654899707044</c:v>
                </c:pt>
                <c:pt idx="217">
                  <c:v>-2.0875823358881296</c:v>
                </c:pt>
                <c:pt idx="218">
                  <c:v>-2.0639493444201675</c:v>
                </c:pt>
                <c:pt idx="219">
                  <c:v>-2.0405641308505533</c:v>
                </c:pt>
                <c:pt idx="220">
                  <c:v>-2.0174243279250876</c:v>
                </c:pt>
                <c:pt idx="221">
                  <c:v>-1.9945275859814389</c:v>
                </c:pt>
                <c:pt idx="222">
                  <c:v>-1.9718715730631804</c:v>
                </c:pt>
                <c:pt idx="223">
                  <c:v>-1.94945397501884</c:v>
                </c:pt>
                <c:pt idx="224">
                  <c:v>-1.9272724955866782</c:v>
                </c:pt>
                <c:pt idx="225">
                  <c:v>-1.9053248564659353</c:v>
                </c:pt>
                <c:pt idx="226">
                  <c:v>-1.8836087973751958</c:v>
                </c:pt>
                <c:pt idx="227">
                  <c:v>-1.8621220760985411</c:v>
                </c:pt>
                <c:pt idx="228">
                  <c:v>-1.8408624685201036</c:v>
                </c:pt>
                <c:pt idx="229">
                  <c:v>-1.8198277686476345</c:v>
                </c:pt>
                <c:pt idx="230">
                  <c:v>-1.7990157886256559</c:v>
                </c:pt>
                <c:pt idx="231">
                  <c:v>-1.7784243587387405</c:v>
                </c:pt>
                <c:pt idx="232">
                  <c:v>-1.7580513274054657</c:v>
                </c:pt>
                <c:pt idx="233">
                  <c:v>-1.7378945611635346</c:v>
                </c:pt>
                <c:pt idx="234">
                  <c:v>-1.7179519446465614</c:v>
                </c:pt>
                <c:pt idx="235">
                  <c:v>-1.6982213805529747</c:v>
                </c:pt>
                <c:pt idx="236">
                  <c:v>-1.6787007896074995</c:v>
                </c:pt>
                <c:pt idx="237">
                  <c:v>-1.6593881105156352</c:v>
                </c:pt>
                <c:pt idx="238">
                  <c:v>-1.640281299911541</c:v>
                </c:pt>
                <c:pt idx="239">
                  <c:v>-1.6213783322997235</c:v>
                </c:pt>
                <c:pt idx="240">
                  <c:v>-1.6026771999909002</c:v>
                </c:pt>
                <c:pt idx="241">
                  <c:v>-1.5841759130323934</c:v>
                </c:pt>
                <c:pt idx="242">
                  <c:v>-1.5658724991334032</c:v>
                </c:pt>
                <c:pt idx="243">
                  <c:v>-1.5477650035854877</c:v>
                </c:pt>
                <c:pt idx="244">
                  <c:v>-1.5298514891785544</c:v>
                </c:pt>
                <c:pt idx="245">
                  <c:v>-1.5121300361126764</c:v>
                </c:pt>
                <c:pt idx="246">
                  <c:v>-1.4945987419060098</c:v>
                </c:pt>
                <c:pt idx="247">
                  <c:v>-1.4772557212990858</c:v>
                </c:pt>
                <c:pt idx="248">
                  <c:v>-1.4600991061557433</c:v>
                </c:pt>
                <c:pt idx="249">
                  <c:v>-1.4431270453609473</c:v>
                </c:pt>
                <c:pt idx="250">
                  <c:v>-1.4263377047157297</c:v>
                </c:pt>
                <c:pt idx="251">
                  <c:v>-1.409729266829483</c:v>
                </c:pt>
                <c:pt idx="252">
                  <c:v>-1.3932999310098133</c:v>
                </c:pt>
                <c:pt idx="253">
                  <c:v>-1.3770479131501758</c:v>
                </c:pt>
                <c:pt idx="254">
                  <c:v>-1.3609714456154622</c:v>
                </c:pt>
                <c:pt idx="255">
                  <c:v>-1.345068777125755</c:v>
                </c:pt>
                <c:pt idx="256">
                  <c:v>-1.3293381726384006</c:v>
                </c:pt>
                <c:pt idx="257">
                  <c:v>-1.3137779132285918</c:v>
                </c:pt>
                <c:pt idx="258">
                  <c:v>-1.2983862959685972</c:v>
                </c:pt>
                <c:pt idx="259">
                  <c:v>-1.2831616338058063</c:v>
                </c:pt>
                <c:pt idx="260">
                  <c:v>-1.268102255439765</c:v>
                </c:pt>
                <c:pt idx="261">
                  <c:v>-1.2532065051981962</c:v>
                </c:pt>
                <c:pt idx="262">
                  <c:v>-1.2384727429123912</c:v>
                </c:pt>
                <c:pt idx="263">
                  <c:v>-1.2238993437918311</c:v>
                </c:pt>
                <c:pt idx="264">
                  <c:v>-1.2094846982983503</c:v>
                </c:pt>
                <c:pt idx="265">
                  <c:v>-1.1952272120197689</c:v>
                </c:pt>
                <c:pt idx="266">
                  <c:v>-1.1811253055433348</c:v>
                </c:pt>
                <c:pt idx="267">
                  <c:v>-1.1671774143288383</c:v>
                </c:pt>
                <c:pt idx="268">
                  <c:v>-1.1533819885816703</c:v>
                </c:pt>
                <c:pt idx="269">
                  <c:v>-1.1397374931257385</c:v>
                </c:pt>
                <c:pt idx="270">
                  <c:v>-1.1262424072765522</c:v>
                </c:pt>
                <c:pt idx="271">
                  <c:v>-1.1128952247143225</c:v>
                </c:pt>
                <c:pt idx="272">
                  <c:v>-1.0996944533573318</c:v>
                </c:pt>
                <c:pt idx="273">
                  <c:v>-1.0866386152354643</c:v>
                </c:pt>
                <c:pt idx="274">
                  <c:v>-1.0737262463641872</c:v>
                </c:pt>
                <c:pt idx="275">
                  <c:v>-1.0609558966188231</c:v>
                </c:pt>
                <c:pt idx="276">
                  <c:v>-1.0483261296093356</c:v>
                </c:pt>
                <c:pt idx="277">
                  <c:v>-1.0358355225555187</c:v>
                </c:pt>
                <c:pt idx="278">
                  <c:v>-1.0234826661628584</c:v>
                </c:pt>
                <c:pt idx="279">
                  <c:v>-1.0112661644988814</c:v>
                </c:pt>
                <c:pt idx="280">
                  <c:v>-0.99918463487022691</c:v>
                </c:pt>
                <c:pt idx="281">
                  <c:v>-0.98723670770028948</c:v>
                </c:pt>
                <c:pt idx="282">
                  <c:v>-0.97542102640769746</c:v>
                </c:pt>
                <c:pt idx="283">
                  <c:v>-0.96373624728547735</c:v>
                </c:pt>
                <c:pt idx="284">
                  <c:v>-0.95218103938097631</c:v>
                </c:pt>
                <c:pt idx="285">
                  <c:v>-0.94075408437665831</c:v>
                </c:pt>
                <c:pt idx="286">
                  <c:v>-0.92945407647166822</c:v>
                </c:pt>
                <c:pt idx="287">
                  <c:v>-0.91827972226435561</c:v>
                </c:pt>
                <c:pt idx="288">
                  <c:v>-0.90722974063556394</c:v>
                </c:pt>
                <c:pt idx="289">
                  <c:v>-0.89630286263291981</c:v>
                </c:pt>
                <c:pt idx="290">
                  <c:v>-0.88549783135597981</c:v>
                </c:pt>
                <c:pt idx="291">
                  <c:v>-0.87481340184239731</c:v>
                </c:pt>
                <c:pt idx="292">
                  <c:v>-0.86424834095494718</c:v>
                </c:pt>
                <c:pt idx="293">
                  <c:v>-0.85380142726959318</c:v>
                </c:pt>
                <c:pt idx="294">
                  <c:v>-0.84347145096448273</c:v>
                </c:pt>
                <c:pt idx="295">
                  <c:v>-0.8332572137100015</c:v>
                </c:pt>
                <c:pt idx="296">
                  <c:v>-0.82315752855973623</c:v>
                </c:pt>
                <c:pt idx="297">
                  <c:v>-0.81317121984251239</c:v>
                </c:pt>
                <c:pt idx="298">
                  <c:v>-0.80329712305539358</c:v>
                </c:pt>
                <c:pt idx="299">
                  <c:v>-0.79353408475776566</c:v>
                </c:pt>
                <c:pt idx="300">
                  <c:v>-0.7838809624663502</c:v>
                </c:pt>
                <c:pt idx="301">
                  <c:v>-0.7743366245513118</c:v>
                </c:pt>
                <c:pt idx="302">
                  <c:v>-0.76489995013333412</c:v>
                </c:pt>
                <c:pt idx="303">
                  <c:v>-0.7555698289817957</c:v>
                </c:pt>
                <c:pt idx="304">
                  <c:v>-0.74634516141387197</c:v>
                </c:pt>
                <c:pt idx="305">
                  <c:v>-0.73722485819473504</c:v>
                </c:pt>
                <c:pt idx="306">
                  <c:v>-0.72820784043872044</c:v>
                </c:pt>
                <c:pt idx="307">
                  <c:v>-0.71929303951158108</c:v>
                </c:pt>
                <c:pt idx="308">
                  <c:v>-0.71047939693366546</c:v>
                </c:pt>
                <c:pt idx="309">
                  <c:v>-0.70176586428416998</c:v>
                </c:pt>
                <c:pt idx="310">
                  <c:v>-0.69315140310637491</c:v>
                </c:pt>
                <c:pt idx="311">
                  <c:v>-0.68463498481387752</c:v>
                </c:pt>
                <c:pt idx="312">
                  <c:v>-0.67621559059782332</c:v>
                </c:pt>
                <c:pt idx="313">
                  <c:v>-0.667892211335121</c:v>
                </c:pt>
                <c:pt idx="314">
                  <c:v>-0.65966384749763951</c:v>
                </c:pt>
                <c:pt idx="315">
                  <c:v>-0.65152950906237939</c:v>
                </c:pt>
                <c:pt idx="316">
                  <c:v>-0.64348821542260448</c:v>
                </c:pt>
                <c:pt idx="317">
                  <c:v>-0.63553899529993751</c:v>
                </c:pt>
                <c:pt idx="318">
                  <c:v>-0.62768088665739863</c:v>
                </c:pt>
                <c:pt idx="319">
                  <c:v>-0.61991293661339031</c:v>
                </c:pt>
                <c:pt idx="320">
                  <c:v>-0.61223420135660767</c:v>
                </c:pt>
                <c:pt idx="321">
                  <c:v>-0.60464374606187776</c:v>
                </c:pt>
                <c:pt idx="322">
                  <c:v>-0.59714064480690587</c:v>
                </c:pt>
                <c:pt idx="323">
                  <c:v>-0.5897239804899318</c:v>
                </c:pt>
                <c:pt idx="324">
                  <c:v>-0.58239284474827291</c:v>
                </c:pt>
                <c:pt idx="325">
                  <c:v>-0.57514633787775937</c:v>
                </c:pt>
                <c:pt idx="326">
                  <c:v>-0.56798356875303579</c:v>
                </c:pt>
                <c:pt idx="327">
                  <c:v>-0.56090365474873283</c:v>
                </c:pt>
                <c:pt idx="328">
                  <c:v>-0.5539057216614891</c:v>
                </c:pt>
                <c:pt idx="329">
                  <c:v>-0.54698890363281916</c:v>
                </c:pt>
                <c:pt idx="330">
                  <c:v>-0.54015234307281135</c:v>
                </c:pt>
                <c:pt idx="331">
                  <c:v>-0.53339519058465301</c:v>
                </c:pt>
                <c:pt idx="332">
                  <c:v>-0.52671660488996297</c:v>
                </c:pt>
                <c:pt idx="333">
                  <c:v>-0.52011575275493183</c:v>
                </c:pt>
                <c:pt idx="334">
                  <c:v>-0.51359180891724698</c:v>
                </c:pt>
                <c:pt idx="335">
                  <c:v>-0.50714395601380502</c:v>
                </c:pt>
                <c:pt idx="336">
                  <c:v>-0.5007713845091899</c:v>
                </c:pt>
                <c:pt idx="337">
                  <c:v>-0.4944732926249148</c:v>
                </c:pt>
                <c:pt idx="338">
                  <c:v>-0.48824888626941049</c:v>
                </c:pt>
                <c:pt idx="339">
                  <c:v>-0.48209737896875576</c:v>
                </c:pt>
                <c:pt idx="340">
                  <c:v>-0.47601799179813603</c:v>
                </c:pt>
                <c:pt idx="341">
                  <c:v>-0.47000995331401935</c:v>
                </c:pt>
                <c:pt idx="342">
                  <c:v>-0.4640724994870441</c:v>
                </c:pt>
                <c:pt idx="343">
                  <c:v>-0.45820487363560158</c:v>
                </c:pt>
                <c:pt idx="344">
                  <c:v>-0.45240632636011097</c:v>
                </c:pt>
                <c:pt idx="345">
                  <c:v>-0.44667611547796887</c:v>
                </c:pt>
                <c:pt idx="346">
                  <c:v>-0.44101350595917155</c:v>
                </c:pt>
                <c:pt idx="347">
                  <c:v>-0.43541776986259245</c:v>
                </c:pt>
                <c:pt idx="348">
                  <c:v>-0.42988818627291242</c:v>
                </c:pt>
                <c:pt idx="349">
                  <c:v>-0.42442404123818672</c:v>
                </c:pt>
                <c:pt idx="350">
                  <c:v>-0.41902462770804455</c:v>
                </c:pt>
                <c:pt idx="351">
                  <c:v>-0.41368924547250835</c:v>
                </c:pt>
                <c:pt idx="352">
                  <c:v>-0.4084172011014256</c:v>
                </c:pt>
                <c:pt idx="353">
                  <c:v>-0.40320780788450178</c:v>
                </c:pt>
                <c:pt idx="354">
                  <c:v>-0.39806038577193026</c:v>
                </c:pt>
                <c:pt idx="355">
                  <c:v>-0.39297426131560259</c:v>
                </c:pt>
                <c:pt idx="356">
                  <c:v>-0.38794876761089919</c:v>
                </c:pt>
                <c:pt idx="357">
                  <c:v>-0.38298324423904423</c:v>
                </c:pt>
                <c:pt idx="358">
                  <c:v>-0.37807703721002189</c:v>
                </c:pt>
                <c:pt idx="359">
                  <c:v>-0.3732294989060414</c:v>
                </c:pt>
                <c:pt idx="360">
                  <c:v>-0.36843998802554651</c:v>
                </c:pt>
                <c:pt idx="361">
                  <c:v>-0.3637078695277568</c:v>
                </c:pt>
                <c:pt idx="362">
                  <c:v>-0.35903251457773905</c:v>
                </c:pt>
                <c:pt idx="363">
                  <c:v>-0.35441330049199288</c:v>
                </c:pt>
                <c:pt idx="364">
                  <c:v>-0.34984961068455017</c:v>
                </c:pt>
                <c:pt idx="365">
                  <c:v>-0.34534083461357817</c:v>
                </c:pt>
                <c:pt idx="366">
                  <c:v>-0.34088636772847608</c:v>
                </c:pt>
                <c:pt idx="367">
                  <c:v>-0.33648561141746264</c:v>
                </c:pt>
                <c:pt idx="368">
                  <c:v>-0.33213797295564318</c:v>
                </c:pt>
                <c:pt idx="369">
                  <c:v>-0.32784286545355384</c:v>
                </c:pt>
                <c:pt idx="370">
                  <c:v>-0.32359970780616942</c:v>
                </c:pt>
                <c:pt idx="371">
                  <c:v>-0.31940792464237661</c:v>
                </c:pt>
                <c:pt idx="372">
                  <c:v>-0.31526694627489682</c:v>
                </c:pt>
                <c:pt idx="373">
                  <c:v>-0.31117620865066065</c:v>
                </c:pt>
                <c:pt idx="374">
                  <c:v>-0.30713515330161995</c:v>
                </c:pt>
                <c:pt idx="375">
                  <c:v>-0.30314322729599869</c:v>
                </c:pt>
                <c:pt idx="376">
                  <c:v>-0.29919988318996843</c:v>
                </c:pt>
                <c:pt idx="377">
                  <c:v>-0.29530457897975104</c:v>
                </c:pt>
                <c:pt idx="378">
                  <c:v>-0.29145677805413384</c:v>
                </c:pt>
                <c:pt idx="379">
                  <c:v>-0.28765594914740078</c:v>
                </c:pt>
                <c:pt idx="380">
                  <c:v>-0.28390156629266433</c:v>
                </c:pt>
                <c:pt idx="381">
                  <c:v>-0.28019310877560138</c:v>
                </c:pt>
                <c:pt idx="382">
                  <c:v>-0.27653006108858103</c:v>
                </c:pt>
                <c:pt idx="383">
                  <c:v>-0.27291191288518341</c:v>
                </c:pt>
                <c:pt idx="384">
                  <c:v>-0.26933815893510116</c:v>
                </c:pt>
                <c:pt idx="385">
                  <c:v>-0.26580829907942155</c:v>
                </c:pt>
                <c:pt idx="386">
                  <c:v>-0.26232183818628135</c:v>
                </c:pt>
                <c:pt idx="387">
                  <c:v>-0.25887828610689179</c:v>
                </c:pt>
                <c:pt idx="388">
                  <c:v>-0.25547715763192702</c:v>
                </c:pt>
                <c:pt idx="389">
                  <c:v>-0.25211797244827383</c:v>
                </c:pt>
                <c:pt idx="390">
                  <c:v>-0.24880025509613582</c:v>
                </c:pt>
                <c:pt idx="391">
                  <c:v>-0.2455235349264879</c:v>
                </c:pt>
                <c:pt idx="392">
                  <c:v>-0.24228734605887903</c:v>
                </c:pt>
                <c:pt idx="393">
                  <c:v>-0.23909122733957491</c:v>
                </c:pt>
                <c:pt idx="394">
                  <c:v>-0.23593472230004156</c:v>
                </c:pt>
                <c:pt idx="395">
                  <c:v>-0.23281737911576017</c:v>
                </c:pt>
                <c:pt idx="396">
                  <c:v>-0.22973875056537479</c:v>
                </c:pt>
                <c:pt idx="397">
                  <c:v>-0.22669839399016362</c:v>
                </c:pt>
                <c:pt idx="398">
                  <c:v>-0.22369587125383533</c:v>
                </c:pt>
                <c:pt idx="399">
                  <c:v>-0.22073074870264231</c:v>
                </c:pt>
                <c:pt idx="400">
                  <c:v>-0.21780259712581027</c:v>
                </c:pt>
                <c:pt idx="401">
                  <c:v>-0.21491099171627834</c:v>
                </c:pt>
                <c:pt idx="402">
                  <c:v>-0.21205551203174908</c:v>
                </c:pt>
                <c:pt idx="403">
                  <c:v>-0.2092357419560413</c:v>
                </c:pt>
                <c:pt idx="404">
                  <c:v>-0.20645126966074653</c:v>
                </c:pt>
                <c:pt idx="405">
                  <c:v>-0.20370168756718188</c:v>
                </c:pt>
                <c:pt idx="406">
                  <c:v>-0.20098659230863983</c:v>
                </c:pt>
                <c:pt idx="407">
                  <c:v>-0.19830558469292889</c:v>
                </c:pt>
                <c:pt idx="408">
                  <c:v>-0.19565826966520428</c:v>
                </c:pt>
                <c:pt idx="409">
                  <c:v>-0.19304425627108415</c:v>
                </c:pt>
                <c:pt idx="410">
                  <c:v>-0.1904631576200502</c:v>
                </c:pt>
                <c:pt idx="411">
                  <c:v>-0.18791459084912709</c:v>
                </c:pt>
                <c:pt idx="412">
                  <c:v>-0.18539817708684211</c:v>
                </c:pt>
                <c:pt idx="413">
                  <c:v>-0.18291354141745794</c:v>
                </c:pt>
                <c:pt idx="414">
                  <c:v>-0.18046031284547867</c:v>
                </c:pt>
                <c:pt idx="415">
                  <c:v>-0.17803812426042695</c:v>
                </c:pt>
                <c:pt idx="416">
                  <c:v>-0.17564661240188659</c:v>
                </c:pt>
                <c:pt idx="417">
                  <c:v>-0.17328541782481227</c:v>
                </c:pt>
                <c:pt idx="418">
                  <c:v>-0.17095418486510053</c:v>
                </c:pt>
                <c:pt idx="419">
                  <c:v>-0.16865256160542236</c:v>
                </c:pt>
                <c:pt idx="420">
                  <c:v>-0.16638019984131261</c:v>
                </c:pt>
                <c:pt idx="421">
                  <c:v>-0.16413675504751685</c:v>
                </c:pt>
                <c:pt idx="422">
                  <c:v>-0.1619218863445902</c:v>
                </c:pt>
                <c:pt idx="423">
                  <c:v>-0.15973525646574985</c:v>
                </c:pt>
                <c:pt idx="424">
                  <c:v>-0.15757653172397471</c:v>
                </c:pt>
                <c:pt idx="425">
                  <c:v>-0.15544538197935506</c:v>
                </c:pt>
                <c:pt idx="426">
                  <c:v>-0.15334148060668529</c:v>
                </c:pt>
                <c:pt idx="427">
                  <c:v>-0.15126450446330234</c:v>
                </c:pt>
                <c:pt idx="428">
                  <c:v>-0.14921413385716395</c:v>
                </c:pt>
                <c:pt idx="429">
                  <c:v>-0.14719005251516812</c:v>
                </c:pt>
                <c:pt idx="430">
                  <c:v>-0.1451919475517093</c:v>
                </c:pt>
                <c:pt idx="431">
                  <c:v>-0.143219509437472</c:v>
                </c:pt>
                <c:pt idx="432">
                  <c:v>-0.14127243196845704</c:v>
                </c:pt>
                <c:pt idx="433">
                  <c:v>-0.13935041223524255</c:v>
                </c:pt>
                <c:pt idx="434">
                  <c:v>-0.13745315059247384</c:v>
                </c:pt>
                <c:pt idx="435">
                  <c:v>-0.1355803506285844</c:v>
                </c:pt>
                <c:pt idx="436">
                  <c:v>-0.13373171913574286</c:v>
                </c:pt>
                <c:pt idx="437">
                  <c:v>-0.13190696608002772</c:v>
                </c:pt>
                <c:pt idx="438">
                  <c:v>-0.13010580457182508</c:v>
                </c:pt>
                <c:pt idx="439">
                  <c:v>-0.12832795083645004</c:v>
                </c:pt>
                <c:pt idx="440">
                  <c:v>-0.12657312418499003</c:v>
                </c:pt>
                <c:pt idx="441">
                  <c:v>-0.1248410469853668</c:v>
                </c:pt>
                <c:pt idx="442">
                  <c:v>-0.12313144463361837</c:v>
                </c:pt>
                <c:pt idx="443">
                  <c:v>-0.12144404552539677</c:v>
                </c:pt>
                <c:pt idx="444">
                  <c:v>-0.11977858102768245</c:v>
                </c:pt>
                <c:pt idx="445">
                  <c:v>-0.11813478545071221</c:v>
                </c:pt>
                <c:pt idx="446">
                  <c:v>-0.1165123960201207</c:v>
                </c:pt>
                <c:pt idx="447">
                  <c:v>-0.11491115284929274</c:v>
                </c:pt>
                <c:pt idx="448">
                  <c:v>-0.1133307989119267</c:v>
                </c:pt>
                <c:pt idx="449">
                  <c:v>-0.11177108001480587</c:v>
                </c:pt>
                <c:pt idx="450">
                  <c:v>-0.11023174477077856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2.5037460728964342</c:v>
                </c:pt>
                <c:pt idx="1">
                  <c:v>2.5220159514385059</c:v>
                </c:pt>
                <c:pt idx="2">
                  <c:v>2.5402858299805766</c:v>
                </c:pt>
                <c:pt idx="3">
                  <c:v>2.5585557085226482</c:v>
                </c:pt>
                <c:pt idx="4">
                  <c:v>2.5768255870647194</c:v>
                </c:pt>
                <c:pt idx="5">
                  <c:v>2.5950954656067906</c:v>
                </c:pt>
                <c:pt idx="6">
                  <c:v>2.6133653441488622</c:v>
                </c:pt>
                <c:pt idx="7">
                  <c:v>2.6316352226909334</c:v>
                </c:pt>
                <c:pt idx="8">
                  <c:v>2.649905101233005</c:v>
                </c:pt>
                <c:pt idx="9">
                  <c:v>2.6681749797750762</c:v>
                </c:pt>
                <c:pt idx="10">
                  <c:v>2.6864448583171474</c:v>
                </c:pt>
                <c:pt idx="11">
                  <c:v>2.704714736859219</c:v>
                </c:pt>
                <c:pt idx="12">
                  <c:v>2.7229846154012902</c:v>
                </c:pt>
                <c:pt idx="13">
                  <c:v>2.7412544939433614</c:v>
                </c:pt>
                <c:pt idx="14">
                  <c:v>2.759524372485433</c:v>
                </c:pt>
                <c:pt idx="15">
                  <c:v>2.7777942510275042</c:v>
                </c:pt>
                <c:pt idx="16">
                  <c:v>2.7960641295695754</c:v>
                </c:pt>
                <c:pt idx="17">
                  <c:v>2.814334008111647</c:v>
                </c:pt>
                <c:pt idx="18">
                  <c:v>2.8326038866537182</c:v>
                </c:pt>
                <c:pt idx="19">
                  <c:v>2.8508737651957894</c:v>
                </c:pt>
                <c:pt idx="20">
                  <c:v>2.869143643737861</c:v>
                </c:pt>
                <c:pt idx="21">
                  <c:v>2.8874135222799322</c:v>
                </c:pt>
                <c:pt idx="22">
                  <c:v>2.9056834008220034</c:v>
                </c:pt>
                <c:pt idx="23">
                  <c:v>2.923953279364075</c:v>
                </c:pt>
                <c:pt idx="24">
                  <c:v>2.9422231579061462</c:v>
                </c:pt>
                <c:pt idx="25">
                  <c:v>2.9604930364482174</c:v>
                </c:pt>
                <c:pt idx="26">
                  <c:v>2.9787629149902886</c:v>
                </c:pt>
                <c:pt idx="27">
                  <c:v>2.9970327935323597</c:v>
                </c:pt>
                <c:pt idx="28">
                  <c:v>3.0153026720744314</c:v>
                </c:pt>
                <c:pt idx="29">
                  <c:v>3.0335725506165034</c:v>
                </c:pt>
                <c:pt idx="30">
                  <c:v>3.0518424291585746</c:v>
                </c:pt>
                <c:pt idx="31">
                  <c:v>3.0701123077006458</c:v>
                </c:pt>
                <c:pt idx="32">
                  <c:v>3.088382186242717</c:v>
                </c:pt>
                <c:pt idx="33">
                  <c:v>3.1066520647847886</c:v>
                </c:pt>
                <c:pt idx="34">
                  <c:v>3.1249219433268598</c:v>
                </c:pt>
                <c:pt idx="35">
                  <c:v>3.143191821868931</c:v>
                </c:pt>
                <c:pt idx="36">
                  <c:v>3.1614617004110026</c:v>
                </c:pt>
                <c:pt idx="37">
                  <c:v>3.1797315789530738</c:v>
                </c:pt>
                <c:pt idx="38">
                  <c:v>3.1980014574951454</c:v>
                </c:pt>
                <c:pt idx="39">
                  <c:v>3.2162713360372166</c:v>
                </c:pt>
                <c:pt idx="40">
                  <c:v>3.2345412145792878</c:v>
                </c:pt>
                <c:pt idx="41">
                  <c:v>3.2528110931213594</c:v>
                </c:pt>
                <c:pt idx="42">
                  <c:v>3.2710809716634306</c:v>
                </c:pt>
                <c:pt idx="43">
                  <c:v>3.2893508502055018</c:v>
                </c:pt>
                <c:pt idx="44">
                  <c:v>3.3076207287475734</c:v>
                </c:pt>
                <c:pt idx="45">
                  <c:v>3.3258906072896446</c:v>
                </c:pt>
                <c:pt idx="46">
                  <c:v>3.3441604858317158</c:v>
                </c:pt>
                <c:pt idx="47">
                  <c:v>3.362430364373787</c:v>
                </c:pt>
                <c:pt idx="48">
                  <c:v>3.3807002429158586</c:v>
                </c:pt>
                <c:pt idx="49">
                  <c:v>3.3989701214579298</c:v>
                </c:pt>
                <c:pt idx="50">
                  <c:v>3.4172400000000001</c:v>
                </c:pt>
                <c:pt idx="51">
                  <c:v>3.4355098785420717</c:v>
                </c:pt>
                <c:pt idx="52">
                  <c:v>3.4537797570841424</c:v>
                </c:pt>
                <c:pt idx="53">
                  <c:v>3.472049635626214</c:v>
                </c:pt>
                <c:pt idx="54">
                  <c:v>3.4903195141682857</c:v>
                </c:pt>
                <c:pt idx="55">
                  <c:v>3.5085893927103564</c:v>
                </c:pt>
                <c:pt idx="56">
                  <c:v>3.526859271252428</c:v>
                </c:pt>
                <c:pt idx="57">
                  <c:v>3.5451291497944997</c:v>
                </c:pt>
                <c:pt idx="58">
                  <c:v>3.5633990283365704</c:v>
                </c:pt>
                <c:pt idx="59">
                  <c:v>3.581668906878642</c:v>
                </c:pt>
                <c:pt idx="60">
                  <c:v>3.5999387854207128</c:v>
                </c:pt>
                <c:pt idx="61">
                  <c:v>3.6182086639627844</c:v>
                </c:pt>
                <c:pt idx="62">
                  <c:v>3.636478542504856</c:v>
                </c:pt>
                <c:pt idx="63">
                  <c:v>3.6547484210469268</c:v>
                </c:pt>
                <c:pt idx="64">
                  <c:v>3.6730182995889984</c:v>
                </c:pt>
                <c:pt idx="65">
                  <c:v>3.69128817813107</c:v>
                </c:pt>
                <c:pt idx="66">
                  <c:v>3.7095580566731408</c:v>
                </c:pt>
                <c:pt idx="67">
                  <c:v>3.7278279352152124</c:v>
                </c:pt>
                <c:pt idx="68">
                  <c:v>3.746097813757284</c:v>
                </c:pt>
                <c:pt idx="69">
                  <c:v>3.7643676922993548</c:v>
                </c:pt>
                <c:pt idx="70">
                  <c:v>3.7826375708414264</c:v>
                </c:pt>
                <c:pt idx="71">
                  <c:v>3.8009074493834971</c:v>
                </c:pt>
                <c:pt idx="72">
                  <c:v>3.8191773279255687</c:v>
                </c:pt>
                <c:pt idx="73">
                  <c:v>3.8374472064676404</c:v>
                </c:pt>
                <c:pt idx="74">
                  <c:v>3.8557170850097111</c:v>
                </c:pt>
                <c:pt idx="75">
                  <c:v>3.8739869635517827</c:v>
                </c:pt>
                <c:pt idx="76">
                  <c:v>3.8922568420938544</c:v>
                </c:pt>
                <c:pt idx="77">
                  <c:v>3.9105267206359251</c:v>
                </c:pt>
                <c:pt idx="78">
                  <c:v>3.9287965991779967</c:v>
                </c:pt>
                <c:pt idx="79">
                  <c:v>3.9470664777200684</c:v>
                </c:pt>
                <c:pt idx="80">
                  <c:v>3.9653363562621391</c:v>
                </c:pt>
                <c:pt idx="81">
                  <c:v>3.9836062348042107</c:v>
                </c:pt>
                <c:pt idx="82">
                  <c:v>4.0018761133462819</c:v>
                </c:pt>
                <c:pt idx="83">
                  <c:v>4.0201459918883531</c:v>
                </c:pt>
                <c:pt idx="84">
                  <c:v>4.0384158704304252</c:v>
                </c:pt>
                <c:pt idx="85">
                  <c:v>4.0566857489724955</c:v>
                </c:pt>
                <c:pt idx="86">
                  <c:v>4.0749556275145675</c:v>
                </c:pt>
                <c:pt idx="87">
                  <c:v>4.0932255060566387</c:v>
                </c:pt>
                <c:pt idx="88">
                  <c:v>4.1114953845987099</c:v>
                </c:pt>
                <c:pt idx="89">
                  <c:v>4.1297652631407811</c:v>
                </c:pt>
                <c:pt idx="90">
                  <c:v>4.1480351416828531</c:v>
                </c:pt>
                <c:pt idx="91">
                  <c:v>4.1663050202249234</c:v>
                </c:pt>
                <c:pt idx="92">
                  <c:v>4.1845748987669955</c:v>
                </c:pt>
                <c:pt idx="93">
                  <c:v>4.2028447773090658</c:v>
                </c:pt>
                <c:pt idx="94">
                  <c:v>4.2211146558511379</c:v>
                </c:pt>
                <c:pt idx="95">
                  <c:v>4.2393845343932091</c:v>
                </c:pt>
                <c:pt idx="96">
                  <c:v>4.2576544129352811</c:v>
                </c:pt>
                <c:pt idx="97">
                  <c:v>4.2759242914773514</c:v>
                </c:pt>
                <c:pt idx="98">
                  <c:v>4.2941941700194235</c:v>
                </c:pt>
                <c:pt idx="99">
                  <c:v>4.3124640485614938</c:v>
                </c:pt>
                <c:pt idx="100">
                  <c:v>4.3307339271035659</c:v>
                </c:pt>
                <c:pt idx="101">
                  <c:v>4.349003805645637</c:v>
                </c:pt>
                <c:pt idx="102">
                  <c:v>4.3672736841877082</c:v>
                </c:pt>
                <c:pt idx="103">
                  <c:v>4.3855435627297794</c:v>
                </c:pt>
                <c:pt idx="104">
                  <c:v>4.4038134412718506</c:v>
                </c:pt>
                <c:pt idx="105">
                  <c:v>4.4220833198139218</c:v>
                </c:pt>
                <c:pt idx="106">
                  <c:v>4.4403531983559938</c:v>
                </c:pt>
                <c:pt idx="107">
                  <c:v>4.4586230768980641</c:v>
                </c:pt>
                <c:pt idx="108">
                  <c:v>4.4768929554401362</c:v>
                </c:pt>
                <c:pt idx="109">
                  <c:v>4.4951628339822065</c:v>
                </c:pt>
                <c:pt idx="110">
                  <c:v>4.5134327125242786</c:v>
                </c:pt>
                <c:pt idx="111">
                  <c:v>4.5317025910663498</c:v>
                </c:pt>
                <c:pt idx="112">
                  <c:v>4.5499724696084218</c:v>
                </c:pt>
                <c:pt idx="113">
                  <c:v>4.5682423481504921</c:v>
                </c:pt>
                <c:pt idx="114">
                  <c:v>4.5865122266925642</c:v>
                </c:pt>
                <c:pt idx="115">
                  <c:v>4.6047821052346354</c:v>
                </c:pt>
                <c:pt idx="116">
                  <c:v>4.6230519837767066</c:v>
                </c:pt>
                <c:pt idx="117">
                  <c:v>4.6413218623187777</c:v>
                </c:pt>
                <c:pt idx="118">
                  <c:v>4.6595917408608498</c:v>
                </c:pt>
                <c:pt idx="119">
                  <c:v>4.6778616194029201</c:v>
                </c:pt>
                <c:pt idx="120">
                  <c:v>4.6961314979449913</c:v>
                </c:pt>
                <c:pt idx="121">
                  <c:v>4.7144013764870634</c:v>
                </c:pt>
                <c:pt idx="122">
                  <c:v>4.7326712550291345</c:v>
                </c:pt>
                <c:pt idx="123">
                  <c:v>4.7509411335712057</c:v>
                </c:pt>
                <c:pt idx="124">
                  <c:v>4.7692110121132769</c:v>
                </c:pt>
                <c:pt idx="125">
                  <c:v>4.7874808906553481</c:v>
                </c:pt>
                <c:pt idx="126">
                  <c:v>4.8057507691974193</c:v>
                </c:pt>
                <c:pt idx="127">
                  <c:v>4.8240206477394914</c:v>
                </c:pt>
                <c:pt idx="128">
                  <c:v>4.8422905262815625</c:v>
                </c:pt>
                <c:pt idx="129">
                  <c:v>4.8605604048236337</c:v>
                </c:pt>
                <c:pt idx="130">
                  <c:v>4.8788302833657049</c:v>
                </c:pt>
                <c:pt idx="131">
                  <c:v>4.8971001619077761</c:v>
                </c:pt>
                <c:pt idx="132">
                  <c:v>4.9153700404498473</c:v>
                </c:pt>
                <c:pt idx="133">
                  <c:v>4.9336399189919193</c:v>
                </c:pt>
                <c:pt idx="134">
                  <c:v>4.9519097975339905</c:v>
                </c:pt>
                <c:pt idx="135">
                  <c:v>4.9701796760760617</c:v>
                </c:pt>
                <c:pt idx="136">
                  <c:v>4.9884495546181329</c:v>
                </c:pt>
                <c:pt idx="137">
                  <c:v>5.0067194331602041</c:v>
                </c:pt>
                <c:pt idx="138">
                  <c:v>5.0249893117022753</c:v>
                </c:pt>
                <c:pt idx="139">
                  <c:v>5.0432591902443473</c:v>
                </c:pt>
                <c:pt idx="140">
                  <c:v>5.0615290687864185</c:v>
                </c:pt>
                <c:pt idx="141">
                  <c:v>5.0797989473284897</c:v>
                </c:pt>
                <c:pt idx="142">
                  <c:v>5.0980688258705609</c:v>
                </c:pt>
                <c:pt idx="143">
                  <c:v>5.1163387044126321</c:v>
                </c:pt>
                <c:pt idx="144">
                  <c:v>5.1346085829547032</c:v>
                </c:pt>
                <c:pt idx="145">
                  <c:v>5.1528784614967753</c:v>
                </c:pt>
                <c:pt idx="146">
                  <c:v>5.1711483400388465</c:v>
                </c:pt>
                <c:pt idx="147">
                  <c:v>5.1894182185809177</c:v>
                </c:pt>
                <c:pt idx="148">
                  <c:v>5.207688097122988</c:v>
                </c:pt>
                <c:pt idx="149">
                  <c:v>5.22595797566506</c:v>
                </c:pt>
                <c:pt idx="150">
                  <c:v>5.2442278542071312</c:v>
                </c:pt>
                <c:pt idx="151">
                  <c:v>5.2624977327492033</c:v>
                </c:pt>
                <c:pt idx="152">
                  <c:v>5.2807676112912736</c:v>
                </c:pt>
                <c:pt idx="153">
                  <c:v>5.2990374898333457</c:v>
                </c:pt>
                <c:pt idx="154">
                  <c:v>5.317307368375416</c:v>
                </c:pt>
                <c:pt idx="155">
                  <c:v>5.335577246917488</c:v>
                </c:pt>
                <c:pt idx="156">
                  <c:v>5.3538471254595592</c:v>
                </c:pt>
                <c:pt idx="157">
                  <c:v>5.3721170040016313</c:v>
                </c:pt>
                <c:pt idx="158">
                  <c:v>5.3903868825437016</c:v>
                </c:pt>
                <c:pt idx="159">
                  <c:v>5.4086567610857736</c:v>
                </c:pt>
                <c:pt idx="160">
                  <c:v>5.4269266396278439</c:v>
                </c:pt>
                <c:pt idx="161">
                  <c:v>5.445196518169916</c:v>
                </c:pt>
                <c:pt idx="162">
                  <c:v>5.4634663967119872</c:v>
                </c:pt>
                <c:pt idx="163">
                  <c:v>5.4817362752540584</c:v>
                </c:pt>
                <c:pt idx="164">
                  <c:v>5.5000061537961287</c:v>
                </c:pt>
                <c:pt idx="165">
                  <c:v>5.5182760323382007</c:v>
                </c:pt>
                <c:pt idx="166">
                  <c:v>5.5365459108802719</c:v>
                </c:pt>
                <c:pt idx="167">
                  <c:v>5.554815789422344</c:v>
                </c:pt>
                <c:pt idx="168">
                  <c:v>5.5730856679644143</c:v>
                </c:pt>
                <c:pt idx="169">
                  <c:v>5.5913555465064864</c:v>
                </c:pt>
                <c:pt idx="170">
                  <c:v>5.6096254250485567</c:v>
                </c:pt>
                <c:pt idx="171">
                  <c:v>5.6278953035906287</c:v>
                </c:pt>
                <c:pt idx="172">
                  <c:v>5.6461651821326999</c:v>
                </c:pt>
                <c:pt idx="173">
                  <c:v>5.664435060674772</c:v>
                </c:pt>
                <c:pt idx="174">
                  <c:v>5.6827049392168423</c:v>
                </c:pt>
                <c:pt idx="175">
                  <c:v>5.7009748177589143</c:v>
                </c:pt>
                <c:pt idx="176">
                  <c:v>5.7192446963009846</c:v>
                </c:pt>
                <c:pt idx="177">
                  <c:v>5.7375145748430567</c:v>
                </c:pt>
                <c:pt idx="178">
                  <c:v>5.7557844533851279</c:v>
                </c:pt>
                <c:pt idx="179">
                  <c:v>5.7740543319272</c:v>
                </c:pt>
                <c:pt idx="180">
                  <c:v>5.7923242104692703</c:v>
                </c:pt>
                <c:pt idx="181">
                  <c:v>5.8105940890113423</c:v>
                </c:pt>
                <c:pt idx="182">
                  <c:v>5.8288639675534126</c:v>
                </c:pt>
                <c:pt idx="183">
                  <c:v>5.8471338460954847</c:v>
                </c:pt>
                <c:pt idx="184">
                  <c:v>5.8654037246375559</c:v>
                </c:pt>
                <c:pt idx="185">
                  <c:v>5.883673603179628</c:v>
                </c:pt>
                <c:pt idx="186">
                  <c:v>5.9019434817216982</c:v>
                </c:pt>
                <c:pt idx="187">
                  <c:v>5.9202133602637703</c:v>
                </c:pt>
                <c:pt idx="188">
                  <c:v>5.9384832388058406</c:v>
                </c:pt>
                <c:pt idx="189">
                  <c:v>5.9567531173479127</c:v>
                </c:pt>
                <c:pt idx="190">
                  <c:v>5.975022995889983</c:v>
                </c:pt>
                <c:pt idx="191">
                  <c:v>5.9932928744320551</c:v>
                </c:pt>
                <c:pt idx="192">
                  <c:v>6.0115627529741262</c:v>
                </c:pt>
                <c:pt idx="193">
                  <c:v>6.0298326315161974</c:v>
                </c:pt>
                <c:pt idx="194">
                  <c:v>6.0481025100582686</c:v>
                </c:pt>
                <c:pt idx="195">
                  <c:v>6.0663723886003407</c:v>
                </c:pt>
                <c:pt idx="196">
                  <c:v>6.084642267142411</c:v>
                </c:pt>
                <c:pt idx="197">
                  <c:v>6.102912145684483</c:v>
                </c:pt>
                <c:pt idx="198">
                  <c:v>6.1211820242265542</c:v>
                </c:pt>
                <c:pt idx="199">
                  <c:v>6.1394519027686254</c:v>
                </c:pt>
                <c:pt idx="200">
                  <c:v>6.1577217813106966</c:v>
                </c:pt>
                <c:pt idx="201">
                  <c:v>6.1759916598527687</c:v>
                </c:pt>
                <c:pt idx="202">
                  <c:v>6.1942615383948398</c:v>
                </c:pt>
                <c:pt idx="203">
                  <c:v>6.212531416936911</c:v>
                </c:pt>
                <c:pt idx="204">
                  <c:v>6.2308012954789822</c:v>
                </c:pt>
                <c:pt idx="205">
                  <c:v>6.2490711740210534</c:v>
                </c:pt>
                <c:pt idx="206">
                  <c:v>6.2673410525631246</c:v>
                </c:pt>
                <c:pt idx="207">
                  <c:v>6.2856109311051966</c:v>
                </c:pt>
                <c:pt idx="208">
                  <c:v>6.3038808096472678</c:v>
                </c:pt>
                <c:pt idx="209">
                  <c:v>6.322150688189339</c:v>
                </c:pt>
                <c:pt idx="210">
                  <c:v>6.3404205667314102</c:v>
                </c:pt>
                <c:pt idx="211">
                  <c:v>6.3586904452734814</c:v>
                </c:pt>
                <c:pt idx="212">
                  <c:v>6.3769603238155526</c:v>
                </c:pt>
                <c:pt idx="213">
                  <c:v>6.3952302023576237</c:v>
                </c:pt>
                <c:pt idx="214">
                  <c:v>6.4135000808996949</c:v>
                </c:pt>
                <c:pt idx="215">
                  <c:v>6.4317699594417661</c:v>
                </c:pt>
                <c:pt idx="216">
                  <c:v>6.4500398379838382</c:v>
                </c:pt>
                <c:pt idx="217">
                  <c:v>6.4683097165259094</c:v>
                </c:pt>
                <c:pt idx="218">
                  <c:v>6.4865795950679805</c:v>
                </c:pt>
                <c:pt idx="219">
                  <c:v>6.5048494736100517</c:v>
                </c:pt>
                <c:pt idx="220">
                  <c:v>6.5231193521521229</c:v>
                </c:pt>
                <c:pt idx="221">
                  <c:v>6.5413892306941941</c:v>
                </c:pt>
                <c:pt idx="222">
                  <c:v>6.5596591092362662</c:v>
                </c:pt>
                <c:pt idx="223">
                  <c:v>6.5779289877783373</c:v>
                </c:pt>
                <c:pt idx="224">
                  <c:v>6.5961988663204085</c:v>
                </c:pt>
                <c:pt idx="225">
                  <c:v>6.6144687448624797</c:v>
                </c:pt>
                <c:pt idx="226">
                  <c:v>6.6327386234045509</c:v>
                </c:pt>
                <c:pt idx="227">
                  <c:v>6.6510085019466221</c:v>
                </c:pt>
                <c:pt idx="228">
                  <c:v>6.6692783804886941</c:v>
                </c:pt>
                <c:pt idx="229">
                  <c:v>6.6875482590307653</c:v>
                </c:pt>
                <c:pt idx="230">
                  <c:v>6.7058181375728365</c:v>
                </c:pt>
                <c:pt idx="231">
                  <c:v>6.7240880161149077</c:v>
                </c:pt>
                <c:pt idx="232">
                  <c:v>6.7423578946569789</c:v>
                </c:pt>
                <c:pt idx="233">
                  <c:v>6.7606277731990501</c:v>
                </c:pt>
                <c:pt idx="234">
                  <c:v>6.7788976517411221</c:v>
                </c:pt>
                <c:pt idx="235">
                  <c:v>6.7971675302831933</c:v>
                </c:pt>
                <c:pt idx="236">
                  <c:v>6.8154374088252645</c:v>
                </c:pt>
                <c:pt idx="237">
                  <c:v>6.8337072873673348</c:v>
                </c:pt>
                <c:pt idx="238">
                  <c:v>6.8519771659094069</c:v>
                </c:pt>
                <c:pt idx="239">
                  <c:v>6.870247044451478</c:v>
                </c:pt>
                <c:pt idx="240">
                  <c:v>6.8885169229935501</c:v>
                </c:pt>
                <c:pt idx="241">
                  <c:v>6.9067868015356195</c:v>
                </c:pt>
                <c:pt idx="242">
                  <c:v>6.9250566800776934</c:v>
                </c:pt>
                <c:pt idx="243">
                  <c:v>6.9433265586197628</c:v>
                </c:pt>
                <c:pt idx="244">
                  <c:v>6.9615964371618348</c:v>
                </c:pt>
                <c:pt idx="245">
                  <c:v>6.979866315703906</c:v>
                </c:pt>
                <c:pt idx="246">
                  <c:v>6.9981361942459763</c:v>
                </c:pt>
                <c:pt idx="247">
                  <c:v>7.0164060727880493</c:v>
                </c:pt>
                <c:pt idx="248">
                  <c:v>7.0346759513301196</c:v>
                </c:pt>
                <c:pt idx="249">
                  <c:v>7.0529458298721908</c:v>
                </c:pt>
                <c:pt idx="250">
                  <c:v>7.0712157084142628</c:v>
                </c:pt>
                <c:pt idx="251">
                  <c:v>7.0894855869563331</c:v>
                </c:pt>
                <c:pt idx="252">
                  <c:v>7.1077554654984061</c:v>
                </c:pt>
                <c:pt idx="253">
                  <c:v>7.1260253440404755</c:v>
                </c:pt>
                <c:pt idx="254">
                  <c:v>7.1442952225825476</c:v>
                </c:pt>
                <c:pt idx="255">
                  <c:v>7.1625651011246187</c:v>
                </c:pt>
                <c:pt idx="256">
                  <c:v>7.1808349796666908</c:v>
                </c:pt>
                <c:pt idx="257">
                  <c:v>7.199104858208762</c:v>
                </c:pt>
                <c:pt idx="258">
                  <c:v>7.2173747367508323</c:v>
                </c:pt>
                <c:pt idx="259">
                  <c:v>7.2356446152929141</c:v>
                </c:pt>
                <c:pt idx="260">
                  <c:v>7.2539144938349756</c:v>
                </c:pt>
                <c:pt idx="261">
                  <c:v>7.2721843723770467</c:v>
                </c:pt>
                <c:pt idx="262">
                  <c:v>7.2904542509191188</c:v>
                </c:pt>
                <c:pt idx="263">
                  <c:v>7.308724129461198</c:v>
                </c:pt>
                <c:pt idx="264">
                  <c:v>7.3269940080032621</c:v>
                </c:pt>
                <c:pt idx="265">
                  <c:v>7.3452638865453315</c:v>
                </c:pt>
                <c:pt idx="266">
                  <c:v>7.3635337650874035</c:v>
                </c:pt>
                <c:pt idx="267">
                  <c:v>7.3818036436294845</c:v>
                </c:pt>
                <c:pt idx="268">
                  <c:v>7.4000735221715468</c:v>
                </c:pt>
                <c:pt idx="269">
                  <c:v>7.418343400713618</c:v>
                </c:pt>
                <c:pt idx="270">
                  <c:v>7.4366132792556883</c:v>
                </c:pt>
                <c:pt idx="271">
                  <c:v>7.4548831577977692</c:v>
                </c:pt>
                <c:pt idx="272">
                  <c:v>7.4731530363398315</c:v>
                </c:pt>
                <c:pt idx="273">
                  <c:v>7.4914229148819018</c:v>
                </c:pt>
                <c:pt idx="274">
                  <c:v>7.5096927934239748</c:v>
                </c:pt>
                <c:pt idx="275">
                  <c:v>7.527962671966054</c:v>
                </c:pt>
                <c:pt idx="276">
                  <c:v>7.5462325505081163</c:v>
                </c:pt>
                <c:pt idx="277">
                  <c:v>7.5645024290501874</c:v>
                </c:pt>
                <c:pt idx="278">
                  <c:v>7.5827723075922577</c:v>
                </c:pt>
                <c:pt idx="279">
                  <c:v>7.6010421861343405</c:v>
                </c:pt>
                <c:pt idx="280">
                  <c:v>7.619312064676401</c:v>
                </c:pt>
                <c:pt idx="281">
                  <c:v>7.6375819432184739</c:v>
                </c:pt>
                <c:pt idx="282">
                  <c:v>7.6558518217605531</c:v>
                </c:pt>
                <c:pt idx="283">
                  <c:v>7.6741217003026252</c:v>
                </c:pt>
                <c:pt idx="284">
                  <c:v>7.6923915788446964</c:v>
                </c:pt>
                <c:pt idx="285">
                  <c:v>7.7106614573867578</c:v>
                </c:pt>
                <c:pt idx="286">
                  <c:v>7.7289313359288396</c:v>
                </c:pt>
                <c:pt idx="287">
                  <c:v>7.7472012144709099</c:v>
                </c:pt>
                <c:pt idx="288">
                  <c:v>7.7654710930129811</c:v>
                </c:pt>
                <c:pt idx="289">
                  <c:v>7.7837409715550443</c:v>
                </c:pt>
                <c:pt idx="290">
                  <c:v>7.8020108500971235</c:v>
                </c:pt>
                <c:pt idx="291">
                  <c:v>7.8202807286391964</c:v>
                </c:pt>
                <c:pt idx="292">
                  <c:v>7.8385506071812658</c:v>
                </c:pt>
                <c:pt idx="293">
                  <c:v>7.8568204857233299</c:v>
                </c:pt>
                <c:pt idx="294">
                  <c:v>7.8750903642654091</c:v>
                </c:pt>
                <c:pt idx="295">
                  <c:v>7.8933602428074812</c:v>
                </c:pt>
                <c:pt idx="296">
                  <c:v>7.9116301213495523</c:v>
                </c:pt>
                <c:pt idx="297">
                  <c:v>7.9298999998916138</c:v>
                </c:pt>
                <c:pt idx="298">
                  <c:v>7.9481698784336938</c:v>
                </c:pt>
                <c:pt idx="299">
                  <c:v>7.9664397569757659</c:v>
                </c:pt>
                <c:pt idx="300">
                  <c:v>7.9847096355178362</c:v>
                </c:pt>
                <c:pt idx="301">
                  <c:v>8.0029795140599003</c:v>
                </c:pt>
                <c:pt idx="302">
                  <c:v>8.0212493926019786</c:v>
                </c:pt>
                <c:pt idx="303">
                  <c:v>8.0395192711440515</c:v>
                </c:pt>
                <c:pt idx="304">
                  <c:v>8.0577891496861227</c:v>
                </c:pt>
                <c:pt idx="305">
                  <c:v>8.0760590282281832</c:v>
                </c:pt>
                <c:pt idx="306">
                  <c:v>8.0943289067702651</c:v>
                </c:pt>
                <c:pt idx="307">
                  <c:v>8.1125987853123362</c:v>
                </c:pt>
                <c:pt idx="308">
                  <c:v>8.1308686638544092</c:v>
                </c:pt>
                <c:pt idx="309">
                  <c:v>8.1491385423964786</c:v>
                </c:pt>
                <c:pt idx="310">
                  <c:v>8.1674084209385498</c:v>
                </c:pt>
                <c:pt idx="311">
                  <c:v>8.185678299480621</c:v>
                </c:pt>
                <c:pt idx="312">
                  <c:v>8.2039481780226922</c:v>
                </c:pt>
                <c:pt idx="313">
                  <c:v>8.2222180565647651</c:v>
                </c:pt>
                <c:pt idx="314">
                  <c:v>8.2404879351068345</c:v>
                </c:pt>
                <c:pt idx="315">
                  <c:v>8.2587578136489075</c:v>
                </c:pt>
                <c:pt idx="316">
                  <c:v>8.2770276921909787</c:v>
                </c:pt>
                <c:pt idx="317">
                  <c:v>8.2952975707330481</c:v>
                </c:pt>
                <c:pt idx="318">
                  <c:v>8.313567449275121</c:v>
                </c:pt>
                <c:pt idx="319">
                  <c:v>8.3318373278171922</c:v>
                </c:pt>
                <c:pt idx="320">
                  <c:v>8.3501072063592652</c:v>
                </c:pt>
                <c:pt idx="321">
                  <c:v>8.3683770849013346</c:v>
                </c:pt>
                <c:pt idx="322">
                  <c:v>8.3866469634434058</c:v>
                </c:pt>
                <c:pt idx="323">
                  <c:v>8.4049168419854769</c:v>
                </c:pt>
                <c:pt idx="324">
                  <c:v>8.4231867205275481</c:v>
                </c:pt>
                <c:pt idx="325">
                  <c:v>8.4414565990696193</c:v>
                </c:pt>
                <c:pt idx="326">
                  <c:v>8.4597264776116905</c:v>
                </c:pt>
                <c:pt idx="327">
                  <c:v>8.4779963561537635</c:v>
                </c:pt>
                <c:pt idx="328">
                  <c:v>8.4962662346958346</c:v>
                </c:pt>
                <c:pt idx="329">
                  <c:v>8.514536113237904</c:v>
                </c:pt>
                <c:pt idx="330">
                  <c:v>8.532805991779977</c:v>
                </c:pt>
                <c:pt idx="331">
                  <c:v>8.5510758703220482</c:v>
                </c:pt>
                <c:pt idx="332">
                  <c:v>8.5693457488641211</c:v>
                </c:pt>
                <c:pt idx="333">
                  <c:v>8.5876156274061906</c:v>
                </c:pt>
                <c:pt idx="334">
                  <c:v>8.6058855059482617</c:v>
                </c:pt>
                <c:pt idx="335">
                  <c:v>8.6241553844903329</c:v>
                </c:pt>
                <c:pt idx="336">
                  <c:v>8.6424252630324041</c:v>
                </c:pt>
                <c:pt idx="337">
                  <c:v>8.6606951415744753</c:v>
                </c:pt>
                <c:pt idx="338">
                  <c:v>8.6789650201165465</c:v>
                </c:pt>
                <c:pt idx="339">
                  <c:v>8.6972348986586194</c:v>
                </c:pt>
                <c:pt idx="340">
                  <c:v>8.7155047772006906</c:v>
                </c:pt>
                <c:pt idx="341">
                  <c:v>8.73377465574276</c:v>
                </c:pt>
                <c:pt idx="342">
                  <c:v>8.7520445342848312</c:v>
                </c:pt>
                <c:pt idx="343">
                  <c:v>8.7703144128269042</c:v>
                </c:pt>
                <c:pt idx="344">
                  <c:v>8.7885842913689736</c:v>
                </c:pt>
                <c:pt idx="345">
                  <c:v>8.8068541699110465</c:v>
                </c:pt>
                <c:pt idx="346">
                  <c:v>8.8251240484531159</c:v>
                </c:pt>
                <c:pt idx="347">
                  <c:v>8.8433939269951907</c:v>
                </c:pt>
                <c:pt idx="348">
                  <c:v>8.8616638055372601</c:v>
                </c:pt>
                <c:pt idx="349">
                  <c:v>8.8799336840793313</c:v>
                </c:pt>
                <c:pt idx="350">
                  <c:v>8.8982035626214024</c:v>
                </c:pt>
                <c:pt idx="351">
                  <c:v>8.9164734411634754</c:v>
                </c:pt>
                <c:pt idx="352">
                  <c:v>8.9347433197055466</c:v>
                </c:pt>
                <c:pt idx="353">
                  <c:v>8.953013198247616</c:v>
                </c:pt>
                <c:pt idx="354">
                  <c:v>8.9712830767896872</c:v>
                </c:pt>
                <c:pt idx="355">
                  <c:v>8.9895529553317601</c:v>
                </c:pt>
                <c:pt idx="356">
                  <c:v>9.0078228338738295</c:v>
                </c:pt>
                <c:pt idx="357">
                  <c:v>9.0260927124159025</c:v>
                </c:pt>
                <c:pt idx="358">
                  <c:v>9.0443625909579719</c:v>
                </c:pt>
                <c:pt idx="359">
                  <c:v>9.0626324695000466</c:v>
                </c:pt>
                <c:pt idx="360">
                  <c:v>9.080902348042116</c:v>
                </c:pt>
                <c:pt idx="361">
                  <c:v>9.0991722265841872</c:v>
                </c:pt>
                <c:pt idx="362">
                  <c:v>9.1174421051262584</c:v>
                </c:pt>
                <c:pt idx="363">
                  <c:v>9.1357119836683296</c:v>
                </c:pt>
                <c:pt idx="364">
                  <c:v>9.1539818622104026</c:v>
                </c:pt>
                <c:pt idx="365">
                  <c:v>9.172251740752472</c:v>
                </c:pt>
                <c:pt idx="366">
                  <c:v>9.1905216192945431</c:v>
                </c:pt>
                <c:pt idx="367">
                  <c:v>9.2087914978366161</c:v>
                </c:pt>
                <c:pt idx="368">
                  <c:v>9.2270613763786855</c:v>
                </c:pt>
                <c:pt idx="369">
                  <c:v>9.2453312549207567</c:v>
                </c:pt>
                <c:pt idx="370">
                  <c:v>9.2636011334628279</c:v>
                </c:pt>
                <c:pt idx="371">
                  <c:v>9.2818710120049008</c:v>
                </c:pt>
                <c:pt idx="372">
                  <c:v>9.300140890546972</c:v>
                </c:pt>
                <c:pt idx="373">
                  <c:v>9.3184107690890414</c:v>
                </c:pt>
                <c:pt idx="374">
                  <c:v>9.3366806476311144</c:v>
                </c:pt>
                <c:pt idx="375">
                  <c:v>9.3549505261731856</c:v>
                </c:pt>
                <c:pt idx="376">
                  <c:v>9.3732204047152585</c:v>
                </c:pt>
                <c:pt idx="377">
                  <c:v>9.3914902832573279</c:v>
                </c:pt>
                <c:pt idx="378">
                  <c:v>9.4097601617993991</c:v>
                </c:pt>
                <c:pt idx="379">
                  <c:v>9.4280300403414721</c:v>
                </c:pt>
                <c:pt idx="380">
                  <c:v>9.4462999188835415</c:v>
                </c:pt>
                <c:pt idx="381">
                  <c:v>9.4645697974256127</c:v>
                </c:pt>
                <c:pt idx="382">
                  <c:v>9.4828396759676838</c:v>
                </c:pt>
                <c:pt idx="383">
                  <c:v>9.5011095545097568</c:v>
                </c:pt>
                <c:pt idx="384">
                  <c:v>9.519379433051828</c:v>
                </c:pt>
                <c:pt idx="385">
                  <c:v>9.5376493115938974</c:v>
                </c:pt>
                <c:pt idx="386">
                  <c:v>9.5559191901359704</c:v>
                </c:pt>
                <c:pt idx="387">
                  <c:v>9.5741890686780415</c:v>
                </c:pt>
                <c:pt idx="388">
                  <c:v>9.5924589472201109</c:v>
                </c:pt>
                <c:pt idx="389">
                  <c:v>9.6107288257621839</c:v>
                </c:pt>
                <c:pt idx="390">
                  <c:v>9.6289987043042551</c:v>
                </c:pt>
                <c:pt idx="391">
                  <c:v>9.647268582846328</c:v>
                </c:pt>
                <c:pt idx="392">
                  <c:v>9.6655384613883975</c:v>
                </c:pt>
                <c:pt idx="393">
                  <c:v>9.6838083399304686</c:v>
                </c:pt>
                <c:pt idx="394">
                  <c:v>9.7020782184725398</c:v>
                </c:pt>
                <c:pt idx="395">
                  <c:v>9.7203480970146128</c:v>
                </c:pt>
                <c:pt idx="396">
                  <c:v>9.738617975556684</c:v>
                </c:pt>
                <c:pt idx="397">
                  <c:v>9.7568878540987534</c:v>
                </c:pt>
                <c:pt idx="398">
                  <c:v>9.7751577326408263</c:v>
                </c:pt>
                <c:pt idx="399">
                  <c:v>9.7934276111828975</c:v>
                </c:pt>
                <c:pt idx="400">
                  <c:v>9.8116974897249669</c:v>
                </c:pt>
                <c:pt idx="401">
                  <c:v>9.8299673682670399</c:v>
                </c:pt>
                <c:pt idx="402">
                  <c:v>9.8482372468091111</c:v>
                </c:pt>
                <c:pt idx="403">
                  <c:v>9.866507125351184</c:v>
                </c:pt>
                <c:pt idx="404">
                  <c:v>9.8847770038932534</c:v>
                </c:pt>
                <c:pt idx="405">
                  <c:v>9.9030468824353246</c:v>
                </c:pt>
                <c:pt idx="406">
                  <c:v>9.9213167609773958</c:v>
                </c:pt>
                <c:pt idx="407">
                  <c:v>9.9395866395194687</c:v>
                </c:pt>
                <c:pt idx="408">
                  <c:v>9.9578565180615399</c:v>
                </c:pt>
                <c:pt idx="409">
                  <c:v>9.9761263966036093</c:v>
                </c:pt>
                <c:pt idx="410">
                  <c:v>9.9943962751456823</c:v>
                </c:pt>
                <c:pt idx="411">
                  <c:v>10.012666153687753</c:v>
                </c:pt>
                <c:pt idx="412">
                  <c:v>10.030936032229823</c:v>
                </c:pt>
                <c:pt idx="413">
                  <c:v>10.049205910771894</c:v>
                </c:pt>
                <c:pt idx="414">
                  <c:v>10.067475789313967</c:v>
                </c:pt>
                <c:pt idx="415">
                  <c:v>10.085745667856038</c:v>
                </c:pt>
                <c:pt idx="416">
                  <c:v>10.104015546398109</c:v>
                </c:pt>
                <c:pt idx="417">
                  <c:v>10.122285424940179</c:v>
                </c:pt>
                <c:pt idx="418">
                  <c:v>10.140555303482254</c:v>
                </c:pt>
                <c:pt idx="419">
                  <c:v>10.158825182024323</c:v>
                </c:pt>
                <c:pt idx="420">
                  <c:v>10.177095060566396</c:v>
                </c:pt>
                <c:pt idx="421">
                  <c:v>10.195364939108465</c:v>
                </c:pt>
                <c:pt idx="422">
                  <c:v>10.213634817650538</c:v>
                </c:pt>
                <c:pt idx="423">
                  <c:v>10.231904696192609</c:v>
                </c:pt>
                <c:pt idx="424">
                  <c:v>10.250174574734679</c:v>
                </c:pt>
                <c:pt idx="425">
                  <c:v>10.26844445327675</c:v>
                </c:pt>
                <c:pt idx="426">
                  <c:v>10.286714331818823</c:v>
                </c:pt>
                <c:pt idx="427">
                  <c:v>10.304984210360894</c:v>
                </c:pt>
                <c:pt idx="428">
                  <c:v>10.323254088902965</c:v>
                </c:pt>
                <c:pt idx="429">
                  <c:v>10.341523967445035</c:v>
                </c:pt>
                <c:pt idx="430">
                  <c:v>10.35979384598711</c:v>
                </c:pt>
                <c:pt idx="431">
                  <c:v>10.378063724529179</c:v>
                </c:pt>
                <c:pt idx="432">
                  <c:v>10.39633360307125</c:v>
                </c:pt>
                <c:pt idx="433">
                  <c:v>10.414603481613321</c:v>
                </c:pt>
                <c:pt idx="434">
                  <c:v>10.432873360155394</c:v>
                </c:pt>
                <c:pt idx="435">
                  <c:v>10.451143238697464</c:v>
                </c:pt>
                <c:pt idx="436">
                  <c:v>10.469413117239537</c:v>
                </c:pt>
                <c:pt idx="437">
                  <c:v>10.487682995781606</c:v>
                </c:pt>
                <c:pt idx="438">
                  <c:v>10.505952874323679</c:v>
                </c:pt>
                <c:pt idx="439">
                  <c:v>10.52422275286575</c:v>
                </c:pt>
                <c:pt idx="440">
                  <c:v>10.54249263140782</c:v>
                </c:pt>
                <c:pt idx="441">
                  <c:v>10.560762509949891</c:v>
                </c:pt>
                <c:pt idx="442">
                  <c:v>10.579032388491964</c:v>
                </c:pt>
                <c:pt idx="443">
                  <c:v>10.597302267034035</c:v>
                </c:pt>
                <c:pt idx="444">
                  <c:v>10.615572145576106</c:v>
                </c:pt>
                <c:pt idx="445">
                  <c:v>10.633842024118177</c:v>
                </c:pt>
                <c:pt idx="446">
                  <c:v>10.652111902660248</c:v>
                </c:pt>
                <c:pt idx="447">
                  <c:v>10.67038178120232</c:v>
                </c:pt>
                <c:pt idx="448">
                  <c:v>10.688651659744391</c:v>
                </c:pt>
                <c:pt idx="449">
                  <c:v>10.706921538286462</c:v>
                </c:pt>
                <c:pt idx="450">
                  <c:v>10.725191416828535</c:v>
                </c:pt>
              </c:numCache>
            </c:numRef>
          </c:xVal>
          <c:yVal>
            <c:numRef>
              <c:f>'fit_FCC&amp;HCP'!$J$19:$J$469</c:f>
              <c:numCache>
                <c:formatCode>0.0000</c:formatCode>
                <c:ptCount val="451"/>
                <c:pt idx="0">
                  <c:v>1.2893490282838365</c:v>
                </c:pt>
                <c:pt idx="1">
                  <c:v>0.68396830305739975</c:v>
                </c:pt>
                <c:pt idx="2">
                  <c:v>0.10497035769583914</c:v>
                </c:pt>
                <c:pt idx="3">
                  <c:v>-0.44856824921137367</c:v>
                </c:pt>
                <c:pt idx="4">
                  <c:v>-0.97754128219279612</c:v>
                </c:pt>
                <c:pt idx="5">
                  <c:v>-1.4828137332840894</c:v>
                </c:pt>
                <c:pt idx="6">
                  <c:v>-1.9652226999789308</c:v>
                </c:pt>
                <c:pt idx="7">
                  <c:v>-2.4255782374879122</c:v>
                </c:pt>
                <c:pt idx="8">
                  <c:v>-2.8646641860310433</c:v>
                </c:pt>
                <c:pt idx="9">
                  <c:v>-3.2832389738696754</c:v>
                </c:pt>
                <c:pt idx="10">
                  <c:v>-3.6820363967642766</c:v>
                </c:pt>
                <c:pt idx="11">
                  <c:v>-4.0617663745256882</c:v>
                </c:pt>
                <c:pt idx="12">
                  <c:v>-4.4231156853091145</c:v>
                </c:pt>
                <c:pt idx="13">
                  <c:v>-4.7667486782823332</c:v>
                </c:pt>
                <c:pt idx="14">
                  <c:v>-5.0933079652821922</c:v>
                </c:pt>
                <c:pt idx="15">
                  <c:v>-5.4034150920565738</c:v>
                </c:pt>
                <c:pt idx="16">
                  <c:v>-5.6976711896725929</c:v>
                </c:pt>
                <c:pt idx="17">
                  <c:v>-5.9766576066557686</c:v>
                </c:pt>
                <c:pt idx="18">
                  <c:v>-6.2409365224093118</c:v>
                </c:pt>
                <c:pt idx="19">
                  <c:v>-6.4910515424475657</c:v>
                </c:pt>
                <c:pt idx="20">
                  <c:v>-6.7275282759628556</c:v>
                </c:pt>
                <c:pt idx="21">
                  <c:v>-6.9508748962306521</c:v>
                </c:pt>
                <c:pt idx="22">
                  <c:v>-7.1615826843439656</c:v>
                </c:pt>
                <c:pt idx="23">
                  <c:v>-7.3601265567543708</c:v>
                </c:pt>
                <c:pt idx="24">
                  <c:v>-7.5469655770837081</c:v>
                </c:pt>
                <c:pt idx="25">
                  <c:v>-7.7225434526577779</c:v>
                </c:pt>
                <c:pt idx="26">
                  <c:v>-7.8872890162007181</c:v>
                </c:pt>
                <c:pt idx="27">
                  <c:v>-8.0416166931166035</c:v>
                </c:pt>
                <c:pt idx="28">
                  <c:v>-8.1859269547729667</c:v>
                </c:pt>
                <c:pt idx="29">
                  <c:v>-8.3206067581893848</c:v>
                </c:pt>
                <c:pt idx="30">
                  <c:v>-8.4460299725229948</c:v>
                </c:pt>
                <c:pt idx="31">
                  <c:v>-8.5625577927320862</c:v>
                </c:pt>
                <c:pt idx="32">
                  <c:v>-8.6705391407879393</c:v>
                </c:pt>
                <c:pt idx="33">
                  <c:v>-8.7703110547951155</c:v>
                </c:pt>
                <c:pt idx="34">
                  <c:v>-8.8621990663700885</c:v>
                </c:pt>
                <c:pt idx="35">
                  <c:v>-8.9465175666184393</c:v>
                </c:pt>
                <c:pt idx="36">
                  <c:v>-9.0235701610412526</c:v>
                </c:pt>
                <c:pt idx="37">
                  <c:v>-9.093650013692212</c:v>
                </c:pt>
                <c:pt idx="38">
                  <c:v>-9.1570401808976474</c:v>
                </c:pt>
                <c:pt idx="39">
                  <c:v>-9.2140139348433383</c:v>
                </c:pt>
                <c:pt idx="40">
                  <c:v>-9.2648350773230472</c:v>
                </c:pt>
                <c:pt idx="41">
                  <c:v>-9.309758243935697</c:v>
                </c:pt>
                <c:pt idx="42">
                  <c:v>-9.3490291990098537</c:v>
                </c:pt>
                <c:pt idx="43">
                  <c:v>-9.382885121526515</c:v>
                </c:pt>
                <c:pt idx="44">
                  <c:v>-9.4115548823033688</c:v>
                </c:pt>
                <c:pt idx="45">
                  <c:v>-9.4352593126964521</c:v>
                </c:pt>
                <c:pt idx="46">
                  <c:v>-9.45421146506777</c:v>
                </c:pt>
                <c:pt idx="47">
                  <c:v>-9.4686168652604952</c:v>
                </c:pt>
                <c:pt idx="48">
                  <c:v>-9.4786737573165354</c:v>
                </c:pt>
                <c:pt idx="49">
                  <c:v>-9.4845733406645376</c:v>
                </c:pt>
                <c:pt idx="50">
                  <c:v>-9.4864999999999995</c:v>
                </c:pt>
                <c:pt idx="51">
                  <c:v>-9.4846315280729101</c:v>
                </c:pt>
                <c:pt idx="52">
                  <c:v>-9.4791393415921021</c:v>
                </c:pt>
                <c:pt idx="53">
                  <c:v>-9.470188690449671</c:v>
                </c:pt>
                <c:pt idx="54">
                  <c:v>-9.4579388604629973</c:v>
                </c:pt>
                <c:pt idx="55">
                  <c:v>-9.4425433698262538</c:v>
                </c:pt>
                <c:pt idx="56">
                  <c:v>-9.4241501594578523</c:v>
                </c:pt>
                <c:pt idx="57">
                  <c:v>-9.4029017774249759</c:v>
                </c:pt>
                <c:pt idx="58">
                  <c:v>-9.3789355576210998</c:v>
                </c:pt>
                <c:pt idx="59">
                  <c:v>-9.3523837928675135</c:v>
                </c:pt>
                <c:pt idx="60">
                  <c:v>-9.3233739026047573</c:v>
                </c:pt>
                <c:pt idx="61">
                  <c:v>-9.2920285953354096</c:v>
                </c:pt>
                <c:pt idx="62">
                  <c:v>-9.2584660259747551</c:v>
                </c:pt>
                <c:pt idx="63">
                  <c:v>-9.2227999482616045</c:v>
                </c:pt>
                <c:pt idx="64">
                  <c:v>-9.1851398623770066</c:v>
                </c:pt>
                <c:pt idx="65">
                  <c:v>-9.1455911579144225</c:v>
                </c:pt>
                <c:pt idx="66">
                  <c:v>-9.1042552523408133</c:v>
                </c:pt>
                <c:pt idx="67">
                  <c:v>-9.0612297250840133</c:v>
                </c:pt>
                <c:pt idx="68">
                  <c:v>-9.0166084473779087</c:v>
                </c:pt>
                <c:pt idx="69">
                  <c:v>-8.9704817079931605</c:v>
                </c:pt>
                <c:pt idx="70">
                  <c:v>-8.9229363349774236</c:v>
                </c:pt>
                <c:pt idx="71">
                  <c:v>-8.8740558135255974</c:v>
                </c:pt>
                <c:pt idx="72">
                  <c:v>-8.8239204000969682</c:v>
                </c:pt>
                <c:pt idx="73">
                  <c:v>-8.7726072328928542</c:v>
                </c:pt>
                <c:pt idx="74">
                  <c:v>-8.7201904388050142</c:v>
                </c:pt>
                <c:pt idx="75">
                  <c:v>-8.6667412369418706</c:v>
                </c:pt>
                <c:pt idx="76">
                  <c:v>-8.6123280388365142</c:v>
                </c:pt>
                <c:pt idx="77">
                  <c:v>-8.5570165454374276</c:v>
                </c:pt>
                <c:pt idx="78">
                  <c:v>-8.5008698409798988</c:v>
                </c:pt>
                <c:pt idx="79">
                  <c:v>-8.4439484838332497</c:v>
                </c:pt>
                <c:pt idx="80">
                  <c:v>-8.3863105944162744</c:v>
                </c:pt>
                <c:pt idx="81">
                  <c:v>-8.3280119402705015</c:v>
                </c:pt>
                <c:pt idx="82">
                  <c:v>-8.2691060183783307</c:v>
                </c:pt>
                <c:pt idx="83">
                  <c:v>-8.2096441348105227</c:v>
                </c:pt>
                <c:pt idx="84">
                  <c:v>-8.1496754817850725</c:v>
                </c:pt>
                <c:pt idx="85">
                  <c:v>-8.0892472122170052</c:v>
                </c:pt>
                <c:pt idx="86">
                  <c:v>-8.0284045118364347</c:v>
                </c:pt>
                <c:pt idx="87">
                  <c:v>-7.9671906689498</c:v>
                </c:pt>
                <c:pt idx="88">
                  <c:v>-7.9056471419171128</c:v>
                </c:pt>
                <c:pt idx="89">
                  <c:v>-7.8438136244158025</c:v>
                </c:pt>
                <c:pt idx="90">
                  <c:v>-7.7817281085597498</c:v>
                </c:pt>
                <c:pt idx="91">
                  <c:v>-7.71942694593998</c:v>
                </c:pt>
                <c:pt idx="92">
                  <c:v>-7.6569449066516224</c:v>
                </c:pt>
                <c:pt idx="93">
                  <c:v>-7.5943152363697379</c:v>
                </c:pt>
                <c:pt idx="94">
                  <c:v>-7.5315697115347993</c:v>
                </c:pt>
                <c:pt idx="95">
                  <c:v>-7.4687386927068271</c:v>
                </c:pt>
                <c:pt idx="96">
                  <c:v>-7.4058511761453669</c:v>
                </c:pt>
                <c:pt idx="97">
                  <c:v>-7.3429348436708768</c:v>
                </c:pt>
                <c:pt idx="98">
                  <c:v>-7.2800161108613253</c:v>
                </c:pt>
                <c:pt idx="99">
                  <c:v>-7.2171201736363155</c:v>
                </c:pt>
                <c:pt idx="100">
                  <c:v>-7.1542710532794178</c:v>
                </c:pt>
                <c:pt idx="101">
                  <c:v>-7.0914916399478614</c:v>
                </c:pt>
                <c:pt idx="102">
                  <c:v>-7.02880373471731</c:v>
                </c:pt>
                <c:pt idx="103">
                  <c:v>-6.9662280902080314</c:v>
                </c:pt>
                <c:pt idx="104">
                  <c:v>-6.9037844498372838</c:v>
                </c:pt>
                <c:pt idx="105">
                  <c:v>-6.8414915857414931</c:v>
                </c:pt>
                <c:pt idx="106">
                  <c:v>-6.7793673354104502</c:v>
                </c:pt>
                <c:pt idx="107">
                  <c:v>-6.7174286370744678</c:v>
                </c:pt>
                <c:pt idx="108">
                  <c:v>-6.6556915638842069</c:v>
                </c:pt>
                <c:pt idx="109">
                  <c:v>-6.5941713569217129</c:v>
                </c:pt>
                <c:pt idx="110">
                  <c:v>-6.5328824570799933</c:v>
                </c:pt>
                <c:pt idx="111">
                  <c:v>-6.4718385358473478</c:v>
                </c:pt>
                <c:pt idx="112">
                  <c:v>-6.4110525250316153</c:v>
                </c:pt>
                <c:pt idx="113">
                  <c:v>-6.350536645458309</c:v>
                </c:pt>
                <c:pt idx="114">
                  <c:v>-6.2903024346757581</c:v>
                </c:pt>
                <c:pt idx="115">
                  <c:v>-6.2303607736991644</c:v>
                </c:pt>
                <c:pt idx="116">
                  <c:v>-6.1707219128246935</c:v>
                </c:pt>
                <c:pt idx="117">
                  <c:v>-6.1113954965436239</c:v>
                </c:pt>
                <c:pt idx="118">
                  <c:v>-6.0523905875857498</c:v>
                </c:pt>
                <c:pt idx="119">
                  <c:v>-5.993715690120303</c:v>
                </c:pt>
                <c:pt idx="120">
                  <c:v>-5.9353787721417959</c:v>
                </c:pt>
                <c:pt idx="121">
                  <c:v>-5.8773872870673456</c:v>
                </c:pt>
                <c:pt idx="122">
                  <c:v>-5.8197481945712228</c:v>
                </c:pt>
                <c:pt idx="123">
                  <c:v>-5.7624679806815786</c:v>
                </c:pt>
                <c:pt idx="124">
                  <c:v>-5.7055526771635341</c:v>
                </c:pt>
                <c:pt idx="125">
                  <c:v>-5.6490078802120625</c:v>
                </c:pt>
                <c:pt idx="126">
                  <c:v>-5.5928387684773524</c:v>
                </c:pt>
                <c:pt idx="127">
                  <c:v>-5.5370501204447047</c:v>
                </c:pt>
                <c:pt idx="128">
                  <c:v>-5.4816463311902206</c:v>
                </c:pt>
                <c:pt idx="129">
                  <c:v>-5.4266314285330024</c:v>
                </c:pt>
                <c:pt idx="130">
                  <c:v>-5.3720090886038259</c:v>
                </c:pt>
                <c:pt idx="131">
                  <c:v>-5.3177826508497095</c:v>
                </c:pt>
                <c:pt idx="132">
                  <c:v>-5.2639551324931571</c:v>
                </c:pt>
                <c:pt idx="133">
                  <c:v>-5.2105292424642666</c:v>
                </c:pt>
                <c:pt idx="134">
                  <c:v>-5.1575073948233179</c:v>
                </c:pt>
                <c:pt idx="135">
                  <c:v>-5.1048917216909597</c:v>
                </c:pt>
                <c:pt idx="136">
                  <c:v>-5.052684085702456</c:v>
                </c:pt>
                <c:pt idx="137">
                  <c:v>-5.0008860920020997</c:v>
                </c:pt>
                <c:pt idx="138">
                  <c:v>-4.9494990997932087</c:v>
                </c:pt>
                <c:pt idx="139">
                  <c:v>-4.8985242334588106</c:v>
                </c:pt>
                <c:pt idx="140">
                  <c:v>-4.8479623932674913</c:v>
                </c:pt>
                <c:pt idx="141">
                  <c:v>-4.7978142656785474</c:v>
                </c:pt>
                <c:pt idx="142">
                  <c:v>-4.7480803332600328</c:v>
                </c:pt>
                <c:pt idx="143">
                  <c:v>-4.6987608842329385</c:v>
                </c:pt>
                <c:pt idx="144">
                  <c:v>-4.6498560216542622</c:v>
                </c:pt>
                <c:pt idx="145">
                  <c:v>-4.6013656722513625</c:v>
                </c:pt>
                <c:pt idx="146">
                  <c:v>-4.5532895949195575</c:v>
                </c:pt>
                <c:pt idx="147">
                  <c:v>-4.5056273888945748</c:v>
                </c:pt>
                <c:pt idx="148">
                  <c:v>-4.4583785016110777</c:v>
                </c:pt>
                <c:pt idx="149">
                  <c:v>-4.4115422362581169</c:v>
                </c:pt>
                <c:pt idx="150">
                  <c:v>-4.3651177590420289</c:v>
                </c:pt>
                <c:pt idx="151">
                  <c:v>-4.3191041061669617</c:v>
                </c:pt>
                <c:pt idx="152">
                  <c:v>-4.2735001905428502</c:v>
                </c:pt>
                <c:pt idx="153">
                  <c:v>-4.2283048082303925</c:v>
                </c:pt>
                <c:pt idx="154">
                  <c:v>-4.1835166446322214</c:v>
                </c:pt>
                <c:pt idx="155">
                  <c:v>-4.1391342804392064</c:v>
                </c:pt>
                <c:pt idx="156">
                  <c:v>-4.095156197340498</c:v>
                </c:pt>
                <c:pt idx="157">
                  <c:v>-4.0515807835056687</c:v>
                </c:pt>
                <c:pt idx="158">
                  <c:v>-4.0084063388470179</c:v>
                </c:pt>
                <c:pt idx="159">
                  <c:v>-3.9656310800698531</c:v>
                </c:pt>
                <c:pt idx="160">
                  <c:v>-3.9232531455182955</c:v>
                </c:pt>
                <c:pt idx="161">
                  <c:v>-3.881270599823909</c:v>
                </c:pt>
                <c:pt idx="162">
                  <c:v>-3.8396814383642268</c:v>
                </c:pt>
                <c:pt idx="163">
                  <c:v>-3.7984835915379942</c:v>
                </c:pt>
                <c:pt idx="164">
                  <c:v>-3.757674928863735</c:v>
                </c:pt>
                <c:pt idx="165">
                  <c:v>-3.7172532629080255</c:v>
                </c:pt>
                <c:pt idx="166">
                  <c:v>-3.6772163530496482</c:v>
                </c:pt>
                <c:pt idx="167">
                  <c:v>-3.637561909085592</c:v>
                </c:pt>
                <c:pt idx="168">
                  <c:v>-3.5982875946846642</c:v>
                </c:pt>
                <c:pt idx="169">
                  <c:v>-3.5593910306942931</c:v>
                </c:pt>
                <c:pt idx="170">
                  <c:v>-3.5208697983059039</c:v>
                </c:pt>
                <c:pt idx="171">
                  <c:v>-3.4827214420840811</c:v>
                </c:pt>
                <c:pt idx="172">
                  <c:v>-3.4449434728645403</c:v>
                </c:pt>
                <c:pt idx="173">
                  <c:v>-3.4075333705257789</c:v>
                </c:pt>
                <c:pt idx="174">
                  <c:v>-3.3704885866391003</c:v>
                </c:pt>
                <c:pt idx="175">
                  <c:v>-3.3338065470015432</c:v>
                </c:pt>
                <c:pt idx="176">
                  <c:v>-3.2974846540561167</c:v>
                </c:pt>
                <c:pt idx="177">
                  <c:v>-3.2615202892035531</c:v>
                </c:pt>
                <c:pt idx="178">
                  <c:v>-3.2259108150096876</c:v>
                </c:pt>
                <c:pt idx="179">
                  <c:v>-3.1906535773124056</c:v>
                </c:pt>
                <c:pt idx="180">
                  <c:v>-3.1557459072319705</c:v>
                </c:pt>
                <c:pt idx="181">
                  <c:v>-3.1211851230884231</c:v>
                </c:pt>
                <c:pt idx="182">
                  <c:v>-3.0869685322296019</c:v>
                </c:pt>
                <c:pt idx="183">
                  <c:v>-3.0530934327732222</c:v>
                </c:pt>
                <c:pt idx="184">
                  <c:v>-3.0195571152663239</c:v>
                </c:pt>
                <c:pt idx="185">
                  <c:v>-2.9863568642652907</c:v>
                </c:pt>
                <c:pt idx="186">
                  <c:v>-2.953489959839529</c:v>
                </c:pt>
                <c:pt idx="187">
                  <c:v>-2.9209536790017876</c:v>
                </c:pt>
                <c:pt idx="188">
                  <c:v>-2.8887452970679859</c:v>
                </c:pt>
                <c:pt idx="189">
                  <c:v>-2.856862088949331</c:v>
                </c:pt>
                <c:pt idx="190">
                  <c:v>-2.8253013303794123</c:v>
                </c:pt>
                <c:pt idx="191">
                  <c:v>-2.7940602990788301</c:v>
                </c:pt>
                <c:pt idx="192">
                  <c:v>-2.7631362758598721</c:v>
                </c:pt>
                <c:pt idx="193">
                  <c:v>-2.7325265456736321</c:v>
                </c:pt>
                <c:pt idx="194">
                  <c:v>-2.7022283986018856</c:v>
                </c:pt>
                <c:pt idx="195">
                  <c:v>-2.6722391307959632</c:v>
                </c:pt>
                <c:pt idx="196">
                  <c:v>-2.6425560453647647</c:v>
                </c:pt>
                <c:pt idx="197">
                  <c:v>-2.6131764532140136</c:v>
                </c:pt>
                <c:pt idx="198">
                  <c:v>-2.5840976738387198</c:v>
                </c:pt>
                <c:pt idx="199">
                  <c:v>-2.5553170360708193</c:v>
                </c:pt>
                <c:pt idx="200">
                  <c:v>-2.5268318787838155</c:v>
                </c:pt>
                <c:pt idx="201">
                  <c:v>-2.4986395515562418</c:v>
                </c:pt>
                <c:pt idx="202">
                  <c:v>-2.4707374152956523</c:v>
                </c:pt>
                <c:pt idx="203">
                  <c:v>-2.4431228428248195</c:v>
                </c:pt>
                <c:pt idx="204">
                  <c:v>-2.4157932194317295</c:v>
                </c:pt>
                <c:pt idx="205">
                  <c:v>-2.388745943384929</c:v>
                </c:pt>
                <c:pt idx="206">
                  <c:v>-2.3619784264157011</c:v>
                </c:pt>
                <c:pt idx="207">
                  <c:v>-2.335488094168507</c:v>
                </c:pt>
                <c:pt idx="208">
                  <c:v>-2.3092723866210689</c:v>
                </c:pt>
                <c:pt idx="209">
                  <c:v>-2.2833287584754269</c:v>
                </c:pt>
                <c:pt idx="210">
                  <c:v>-2.257654679521238</c:v>
                </c:pt>
                <c:pt idx="211">
                  <c:v>-2.2322476349725471</c:v>
                </c:pt>
                <c:pt idx="212">
                  <c:v>-2.2071051257792242</c:v>
                </c:pt>
                <c:pt idx="213">
                  <c:v>-2.1822246689141909</c:v>
                </c:pt>
                <c:pt idx="214">
                  <c:v>-2.157603797637536</c:v>
                </c:pt>
                <c:pt idx="215">
                  <c:v>-2.1332400617385781</c:v>
                </c:pt>
                <c:pt idx="216">
                  <c:v>-2.1091310277568796</c:v>
                </c:pt>
                <c:pt idx="217">
                  <c:v>-2.0852742791831882</c:v>
                </c:pt>
                <c:pt idx="218">
                  <c:v>-2.0616674166412468</c:v>
                </c:pt>
                <c:pt idx="219">
                  <c:v>-2.0383080580513608</c:v>
                </c:pt>
                <c:pt idx="220">
                  <c:v>-2.0151938387765966</c:v>
                </c:pt>
                <c:pt idx="221">
                  <c:v>-1.9923224117524398</c:v>
                </c:pt>
                <c:pt idx="222">
                  <c:v>-1.9696914476007015</c:v>
                </c:pt>
                <c:pt idx="223">
                  <c:v>-1.9472986347284642</c:v>
                </c:pt>
                <c:pt idx="224">
                  <c:v>-1.9251416794127643</c:v>
                </c:pt>
                <c:pt idx="225">
                  <c:v>-1.9032183058717589</c:v>
                </c:pt>
                <c:pt idx="226">
                  <c:v>-1.8815262563230279</c:v>
                </c:pt>
                <c:pt idx="227">
                  <c:v>-1.8600632910296735</c:v>
                </c:pt>
                <c:pt idx="228">
                  <c:v>-1.8388271883348382</c:v>
                </c:pt>
                <c:pt idx="229">
                  <c:v>-1.8178157446852465</c:v>
                </c:pt>
                <c:pt idx="230">
                  <c:v>-1.7970267746443387</c:v>
                </c:pt>
                <c:pt idx="231">
                  <c:v>-1.7764581108955522</c:v>
                </c:pt>
                <c:pt idx="232">
                  <c:v>-1.7561076042362795</c:v>
                </c:pt>
                <c:pt idx="233">
                  <c:v>-1.7359731235630065</c:v>
                </c:pt>
                <c:pt idx="234">
                  <c:v>-1.7160525558481208</c:v>
                </c:pt>
                <c:pt idx="235">
                  <c:v>-1.6963438061088549</c:v>
                </c:pt>
                <c:pt idx="236">
                  <c:v>-1.6768447973688052</c:v>
                </c:pt>
                <c:pt idx="237">
                  <c:v>-1.6575534706124642</c:v>
                </c:pt>
                <c:pt idx="238">
                  <c:v>-1.6384677847331615</c:v>
                </c:pt>
                <c:pt idx="239">
                  <c:v>-1.619585716474816</c:v>
                </c:pt>
                <c:pt idx="240">
                  <c:v>-1.6009052603678713</c:v>
                </c:pt>
                <c:pt idx="241">
                  <c:v>-1.5824244286597662</c:v>
                </c:pt>
                <c:pt idx="242">
                  <c:v>-1.5641412512402897</c:v>
                </c:pt>
                <c:pt idx="243">
                  <c:v>-1.5460537755621491</c:v>
                </c:pt>
                <c:pt idx="244">
                  <c:v>-1.5281600665570554</c:v>
                </c:pt>
                <c:pt idx="245">
                  <c:v>-1.5104582065476366</c:v>
                </c:pt>
                <c:pt idx="246">
                  <c:v>-1.4929462951554557</c:v>
                </c:pt>
                <c:pt idx="247">
                  <c:v>-1.4756224492054097</c:v>
                </c:pt>
                <c:pt idx="248">
                  <c:v>-1.4584848026267727</c:v>
                </c:pt>
                <c:pt idx="249">
                  <c:v>-1.441531506351124</c:v>
                </c:pt>
                <c:pt idx="250">
                  <c:v>-1.4247607282074093</c:v>
                </c:pt>
                <c:pt idx="251">
                  <c:v>-1.4081706528143507</c:v>
                </c:pt>
                <c:pt idx="252">
                  <c:v>-1.3917594814704215</c:v>
                </c:pt>
                <c:pt idx="253">
                  <c:v>-1.375525432041607</c:v>
                </c:pt>
                <c:pt idx="254">
                  <c:v>-1.3594667388471184</c:v>
                </c:pt>
                <c:pt idx="255">
                  <c:v>-1.343581652543274</c:v>
                </c:pt>
                <c:pt idx="256">
                  <c:v>-1.3278684400057055</c:v>
                </c:pt>
                <c:pt idx="257">
                  <c:v>-1.3123253842100702</c:v>
                </c:pt>
                <c:pt idx="258">
                  <c:v>-1.2969507841114138</c:v>
                </c:pt>
                <c:pt idx="259">
                  <c:v>-1.2817429545223524</c:v>
                </c:pt>
                <c:pt idx="260">
                  <c:v>-1.2667002259902422</c:v>
                </c:pt>
                <c:pt idx="261">
                  <c:v>-1.2518209446733377</c:v>
                </c:pt>
                <c:pt idx="262">
                  <c:v>-1.2371034722163206</c:v>
                </c:pt>
                <c:pt idx="263">
                  <c:v>-1.2225461856250612</c:v>
                </c:pt>
                <c:pt idx="264">
                  <c:v>-1.208147477140918</c:v>
                </c:pt>
                <c:pt idx="265">
                  <c:v>-1.1939057541145137</c:v>
                </c:pt>
                <c:pt idx="266">
                  <c:v>-1.179819438879314</c:v>
                </c:pt>
                <c:pt idx="267">
                  <c:v>-1.1658869686248841</c:v>
                </c:pt>
                <c:pt idx="268">
                  <c:v>-1.1521067952700867</c:v>
                </c:pt>
                <c:pt idx="269">
                  <c:v>-1.1384773853361396</c:v>
                </c:pt>
                <c:pt idx="270">
                  <c:v>-1.124997219819839</c:v>
                </c:pt>
                <c:pt idx="271">
                  <c:v>-1.1116647940668021</c:v>
                </c:pt>
                <c:pt idx="272">
                  <c:v>-1.0984786176449752</c:v>
                </c:pt>
                <c:pt idx="273">
                  <c:v>-1.085437214218304</c:v>
                </c:pt>
                <c:pt idx="274">
                  <c:v>-1.0725391214208553</c:v>
                </c:pt>
                <c:pt idx="275">
                  <c:v>-1.0597828907312272</c:v>
                </c:pt>
                <c:pt idx="276">
                  <c:v>-1.0471670873474741</c:v>
                </c:pt>
                <c:pt idx="277">
                  <c:v>-1.0346902900624333</c:v>
                </c:pt>
                <c:pt idx="278">
                  <c:v>-1.0223510911397238</c:v>
                </c:pt>
                <c:pt idx="279">
                  <c:v>-1.0101480961902325</c:v>
                </c:pt>
                <c:pt idx="280">
                  <c:v>-0.99807992404932155</c:v>
                </c:pt>
                <c:pt idx="281">
                  <c:v>-0.98614520665460614</c:v>
                </c:pt>
                <c:pt idx="282">
                  <c:v>-0.97434258892456793</c:v>
                </c:pt>
                <c:pt idx="283">
                  <c:v>-0.96267072863785208</c:v>
                </c:pt>
                <c:pt idx="284">
                  <c:v>-0.9511282963133233</c:v>
                </c:pt>
                <c:pt idx="285">
                  <c:v>-0.93971397509099386</c:v>
                </c:pt>
                <c:pt idx="286">
                  <c:v>-0.92842646061371814</c:v>
                </c:pt>
                <c:pt idx="287">
                  <c:v>-0.91726446090984626</c:v>
                </c:pt>
                <c:pt idx="288">
                  <c:v>-0.90622669627664287</c:v>
                </c:pt>
                <c:pt idx="289">
                  <c:v>-0.89531189916470399</c:v>
                </c:pt>
                <c:pt idx="290">
                  <c:v>-0.88451881406323063</c:v>
                </c:pt>
                <c:pt idx="291">
                  <c:v>-0.87384619738632208</c:v>
                </c:pt>
                <c:pt idx="292">
                  <c:v>-0.86329281736012475</c:v>
                </c:pt>
                <c:pt idx="293">
                  <c:v>-0.85285745391102408</c:v>
                </c:pt>
                <c:pt idx="294">
                  <c:v>-0.84253889855476094</c:v>
                </c:pt>
                <c:pt idx="295">
                  <c:v>-0.83233595428660945</c:v>
                </c:pt>
                <c:pt idx="296">
                  <c:v>-0.82224743547245838</c:v>
                </c:pt>
                <c:pt idx="297">
                  <c:v>-0.81227216774097011</c:v>
                </c:pt>
                <c:pt idx="298">
                  <c:v>-0.8024089878766969</c:v>
                </c:pt>
                <c:pt idx="299">
                  <c:v>-0.79265674371428274</c:v>
                </c:pt>
                <c:pt idx="300">
                  <c:v>-0.78301429403359268</c:v>
                </c:pt>
                <c:pt idx="301">
                  <c:v>-0.77348050845593552</c:v>
                </c:pt>
                <c:pt idx="302">
                  <c:v>-0.76405426734125237</c:v>
                </c:pt>
                <c:pt idx="303">
                  <c:v>-0.75473446168640668</c:v>
                </c:pt>
                <c:pt idx="304">
                  <c:v>-0.74551999302439675</c:v>
                </c:pt>
                <c:pt idx="305">
                  <c:v>-0.73640977332466595</c:v>
                </c:pt>
                <c:pt idx="306">
                  <c:v>-0.72740272489437929</c:v>
                </c:pt>
                <c:pt idx="307">
                  <c:v>-0.71849778028078481</c:v>
                </c:pt>
                <c:pt idx="308">
                  <c:v>-0.70969388217449891</c:v>
                </c:pt>
                <c:pt idx="309">
                  <c:v>-0.70098998331386519</c:v>
                </c:pt>
                <c:pt idx="310">
                  <c:v>-0.69238504639029441</c:v>
                </c:pt>
                <c:pt idx="311">
                  <c:v>-0.68387804395460139</c:v>
                </c:pt>
                <c:pt idx="312">
                  <c:v>-0.67546795832433937</c:v>
                </c:pt>
                <c:pt idx="313">
                  <c:v>-0.6671537814921159</c:v>
                </c:pt>
                <c:pt idx="314">
                  <c:v>-0.65893451503489076</c:v>
                </c:pt>
                <c:pt idx="315">
                  <c:v>-0.65080917002424588</c:v>
                </c:pt>
                <c:pt idx="316">
                  <c:v>-0.64277676693761576</c:v>
                </c:pt>
                <c:pt idx="317">
                  <c:v>-0.63483633557048091</c:v>
                </c:pt>
                <c:pt idx="318">
                  <c:v>-0.62698691494950121</c:v>
                </c:pt>
                <c:pt idx="319">
                  <c:v>-0.61922755324659651</c:v>
                </c:pt>
                <c:pt idx="320">
                  <c:v>-0.61155730769395156</c:v>
                </c:pt>
                <c:pt idx="321">
                  <c:v>-0.60397524449994766</c:v>
                </c:pt>
                <c:pt idx="322">
                  <c:v>-0.5964804387660011</c:v>
                </c:pt>
                <c:pt idx="323">
                  <c:v>-0.58907197440431058</c:v>
                </c:pt>
                <c:pt idx="324">
                  <c:v>-0.58174894405649058</c:v>
                </c:pt>
                <c:pt idx="325">
                  <c:v>-0.57451044901309523</c:v>
                </c:pt>
                <c:pt idx="326">
                  <c:v>-0.56735559913400802</c:v>
                </c:pt>
                <c:pt idx="327">
                  <c:v>-0.56028351276970134</c:v>
                </c:pt>
                <c:pt idx="328">
                  <c:v>-0.55329331668334392</c:v>
                </c:pt>
                <c:pt idx="329">
                  <c:v>-0.54638414597375373</c:v>
                </c:pt>
                <c:pt idx="330">
                  <c:v>-0.53955514399918125</c:v>
                </c:pt>
                <c:pt idx="331">
                  <c:v>-0.5328054623019175</c:v>
                </c:pt>
                <c:pt idx="332">
                  <c:v>-0.52613426053370893</c:v>
                </c:pt>
                <c:pt idx="333">
                  <c:v>-0.51954070638197969</c:v>
                </c:pt>
                <c:pt idx="334">
                  <c:v>-0.5130239754968372</c:v>
                </c:pt>
                <c:pt idx="335">
                  <c:v>-0.50658325141886507</c:v>
                </c:pt>
                <c:pt idx="336">
                  <c:v>-0.50021772550767918</c:v>
                </c:pt>
                <c:pt idx="337">
                  <c:v>-0.49392659687124918</c:v>
                </c:pt>
                <c:pt idx="338">
                  <c:v>-0.48770907229596316</c:v>
                </c:pt>
                <c:pt idx="339">
                  <c:v>-0.48156436617743509</c:v>
                </c:pt>
                <c:pt idx="340">
                  <c:v>-0.47549170045203931</c:v>
                </c:pt>
                <c:pt idx="341">
                  <c:v>-0.46949030452916118</c:v>
                </c:pt>
                <c:pt idx="342">
                  <c:v>-0.46355941522415961</c:v>
                </c:pt>
                <c:pt idx="343">
                  <c:v>-0.45769827669202212</c:v>
                </c:pt>
                <c:pt idx="344">
                  <c:v>-0.45190614036171345</c:v>
                </c:pt>
                <c:pt idx="345">
                  <c:v>-0.44618226487119633</c:v>
                </c:pt>
                <c:pt idx="346">
                  <c:v>-0.4405259160031253</c:v>
                </c:pt>
                <c:pt idx="347">
                  <c:v>-0.43493636662119445</c:v>
                </c:pt>
                <c:pt idx="348">
                  <c:v>-0.42941289660713738</c:v>
                </c:pt>
                <c:pt idx="349">
                  <c:v>-0.42395479279836346</c:v>
                </c:pt>
                <c:pt idx="350">
                  <c:v>-0.4185613489262256</c:v>
                </c:pt>
                <c:pt idx="351">
                  <c:v>-0.41323186555490682</c:v>
                </c:pt>
                <c:pt idx="352">
                  <c:v>-0.40796565002091961</c:v>
                </c:pt>
                <c:pt idx="353">
                  <c:v>-0.4027620163732048</c:v>
                </c:pt>
                <c:pt idx="354">
                  <c:v>-0.39762028531382709</c:v>
                </c:pt>
                <c:pt idx="355">
                  <c:v>-0.39253978413925072</c:v>
                </c:pt>
                <c:pt idx="356">
                  <c:v>-0.38751984668219386</c:v>
                </c:pt>
                <c:pt idx="357">
                  <c:v>-0.38255981325404786</c:v>
                </c:pt>
                <c:pt idx="358">
                  <c:v>-0.37765903058785644</c:v>
                </c:pt>
                <c:pt idx="359">
                  <c:v>-0.37281685178184287</c:v>
                </c:pt>
                <c:pt idx="360">
                  <c:v>-0.36803263624348181</c:v>
                </c:pt>
                <c:pt idx="361">
                  <c:v>-0.36330574963410178</c:v>
                </c:pt>
                <c:pt idx="362">
                  <c:v>-0.35863556381401723</c:v>
                </c:pt>
                <c:pt idx="363">
                  <c:v>-0.35402145678817415</c:v>
                </c:pt>
                <c:pt idx="364">
                  <c:v>-0.34946281265230966</c:v>
                </c:pt>
                <c:pt idx="365">
                  <c:v>-0.3449590215396135</c:v>
                </c:pt>
                <c:pt idx="366">
                  <c:v>-0.34050947956788336</c:v>
                </c:pt>
                <c:pt idx="367">
                  <c:v>-0.33611358878717057</c:v>
                </c:pt>
                <c:pt idx="368">
                  <c:v>-0.33177075712790455</c:v>
                </c:pt>
                <c:pt idx="369">
                  <c:v>-0.32748039834949333</c:v>
                </c:pt>
                <c:pt idx="370">
                  <c:v>-0.32324193198938883</c:v>
                </c:pt>
                <c:pt idx="371">
                  <c:v>-0.31905478331261505</c:v>
                </c:pt>
                <c:pt idx="372">
                  <c:v>-0.31491838326174665</c:v>
                </c:pt>
                <c:pt idx="373">
                  <c:v>-0.31083216840733829</c:v>
                </c:pt>
                <c:pt idx="374">
                  <c:v>-0.30679558089879089</c:v>
                </c:pt>
                <c:pt idx="375">
                  <c:v>-0.30280806841565666</c:v>
                </c:pt>
                <c:pt idx="376">
                  <c:v>-0.29886908411936774</c:v>
                </c:pt>
                <c:pt idx="377">
                  <c:v>-0.29497808660539204</c:v>
                </c:pt>
                <c:pt idx="378">
                  <c:v>-0.29113453985580084</c:v>
                </c:pt>
                <c:pt idx="379">
                  <c:v>-0.28733791319225199</c:v>
                </c:pt>
                <c:pt idx="380">
                  <c:v>-0.2835876812293735</c:v>
                </c:pt>
                <c:pt idx="381">
                  <c:v>-0.27988332382855036</c:v>
                </c:pt>
                <c:pt idx="382">
                  <c:v>-0.27622432605210318</c:v>
                </c:pt>
                <c:pt idx="383">
                  <c:v>-0.27261017811785743</c:v>
                </c:pt>
                <c:pt idx="384">
                  <c:v>-0.26904037535409464</c:v>
                </c:pt>
                <c:pt idx="385">
                  <c:v>-0.26551441815488391</c:v>
                </c:pt>
                <c:pt idx="386">
                  <c:v>-0.26203181193578579</c:v>
                </c:pt>
                <c:pt idx="387">
                  <c:v>-0.25859206708992616</c:v>
                </c:pt>
                <c:pt idx="388">
                  <c:v>-0.25519469894443253</c:v>
                </c:pt>
                <c:pt idx="389">
                  <c:v>-0.25183922771723172</c:v>
                </c:pt>
                <c:pt idx="390">
                  <c:v>-0.24852517847420161</c:v>
                </c:pt>
                <c:pt idx="391">
                  <c:v>-0.24525208108667235</c:v>
                </c:pt>
                <c:pt idx="392">
                  <c:v>-0.24201947018927614</c:v>
                </c:pt>
                <c:pt idx="393">
                  <c:v>-0.23882688513813596</c:v>
                </c:pt>
                <c:pt idx="394">
                  <c:v>-0.23567386996939496</c:v>
                </c:pt>
                <c:pt idx="395">
                  <c:v>-0.23255997335807718</c:v>
                </c:pt>
                <c:pt idx="396">
                  <c:v>-0.22948474857727996</c:v>
                </c:pt>
                <c:pt idx="397">
                  <c:v>-0.22644775345769053</c:v>
                </c:pt>
                <c:pt idx="398">
                  <c:v>-0.22344855034742642</c:v>
                </c:pt>
                <c:pt idx="399">
                  <c:v>-0.22048670607219295</c:v>
                </c:pt>
                <c:pt idx="400">
                  <c:v>-0.21756179189575645</c:v>
                </c:pt>
                <c:pt idx="401">
                  <c:v>-0.21467338348072806</c:v>
                </c:pt>
                <c:pt idx="402">
                  <c:v>-0.21182106084965649</c:v>
                </c:pt>
                <c:pt idx="403">
                  <c:v>-0.2090044083464237</c:v>
                </c:pt>
                <c:pt idx="404">
                  <c:v>-0.20622301459794376</c:v>
                </c:pt>
                <c:pt idx="405">
                  <c:v>-0.2034764724761578</c:v>
                </c:pt>
                <c:pt idx="406">
                  <c:v>-0.20076437906032554</c:v>
                </c:pt>
                <c:pt idx="407">
                  <c:v>-0.19808633559960723</c:v>
                </c:pt>
                <c:pt idx="408">
                  <c:v>-0.1954419474759356</c:v>
                </c:pt>
                <c:pt idx="409">
                  <c:v>-0.19283082416717276</c:v>
                </c:pt>
                <c:pt idx="410">
                  <c:v>-0.19025257921055133</c:v>
                </c:pt>
                <c:pt idx="411">
                  <c:v>-0.187706830166394</c:v>
                </c:pt>
                <c:pt idx="412">
                  <c:v>-0.18519319858211306</c:v>
                </c:pt>
                <c:pt idx="413">
                  <c:v>-0.18271130995648255</c:v>
                </c:pt>
                <c:pt idx="414">
                  <c:v>-0.18026079370418382</c:v>
                </c:pt>
                <c:pt idx="415">
                  <c:v>-0.17784128312062125</c:v>
                </c:pt>
                <c:pt idx="416">
                  <c:v>-0.17545241534700401</c:v>
                </c:pt>
                <c:pt idx="417">
                  <c:v>-0.1730938313356935</c:v>
                </c:pt>
                <c:pt idx="418">
                  <c:v>-0.17076517581581299</c:v>
                </c:pt>
                <c:pt idx="419">
                  <c:v>-0.16846609725911754</c:v>
                </c:pt>
                <c:pt idx="420">
                  <c:v>-0.16619624784612105</c:v>
                </c:pt>
                <c:pt idx="421">
                  <c:v>-0.16395528343248061</c:v>
                </c:pt>
                <c:pt idx="422">
                  <c:v>-0.16174286351563175</c:v>
                </c:pt>
                <c:pt idx="423">
                  <c:v>-0.159558651201678</c:v>
                </c:pt>
                <c:pt idx="424">
                  <c:v>-0.1574023131725267</c:v>
                </c:pt>
                <c:pt idx="425">
                  <c:v>-0.15527351965327493</c:v>
                </c:pt>
                <c:pt idx="426">
                  <c:v>-0.15317194437983786</c:v>
                </c:pt>
                <c:pt idx="427">
                  <c:v>-0.15109726456682296</c:v>
                </c:pt>
                <c:pt idx="428">
                  <c:v>-0.1490491608756434</c:v>
                </c:pt>
                <c:pt idx="429">
                  <c:v>-0.14702731738287275</c:v>
                </c:pt>
                <c:pt idx="430">
                  <c:v>-0.14503142154883544</c:v>
                </c:pt>
                <c:pt idx="431">
                  <c:v>-0.1430611641864355</c:v>
                </c:pt>
                <c:pt idx="432">
                  <c:v>-0.14111623943021664</c:v>
                </c:pt>
                <c:pt idx="433">
                  <c:v>-0.13919634470565742</c:v>
                </c:pt>
                <c:pt idx="434">
                  <c:v>-0.13730118069869465</c:v>
                </c:pt>
                <c:pt idx="435">
                  <c:v>-0.13543045132547812</c:v>
                </c:pt>
                <c:pt idx="436">
                  <c:v>-0.1335838637023507</c:v>
                </c:pt>
                <c:pt idx="437">
                  <c:v>-0.13176112811605592</c:v>
                </c:pt>
                <c:pt idx="438">
                  <c:v>-0.12996195799416854</c:v>
                </c:pt>
                <c:pt idx="439">
                  <c:v>-0.12818606987574846</c:v>
                </c:pt>
                <c:pt idx="440">
                  <c:v>-0.12643318338221626</c:v>
                </c:pt>
                <c:pt idx="441">
                  <c:v>-0.1247030211884471</c:v>
                </c:pt>
                <c:pt idx="442">
                  <c:v>-0.12299530899408452</c:v>
                </c:pt>
                <c:pt idx="443">
                  <c:v>-0.12130977549506963</c:v>
                </c:pt>
                <c:pt idx="444">
                  <c:v>-0.11964615235538691</c:v>
                </c:pt>
                <c:pt idx="445">
                  <c:v>-0.11800417417902299</c:v>
                </c:pt>
                <c:pt idx="446">
                  <c:v>-0.11638357848213909</c:v>
                </c:pt>
                <c:pt idx="447">
                  <c:v>-0.11478410566545388</c:v>
                </c:pt>
                <c:pt idx="448">
                  <c:v>-0.11320549898683717</c:v>
                </c:pt>
                <c:pt idx="449">
                  <c:v>-0.1116475045341114</c:v>
                </c:pt>
                <c:pt idx="450">
                  <c:v>-0.11010987119806157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2.4200717008009476</c:v>
                </c:pt>
                <c:pt idx="1">
                  <c:v>2.4375007526160286</c:v>
                </c:pt>
                <c:pt idx="2">
                  <c:v>2.4549298044311092</c:v>
                </c:pt>
                <c:pt idx="3">
                  <c:v>2.4723588562461902</c:v>
                </c:pt>
                <c:pt idx="4">
                  <c:v>2.4897879080612713</c:v>
                </c:pt>
                <c:pt idx="5">
                  <c:v>2.5072169598763518</c:v>
                </c:pt>
                <c:pt idx="6">
                  <c:v>2.5246460116914333</c:v>
                </c:pt>
                <c:pt idx="7">
                  <c:v>2.5420750635065144</c:v>
                </c:pt>
                <c:pt idx="8">
                  <c:v>2.5595041153215949</c:v>
                </c:pt>
                <c:pt idx="9">
                  <c:v>2.576933167136676</c:v>
                </c:pt>
                <c:pt idx="10">
                  <c:v>2.594362218951757</c:v>
                </c:pt>
                <c:pt idx="11">
                  <c:v>2.611791270766838</c:v>
                </c:pt>
                <c:pt idx="12">
                  <c:v>2.6292203225819191</c:v>
                </c:pt>
                <c:pt idx="13">
                  <c:v>2.6466493743970001</c:v>
                </c:pt>
                <c:pt idx="14">
                  <c:v>2.6640784262120807</c:v>
                </c:pt>
                <c:pt idx="15">
                  <c:v>2.6815074780271617</c:v>
                </c:pt>
                <c:pt idx="16">
                  <c:v>2.6989365298422427</c:v>
                </c:pt>
                <c:pt idx="17">
                  <c:v>2.7163655816573233</c:v>
                </c:pt>
                <c:pt idx="18">
                  <c:v>2.7337946334724048</c:v>
                </c:pt>
                <c:pt idx="19">
                  <c:v>2.7512236852874854</c:v>
                </c:pt>
                <c:pt idx="20">
                  <c:v>2.7686527371025664</c:v>
                </c:pt>
                <c:pt idx="21">
                  <c:v>2.7860817889176475</c:v>
                </c:pt>
                <c:pt idx="22">
                  <c:v>2.8035108407327285</c:v>
                </c:pt>
                <c:pt idx="23">
                  <c:v>2.8209398925478095</c:v>
                </c:pt>
                <c:pt idx="24">
                  <c:v>2.8383689443628906</c:v>
                </c:pt>
                <c:pt idx="25">
                  <c:v>2.8557979961779711</c:v>
                </c:pt>
                <c:pt idx="26">
                  <c:v>2.8732270479930522</c:v>
                </c:pt>
                <c:pt idx="27">
                  <c:v>2.8906560998081332</c:v>
                </c:pt>
                <c:pt idx="28">
                  <c:v>2.9080851516232142</c:v>
                </c:pt>
                <c:pt idx="29">
                  <c:v>2.9255142034382962</c:v>
                </c:pt>
                <c:pt idx="30">
                  <c:v>2.9429432552533767</c:v>
                </c:pt>
                <c:pt idx="31">
                  <c:v>2.9603723070684578</c:v>
                </c:pt>
                <c:pt idx="32">
                  <c:v>2.9778013588835388</c:v>
                </c:pt>
                <c:pt idx="33">
                  <c:v>2.9952304106986198</c:v>
                </c:pt>
                <c:pt idx="34">
                  <c:v>3.0126594625137009</c:v>
                </c:pt>
                <c:pt idx="35">
                  <c:v>3.0300885143287819</c:v>
                </c:pt>
                <c:pt idx="36">
                  <c:v>3.0475175661438625</c:v>
                </c:pt>
                <c:pt idx="37">
                  <c:v>3.0649466179589435</c:v>
                </c:pt>
                <c:pt idx="38">
                  <c:v>3.0823756697740246</c:v>
                </c:pt>
                <c:pt idx="39">
                  <c:v>3.0998047215891056</c:v>
                </c:pt>
                <c:pt idx="40">
                  <c:v>3.1172337734041866</c:v>
                </c:pt>
                <c:pt idx="41">
                  <c:v>3.1346628252192676</c:v>
                </c:pt>
                <c:pt idx="42">
                  <c:v>3.1520918770343482</c:v>
                </c:pt>
                <c:pt idx="43">
                  <c:v>3.1695209288494293</c:v>
                </c:pt>
                <c:pt idx="44">
                  <c:v>3.1869499806645103</c:v>
                </c:pt>
                <c:pt idx="45">
                  <c:v>3.2043790324795913</c:v>
                </c:pt>
                <c:pt idx="46">
                  <c:v>3.2218080842946724</c:v>
                </c:pt>
                <c:pt idx="47">
                  <c:v>3.2392371361097534</c:v>
                </c:pt>
                <c:pt idx="48">
                  <c:v>3.256666187924834</c:v>
                </c:pt>
                <c:pt idx="49">
                  <c:v>3.274095239739915</c:v>
                </c:pt>
                <c:pt idx="50">
                  <c:v>3.2915242915549952</c:v>
                </c:pt>
                <c:pt idx="51">
                  <c:v>3.3089533433700762</c:v>
                </c:pt>
                <c:pt idx="52">
                  <c:v>3.3263823951851568</c:v>
                </c:pt>
                <c:pt idx="53">
                  <c:v>3.3438114470002378</c:v>
                </c:pt>
                <c:pt idx="54">
                  <c:v>3.3612404988153188</c:v>
                </c:pt>
                <c:pt idx="55">
                  <c:v>3.3786695506303994</c:v>
                </c:pt>
                <c:pt idx="56">
                  <c:v>3.3960986024454805</c:v>
                </c:pt>
                <c:pt idx="57">
                  <c:v>3.4135276542605619</c:v>
                </c:pt>
                <c:pt idx="58">
                  <c:v>3.430956706075643</c:v>
                </c:pt>
                <c:pt idx="59">
                  <c:v>3.448385757890724</c:v>
                </c:pt>
                <c:pt idx="60">
                  <c:v>3.465814809705805</c:v>
                </c:pt>
                <c:pt idx="61">
                  <c:v>3.4832438615208856</c:v>
                </c:pt>
                <c:pt idx="62">
                  <c:v>3.5006729133359666</c:v>
                </c:pt>
                <c:pt idx="63">
                  <c:v>3.5181019651510477</c:v>
                </c:pt>
                <c:pt idx="64">
                  <c:v>3.5355310169661283</c:v>
                </c:pt>
                <c:pt idx="65">
                  <c:v>3.5529600687812093</c:v>
                </c:pt>
                <c:pt idx="66">
                  <c:v>3.5703891205962903</c:v>
                </c:pt>
                <c:pt idx="67">
                  <c:v>3.5878181724113709</c:v>
                </c:pt>
                <c:pt idx="68">
                  <c:v>3.6052472242264528</c:v>
                </c:pt>
                <c:pt idx="69">
                  <c:v>3.6226762760415334</c:v>
                </c:pt>
                <c:pt idx="70">
                  <c:v>3.6401053278566144</c:v>
                </c:pt>
                <c:pt idx="71">
                  <c:v>3.6575343796716955</c:v>
                </c:pt>
                <c:pt idx="72">
                  <c:v>3.6749634314867761</c:v>
                </c:pt>
                <c:pt idx="73">
                  <c:v>3.6923924833018571</c:v>
                </c:pt>
                <c:pt idx="74">
                  <c:v>3.7098215351169381</c:v>
                </c:pt>
                <c:pt idx="75">
                  <c:v>3.7272505869320192</c:v>
                </c:pt>
                <c:pt idx="76">
                  <c:v>3.7446796387470997</c:v>
                </c:pt>
                <c:pt idx="77">
                  <c:v>3.7621086905621808</c:v>
                </c:pt>
                <c:pt idx="78">
                  <c:v>3.7795377423772618</c:v>
                </c:pt>
                <c:pt idx="79">
                  <c:v>3.7969667941923424</c:v>
                </c:pt>
                <c:pt idx="80">
                  <c:v>3.8143958460074234</c:v>
                </c:pt>
                <c:pt idx="81">
                  <c:v>3.8318248978225049</c:v>
                </c:pt>
                <c:pt idx="82">
                  <c:v>3.8492539496375859</c:v>
                </c:pt>
                <c:pt idx="83">
                  <c:v>3.866683001452667</c:v>
                </c:pt>
                <c:pt idx="84">
                  <c:v>3.8841120532677476</c:v>
                </c:pt>
                <c:pt idx="85">
                  <c:v>3.9015411050828286</c:v>
                </c:pt>
                <c:pt idx="86">
                  <c:v>3.9189701568979096</c:v>
                </c:pt>
                <c:pt idx="87">
                  <c:v>3.9363992087129902</c:v>
                </c:pt>
                <c:pt idx="88">
                  <c:v>3.9538282605280712</c:v>
                </c:pt>
                <c:pt idx="89">
                  <c:v>3.9712573123431523</c:v>
                </c:pt>
                <c:pt idx="90">
                  <c:v>3.9886863641582333</c:v>
                </c:pt>
                <c:pt idx="91">
                  <c:v>4.0061154159733139</c:v>
                </c:pt>
                <c:pt idx="92">
                  <c:v>4.0235444677883958</c:v>
                </c:pt>
                <c:pt idx="93">
                  <c:v>4.0409735196034768</c:v>
                </c:pt>
                <c:pt idx="94">
                  <c:v>4.058402571418557</c:v>
                </c:pt>
                <c:pt idx="95">
                  <c:v>4.075831623233638</c:v>
                </c:pt>
                <c:pt idx="96">
                  <c:v>4.093260675048719</c:v>
                </c:pt>
                <c:pt idx="97">
                  <c:v>4.1106897268638001</c:v>
                </c:pt>
                <c:pt idx="98">
                  <c:v>4.1281187786788811</c:v>
                </c:pt>
                <c:pt idx="99">
                  <c:v>4.1455478304939621</c:v>
                </c:pt>
                <c:pt idx="100">
                  <c:v>4.1629768823090432</c:v>
                </c:pt>
                <c:pt idx="101">
                  <c:v>4.1804059341241233</c:v>
                </c:pt>
                <c:pt idx="102">
                  <c:v>4.1978349859392043</c:v>
                </c:pt>
                <c:pt idx="103">
                  <c:v>4.2152640377542863</c:v>
                </c:pt>
                <c:pt idx="104">
                  <c:v>4.2326930895693664</c:v>
                </c:pt>
                <c:pt idx="105">
                  <c:v>4.2501221413844483</c:v>
                </c:pt>
                <c:pt idx="106">
                  <c:v>4.2675511931995285</c:v>
                </c:pt>
                <c:pt idx="107">
                  <c:v>4.2849802450146095</c:v>
                </c:pt>
                <c:pt idx="108">
                  <c:v>4.3024092968296905</c:v>
                </c:pt>
                <c:pt idx="109">
                  <c:v>4.3198383486447716</c:v>
                </c:pt>
                <c:pt idx="110">
                  <c:v>4.3372674004598526</c:v>
                </c:pt>
                <c:pt idx="111">
                  <c:v>4.3546964522749336</c:v>
                </c:pt>
                <c:pt idx="112">
                  <c:v>4.3721255040900147</c:v>
                </c:pt>
                <c:pt idx="113">
                  <c:v>4.3895545559050948</c:v>
                </c:pt>
                <c:pt idx="114">
                  <c:v>4.4069836077201758</c:v>
                </c:pt>
                <c:pt idx="115">
                  <c:v>4.4244126595352569</c:v>
                </c:pt>
                <c:pt idx="116">
                  <c:v>4.4418417113503388</c:v>
                </c:pt>
                <c:pt idx="117">
                  <c:v>4.4592707631654198</c:v>
                </c:pt>
                <c:pt idx="118">
                  <c:v>4.4766998149805</c:v>
                </c:pt>
                <c:pt idx="119">
                  <c:v>4.4941288667955801</c:v>
                </c:pt>
                <c:pt idx="120">
                  <c:v>4.511557918610662</c:v>
                </c:pt>
                <c:pt idx="121">
                  <c:v>4.5289869704257431</c:v>
                </c:pt>
                <c:pt idx="122">
                  <c:v>4.5464160222408241</c:v>
                </c:pt>
                <c:pt idx="123">
                  <c:v>4.5638450740559051</c:v>
                </c:pt>
                <c:pt idx="124">
                  <c:v>4.5812741258709853</c:v>
                </c:pt>
                <c:pt idx="125">
                  <c:v>4.5987031776860663</c:v>
                </c:pt>
                <c:pt idx="126">
                  <c:v>4.6161322295011473</c:v>
                </c:pt>
                <c:pt idx="127">
                  <c:v>4.6335612813162292</c:v>
                </c:pt>
                <c:pt idx="128">
                  <c:v>4.6509903331313094</c:v>
                </c:pt>
                <c:pt idx="129">
                  <c:v>4.6684193849463913</c:v>
                </c:pt>
                <c:pt idx="130">
                  <c:v>4.6858484367614714</c:v>
                </c:pt>
                <c:pt idx="131">
                  <c:v>4.7032774885765525</c:v>
                </c:pt>
                <c:pt idx="132">
                  <c:v>4.7207065403916335</c:v>
                </c:pt>
                <c:pt idx="133">
                  <c:v>4.7381355922067145</c:v>
                </c:pt>
                <c:pt idx="134">
                  <c:v>4.7555646440217956</c:v>
                </c:pt>
                <c:pt idx="135">
                  <c:v>4.7729936958368766</c:v>
                </c:pt>
                <c:pt idx="136">
                  <c:v>4.7904227476519567</c:v>
                </c:pt>
                <c:pt idx="137">
                  <c:v>4.8078517994670378</c:v>
                </c:pt>
                <c:pt idx="138">
                  <c:v>4.8252808512821188</c:v>
                </c:pt>
                <c:pt idx="139">
                  <c:v>4.8427099030971998</c:v>
                </c:pt>
                <c:pt idx="140">
                  <c:v>4.8601389549122818</c:v>
                </c:pt>
                <c:pt idx="141">
                  <c:v>4.8775680067273628</c:v>
                </c:pt>
                <c:pt idx="142">
                  <c:v>4.8949970585424429</c:v>
                </c:pt>
                <c:pt idx="143">
                  <c:v>4.912426110357524</c:v>
                </c:pt>
                <c:pt idx="144">
                  <c:v>4.929855162172605</c:v>
                </c:pt>
                <c:pt idx="145">
                  <c:v>4.947284213987686</c:v>
                </c:pt>
                <c:pt idx="146">
                  <c:v>4.9647132658027671</c:v>
                </c:pt>
                <c:pt idx="147">
                  <c:v>4.9821423176178481</c:v>
                </c:pt>
                <c:pt idx="148">
                  <c:v>4.9995713694329282</c:v>
                </c:pt>
                <c:pt idx="149">
                  <c:v>5.0170004212480093</c:v>
                </c:pt>
                <c:pt idx="150">
                  <c:v>5.0344294730630903</c:v>
                </c:pt>
                <c:pt idx="151">
                  <c:v>5.0518585248781722</c:v>
                </c:pt>
                <c:pt idx="152">
                  <c:v>5.0692875766932524</c:v>
                </c:pt>
                <c:pt idx="153">
                  <c:v>5.0867166285083334</c:v>
                </c:pt>
                <c:pt idx="154">
                  <c:v>5.1041456803234144</c:v>
                </c:pt>
                <c:pt idx="155">
                  <c:v>5.1215747321384955</c:v>
                </c:pt>
                <c:pt idx="156">
                  <c:v>5.1390037839535765</c:v>
                </c:pt>
                <c:pt idx="157">
                  <c:v>5.1564328357686575</c:v>
                </c:pt>
                <c:pt idx="158">
                  <c:v>5.1738618875837386</c:v>
                </c:pt>
                <c:pt idx="159">
                  <c:v>5.1912909393988196</c:v>
                </c:pt>
                <c:pt idx="160">
                  <c:v>5.2087199912139006</c:v>
                </c:pt>
                <c:pt idx="161">
                  <c:v>5.2261490430289808</c:v>
                </c:pt>
                <c:pt idx="162">
                  <c:v>5.2435780948440627</c:v>
                </c:pt>
                <c:pt idx="163">
                  <c:v>5.2610071466591428</c:v>
                </c:pt>
                <c:pt idx="164">
                  <c:v>5.2784361984742247</c:v>
                </c:pt>
                <c:pt idx="165">
                  <c:v>5.2958652502893049</c:v>
                </c:pt>
                <c:pt idx="166">
                  <c:v>5.3132943021043859</c:v>
                </c:pt>
                <c:pt idx="167">
                  <c:v>5.3307233539194661</c:v>
                </c:pt>
                <c:pt idx="168">
                  <c:v>5.348152405734548</c:v>
                </c:pt>
                <c:pt idx="169">
                  <c:v>5.365581457549629</c:v>
                </c:pt>
                <c:pt idx="170">
                  <c:v>5.38301050936471</c:v>
                </c:pt>
                <c:pt idx="171">
                  <c:v>5.4004395611797911</c:v>
                </c:pt>
                <c:pt idx="172">
                  <c:v>5.4178686129948712</c:v>
                </c:pt>
                <c:pt idx="173">
                  <c:v>5.4352976648099522</c:v>
                </c:pt>
                <c:pt idx="174">
                  <c:v>5.4527267166250333</c:v>
                </c:pt>
                <c:pt idx="175">
                  <c:v>5.4701557684401152</c:v>
                </c:pt>
                <c:pt idx="176">
                  <c:v>5.4875848202551953</c:v>
                </c:pt>
                <c:pt idx="177">
                  <c:v>5.5050138720702764</c:v>
                </c:pt>
                <c:pt idx="178">
                  <c:v>5.5224429238853565</c:v>
                </c:pt>
                <c:pt idx="179">
                  <c:v>5.5398719757004384</c:v>
                </c:pt>
                <c:pt idx="180">
                  <c:v>5.5573010275155195</c:v>
                </c:pt>
                <c:pt idx="181">
                  <c:v>5.5747300793306005</c:v>
                </c:pt>
                <c:pt idx="182">
                  <c:v>5.5921591311456815</c:v>
                </c:pt>
                <c:pt idx="183">
                  <c:v>5.6095881829607617</c:v>
                </c:pt>
                <c:pt idx="184">
                  <c:v>5.6270172347758436</c:v>
                </c:pt>
                <c:pt idx="185">
                  <c:v>5.6444462865909237</c:v>
                </c:pt>
                <c:pt idx="186">
                  <c:v>5.6618753384060057</c:v>
                </c:pt>
                <c:pt idx="187">
                  <c:v>5.6793043902210858</c:v>
                </c:pt>
                <c:pt idx="188">
                  <c:v>5.6967334420361668</c:v>
                </c:pt>
                <c:pt idx="189">
                  <c:v>5.7141624938512479</c:v>
                </c:pt>
                <c:pt idx="190">
                  <c:v>5.7315915456663289</c:v>
                </c:pt>
                <c:pt idx="191">
                  <c:v>5.749020597481409</c:v>
                </c:pt>
                <c:pt idx="192">
                  <c:v>5.766449649296491</c:v>
                </c:pt>
                <c:pt idx="193">
                  <c:v>5.783878701111572</c:v>
                </c:pt>
                <c:pt idx="194">
                  <c:v>5.801307752926653</c:v>
                </c:pt>
                <c:pt idx="195">
                  <c:v>5.8187368047417332</c:v>
                </c:pt>
                <c:pt idx="196">
                  <c:v>5.8361658565568142</c:v>
                </c:pt>
                <c:pt idx="197">
                  <c:v>5.8535949083718952</c:v>
                </c:pt>
                <c:pt idx="198">
                  <c:v>5.8710239601869763</c:v>
                </c:pt>
                <c:pt idx="199">
                  <c:v>5.8884530120020582</c:v>
                </c:pt>
                <c:pt idx="200">
                  <c:v>5.9058820638171383</c:v>
                </c:pt>
                <c:pt idx="201">
                  <c:v>5.9233111156322193</c:v>
                </c:pt>
                <c:pt idx="202">
                  <c:v>5.9407401674472995</c:v>
                </c:pt>
                <c:pt idx="203">
                  <c:v>5.9581692192623814</c:v>
                </c:pt>
                <c:pt idx="204">
                  <c:v>5.9755982710774624</c:v>
                </c:pt>
                <c:pt idx="205">
                  <c:v>5.9930273228925435</c:v>
                </c:pt>
                <c:pt idx="206">
                  <c:v>6.0104563747076245</c:v>
                </c:pt>
                <c:pt idx="207">
                  <c:v>6.0278854265227046</c:v>
                </c:pt>
                <c:pt idx="208">
                  <c:v>6.0453144783377866</c:v>
                </c:pt>
                <c:pt idx="209">
                  <c:v>6.0627435301528667</c:v>
                </c:pt>
                <c:pt idx="210">
                  <c:v>6.0801725819679486</c:v>
                </c:pt>
                <c:pt idx="211">
                  <c:v>6.0976016337830288</c:v>
                </c:pt>
                <c:pt idx="212">
                  <c:v>6.1150306855981098</c:v>
                </c:pt>
                <c:pt idx="213">
                  <c:v>6.1324597374131899</c:v>
                </c:pt>
                <c:pt idx="214">
                  <c:v>6.1498887892282719</c:v>
                </c:pt>
                <c:pt idx="215">
                  <c:v>6.167317841043352</c:v>
                </c:pt>
                <c:pt idx="216">
                  <c:v>6.1847468928584339</c:v>
                </c:pt>
                <c:pt idx="217">
                  <c:v>6.2021759446735141</c:v>
                </c:pt>
                <c:pt idx="218">
                  <c:v>6.219604996488596</c:v>
                </c:pt>
                <c:pt idx="219">
                  <c:v>6.2370340483036761</c:v>
                </c:pt>
                <c:pt idx="220">
                  <c:v>6.2544631001187572</c:v>
                </c:pt>
                <c:pt idx="221">
                  <c:v>6.2718921519338382</c:v>
                </c:pt>
                <c:pt idx="222">
                  <c:v>6.2893212037489192</c:v>
                </c:pt>
                <c:pt idx="223">
                  <c:v>6.3067502555640012</c:v>
                </c:pt>
                <c:pt idx="224">
                  <c:v>6.3241793073790813</c:v>
                </c:pt>
                <c:pt idx="225">
                  <c:v>6.3416083591941623</c:v>
                </c:pt>
                <c:pt idx="226">
                  <c:v>6.3590374110092425</c:v>
                </c:pt>
                <c:pt idx="227">
                  <c:v>6.3764664628243244</c:v>
                </c:pt>
                <c:pt idx="228">
                  <c:v>6.3938955146394054</c:v>
                </c:pt>
                <c:pt idx="229">
                  <c:v>6.4113245664544865</c:v>
                </c:pt>
                <c:pt idx="230">
                  <c:v>6.4287536182695675</c:v>
                </c:pt>
                <c:pt idx="231">
                  <c:v>6.4461826700846476</c:v>
                </c:pt>
                <c:pt idx="232">
                  <c:v>6.4636117218997295</c:v>
                </c:pt>
                <c:pt idx="233">
                  <c:v>6.4810407737148097</c:v>
                </c:pt>
                <c:pt idx="234">
                  <c:v>6.4984698255298916</c:v>
                </c:pt>
                <c:pt idx="235">
                  <c:v>6.5158988773449718</c:v>
                </c:pt>
                <c:pt idx="236">
                  <c:v>6.5333279291600528</c:v>
                </c:pt>
                <c:pt idx="237">
                  <c:v>6.5507569809751338</c:v>
                </c:pt>
                <c:pt idx="238">
                  <c:v>6.5681860327902148</c:v>
                </c:pt>
                <c:pt idx="239">
                  <c:v>6.5856150846052968</c:v>
                </c:pt>
                <c:pt idx="240">
                  <c:v>6.6030441364203769</c:v>
                </c:pt>
                <c:pt idx="241">
                  <c:v>6.6204731882354571</c:v>
                </c:pt>
                <c:pt idx="242">
                  <c:v>6.6379022400505381</c:v>
                </c:pt>
                <c:pt idx="243">
                  <c:v>6.65533129186562</c:v>
                </c:pt>
                <c:pt idx="244">
                  <c:v>6.6727603436807001</c:v>
                </c:pt>
                <c:pt idx="245">
                  <c:v>6.6901893954957803</c:v>
                </c:pt>
                <c:pt idx="246">
                  <c:v>6.7076184473108622</c:v>
                </c:pt>
                <c:pt idx="247">
                  <c:v>6.7250474991259441</c:v>
                </c:pt>
                <c:pt idx="248">
                  <c:v>6.7424765509410243</c:v>
                </c:pt>
                <c:pt idx="249">
                  <c:v>6.7599056027561053</c:v>
                </c:pt>
                <c:pt idx="250">
                  <c:v>6.7773346545711854</c:v>
                </c:pt>
                <c:pt idx="251">
                  <c:v>6.7947637063862674</c:v>
                </c:pt>
                <c:pt idx="252">
                  <c:v>6.8121927582013493</c:v>
                </c:pt>
                <c:pt idx="253">
                  <c:v>6.8296218100164277</c:v>
                </c:pt>
                <c:pt idx="254">
                  <c:v>6.8470508618315096</c:v>
                </c:pt>
                <c:pt idx="255">
                  <c:v>6.8644799136465906</c:v>
                </c:pt>
                <c:pt idx="256">
                  <c:v>6.8819089654616725</c:v>
                </c:pt>
                <c:pt idx="257">
                  <c:v>6.8993380172767527</c:v>
                </c:pt>
                <c:pt idx="258">
                  <c:v>6.9167670690918328</c:v>
                </c:pt>
                <c:pt idx="259">
                  <c:v>6.9341961209069236</c:v>
                </c:pt>
                <c:pt idx="260">
                  <c:v>6.9516251727219958</c:v>
                </c:pt>
                <c:pt idx="261">
                  <c:v>6.9690542245370759</c:v>
                </c:pt>
                <c:pt idx="262">
                  <c:v>6.9864832763521578</c:v>
                </c:pt>
                <c:pt idx="263">
                  <c:v>7.0039123281672468</c:v>
                </c:pt>
                <c:pt idx="264">
                  <c:v>7.0213413799823199</c:v>
                </c:pt>
                <c:pt idx="265">
                  <c:v>7.0387704317974009</c:v>
                </c:pt>
                <c:pt idx="266">
                  <c:v>7.0561994836124811</c:v>
                </c:pt>
                <c:pt idx="267">
                  <c:v>7.0736285354275701</c:v>
                </c:pt>
                <c:pt idx="268">
                  <c:v>7.0910575872426431</c:v>
                </c:pt>
                <c:pt idx="269">
                  <c:v>7.108486639057725</c:v>
                </c:pt>
                <c:pt idx="270">
                  <c:v>7.1259156908728061</c:v>
                </c:pt>
                <c:pt idx="271">
                  <c:v>7.1433447426878942</c:v>
                </c:pt>
                <c:pt idx="272">
                  <c:v>7.1607737945029664</c:v>
                </c:pt>
                <c:pt idx="273">
                  <c:v>7.1782028463180483</c:v>
                </c:pt>
                <c:pt idx="274">
                  <c:v>7.1956318981331302</c:v>
                </c:pt>
                <c:pt idx="275">
                  <c:v>7.2130609499482174</c:v>
                </c:pt>
                <c:pt idx="276">
                  <c:v>7.2304900017632905</c:v>
                </c:pt>
                <c:pt idx="277">
                  <c:v>7.2479190535783724</c:v>
                </c:pt>
                <c:pt idx="278">
                  <c:v>7.2653481053934534</c:v>
                </c:pt>
                <c:pt idx="279">
                  <c:v>7.2827771572085425</c:v>
                </c:pt>
                <c:pt idx="280">
                  <c:v>7.3002062090236137</c:v>
                </c:pt>
                <c:pt idx="281">
                  <c:v>7.3176352608386956</c:v>
                </c:pt>
                <c:pt idx="282">
                  <c:v>7.3350643126537856</c:v>
                </c:pt>
                <c:pt idx="283">
                  <c:v>7.3524933644688657</c:v>
                </c:pt>
                <c:pt idx="284">
                  <c:v>7.3699224162839476</c:v>
                </c:pt>
                <c:pt idx="285">
                  <c:v>7.3873514680990189</c:v>
                </c:pt>
                <c:pt idx="286">
                  <c:v>7.4047805199141097</c:v>
                </c:pt>
                <c:pt idx="287">
                  <c:v>7.4222095717291916</c:v>
                </c:pt>
                <c:pt idx="288">
                  <c:v>7.43963862354427</c:v>
                </c:pt>
                <c:pt idx="289">
                  <c:v>7.457067675359343</c:v>
                </c:pt>
                <c:pt idx="290">
                  <c:v>7.4744967271744329</c:v>
                </c:pt>
                <c:pt idx="291">
                  <c:v>7.4919257789895148</c:v>
                </c:pt>
                <c:pt idx="292">
                  <c:v>7.509354830804595</c:v>
                </c:pt>
                <c:pt idx="293">
                  <c:v>7.526783882619668</c:v>
                </c:pt>
                <c:pt idx="294">
                  <c:v>7.544212934434757</c:v>
                </c:pt>
                <c:pt idx="295">
                  <c:v>7.5616419862498381</c:v>
                </c:pt>
                <c:pt idx="296">
                  <c:v>7.5790710380649182</c:v>
                </c:pt>
                <c:pt idx="297">
                  <c:v>7.5965000898799913</c:v>
                </c:pt>
                <c:pt idx="298">
                  <c:v>7.6139291416950803</c:v>
                </c:pt>
                <c:pt idx="299">
                  <c:v>7.6313581935101622</c:v>
                </c:pt>
                <c:pt idx="300">
                  <c:v>7.6487872453252423</c:v>
                </c:pt>
                <c:pt idx="301">
                  <c:v>7.6662162971403136</c:v>
                </c:pt>
                <c:pt idx="302">
                  <c:v>7.6836453489554035</c:v>
                </c:pt>
                <c:pt idx="303">
                  <c:v>7.7010744007704854</c:v>
                </c:pt>
                <c:pt idx="304">
                  <c:v>7.7185034525855674</c:v>
                </c:pt>
                <c:pt idx="305">
                  <c:v>7.7359325044006386</c:v>
                </c:pt>
                <c:pt idx="306">
                  <c:v>7.7533615562157276</c:v>
                </c:pt>
                <c:pt idx="307">
                  <c:v>7.7707906080308087</c:v>
                </c:pt>
                <c:pt idx="308">
                  <c:v>7.7882196598458906</c:v>
                </c:pt>
                <c:pt idx="309">
                  <c:v>7.8056487116609725</c:v>
                </c:pt>
                <c:pt idx="310">
                  <c:v>7.8230777634760527</c:v>
                </c:pt>
                <c:pt idx="311">
                  <c:v>7.8405068152911328</c:v>
                </c:pt>
                <c:pt idx="312">
                  <c:v>7.8579358671062138</c:v>
                </c:pt>
                <c:pt idx="313">
                  <c:v>7.875364918921294</c:v>
                </c:pt>
                <c:pt idx="314">
                  <c:v>7.8927939707363759</c:v>
                </c:pt>
                <c:pt idx="315">
                  <c:v>7.910223022551456</c:v>
                </c:pt>
                <c:pt idx="316">
                  <c:v>7.927652074366538</c:v>
                </c:pt>
                <c:pt idx="317">
                  <c:v>7.9450811261816199</c:v>
                </c:pt>
                <c:pt idx="318">
                  <c:v>7.9625101779967</c:v>
                </c:pt>
                <c:pt idx="319">
                  <c:v>7.9799392298117802</c:v>
                </c:pt>
                <c:pt idx="320">
                  <c:v>7.9973682816268612</c:v>
                </c:pt>
                <c:pt idx="321">
                  <c:v>8.0147973334419422</c:v>
                </c:pt>
                <c:pt idx="322">
                  <c:v>8.0322263852570241</c:v>
                </c:pt>
                <c:pt idx="323">
                  <c:v>8.0496554370721025</c:v>
                </c:pt>
                <c:pt idx="324">
                  <c:v>8.0670844888871844</c:v>
                </c:pt>
                <c:pt idx="325">
                  <c:v>8.0845135407022664</c:v>
                </c:pt>
                <c:pt idx="326">
                  <c:v>8.1019425925173483</c:v>
                </c:pt>
                <c:pt idx="327">
                  <c:v>8.1193716443324284</c:v>
                </c:pt>
                <c:pt idx="328">
                  <c:v>8.1368006961475086</c:v>
                </c:pt>
                <c:pt idx="329">
                  <c:v>8.1542297479625905</c:v>
                </c:pt>
                <c:pt idx="330">
                  <c:v>8.1716587997776724</c:v>
                </c:pt>
                <c:pt idx="331">
                  <c:v>8.1890878515927525</c:v>
                </c:pt>
                <c:pt idx="332">
                  <c:v>8.2065169034078345</c:v>
                </c:pt>
                <c:pt idx="333">
                  <c:v>8.2239459552229146</c:v>
                </c:pt>
                <c:pt idx="334">
                  <c:v>8.2413750070379947</c:v>
                </c:pt>
                <c:pt idx="335">
                  <c:v>8.2588040588530767</c:v>
                </c:pt>
                <c:pt idx="336">
                  <c:v>8.2762331106681568</c:v>
                </c:pt>
                <c:pt idx="337">
                  <c:v>8.293662162483237</c:v>
                </c:pt>
                <c:pt idx="338">
                  <c:v>8.3110912142983189</c:v>
                </c:pt>
                <c:pt idx="339">
                  <c:v>8.3285202661134008</c:v>
                </c:pt>
                <c:pt idx="340">
                  <c:v>8.3459493179284809</c:v>
                </c:pt>
                <c:pt idx="341">
                  <c:v>8.3633783697435611</c:v>
                </c:pt>
                <c:pt idx="342">
                  <c:v>8.380807421558643</c:v>
                </c:pt>
                <c:pt idx="343">
                  <c:v>8.3982364733737249</c:v>
                </c:pt>
                <c:pt idx="344">
                  <c:v>8.4156655251888051</c:v>
                </c:pt>
                <c:pt idx="345">
                  <c:v>8.4330945770038852</c:v>
                </c:pt>
                <c:pt idx="346">
                  <c:v>8.4505236288189653</c:v>
                </c:pt>
                <c:pt idx="347">
                  <c:v>8.4679526806340473</c:v>
                </c:pt>
                <c:pt idx="348">
                  <c:v>8.4853817324491274</c:v>
                </c:pt>
                <c:pt idx="349">
                  <c:v>8.5028107842642093</c:v>
                </c:pt>
                <c:pt idx="350">
                  <c:v>8.5202398360792895</c:v>
                </c:pt>
                <c:pt idx="351">
                  <c:v>8.5376688878943714</c:v>
                </c:pt>
                <c:pt idx="352">
                  <c:v>8.5550979397094533</c:v>
                </c:pt>
                <c:pt idx="353">
                  <c:v>8.5725269915245335</c:v>
                </c:pt>
                <c:pt idx="354">
                  <c:v>8.5899560433396136</c:v>
                </c:pt>
                <c:pt idx="355">
                  <c:v>8.6073850951546955</c:v>
                </c:pt>
                <c:pt idx="356">
                  <c:v>8.6248141469697757</c:v>
                </c:pt>
                <c:pt idx="357">
                  <c:v>8.6422431987848576</c:v>
                </c:pt>
                <c:pt idx="358">
                  <c:v>8.6596722505999359</c:v>
                </c:pt>
                <c:pt idx="359">
                  <c:v>8.6771013024150179</c:v>
                </c:pt>
                <c:pt idx="360">
                  <c:v>8.6945303542300998</c:v>
                </c:pt>
                <c:pt idx="361">
                  <c:v>8.7119594060451817</c:v>
                </c:pt>
                <c:pt idx="362">
                  <c:v>8.7293884578602619</c:v>
                </c:pt>
                <c:pt idx="363">
                  <c:v>8.746817509675342</c:v>
                </c:pt>
                <c:pt idx="364">
                  <c:v>8.7642465614904239</c:v>
                </c:pt>
                <c:pt idx="365">
                  <c:v>8.7816756133055058</c:v>
                </c:pt>
                <c:pt idx="366">
                  <c:v>8.799104665120586</c:v>
                </c:pt>
                <c:pt idx="367">
                  <c:v>8.8165337169356661</c:v>
                </c:pt>
                <c:pt idx="368">
                  <c:v>8.833962768750748</c:v>
                </c:pt>
                <c:pt idx="369">
                  <c:v>8.8513918205658282</c:v>
                </c:pt>
                <c:pt idx="370">
                  <c:v>8.8688208723809101</c:v>
                </c:pt>
                <c:pt idx="371">
                  <c:v>8.8862499241959885</c:v>
                </c:pt>
                <c:pt idx="372">
                  <c:v>8.9036789760110704</c:v>
                </c:pt>
                <c:pt idx="373">
                  <c:v>8.9211080278261523</c:v>
                </c:pt>
                <c:pt idx="374">
                  <c:v>8.9385370796412342</c:v>
                </c:pt>
                <c:pt idx="375">
                  <c:v>8.9559661314563144</c:v>
                </c:pt>
                <c:pt idx="376">
                  <c:v>8.9733951832713945</c:v>
                </c:pt>
                <c:pt idx="377">
                  <c:v>8.9908242350864764</c:v>
                </c:pt>
                <c:pt idx="378">
                  <c:v>9.0082532869015584</c:v>
                </c:pt>
                <c:pt idx="379">
                  <c:v>9.0256823387166385</c:v>
                </c:pt>
                <c:pt idx="380">
                  <c:v>9.0431113905317186</c:v>
                </c:pt>
                <c:pt idx="381">
                  <c:v>9.0605404423467988</c:v>
                </c:pt>
                <c:pt idx="382">
                  <c:v>9.0779694941618807</c:v>
                </c:pt>
                <c:pt idx="383">
                  <c:v>9.0953985459769626</c:v>
                </c:pt>
                <c:pt idx="384">
                  <c:v>9.1128275977920428</c:v>
                </c:pt>
                <c:pt idx="385">
                  <c:v>9.1302566496071229</c:v>
                </c:pt>
                <c:pt idx="386">
                  <c:v>9.1476857014222048</c:v>
                </c:pt>
                <c:pt idx="387">
                  <c:v>9.1651147532372867</c:v>
                </c:pt>
                <c:pt idx="388">
                  <c:v>9.1825438050523669</c:v>
                </c:pt>
                <c:pt idx="389">
                  <c:v>9.199972856867447</c:v>
                </c:pt>
                <c:pt idx="390">
                  <c:v>9.217401908682529</c:v>
                </c:pt>
                <c:pt idx="391">
                  <c:v>9.2348309604976109</c:v>
                </c:pt>
                <c:pt idx="392">
                  <c:v>9.252260012312691</c:v>
                </c:pt>
                <c:pt idx="393">
                  <c:v>9.2696890641277712</c:v>
                </c:pt>
                <c:pt idx="394">
                  <c:v>9.2871181159428513</c:v>
                </c:pt>
                <c:pt idx="395">
                  <c:v>9.3045471677579332</c:v>
                </c:pt>
                <c:pt idx="396">
                  <c:v>9.3219762195730134</c:v>
                </c:pt>
                <c:pt idx="397">
                  <c:v>9.3394052713880953</c:v>
                </c:pt>
                <c:pt idx="398">
                  <c:v>9.3568343232031754</c:v>
                </c:pt>
                <c:pt idx="399">
                  <c:v>9.3742633750182573</c:v>
                </c:pt>
                <c:pt idx="400">
                  <c:v>9.3916924268333393</c:v>
                </c:pt>
                <c:pt idx="401">
                  <c:v>9.4091214786484194</c:v>
                </c:pt>
                <c:pt idx="402">
                  <c:v>9.4265505304634996</c:v>
                </c:pt>
                <c:pt idx="403">
                  <c:v>9.4439795822785815</c:v>
                </c:pt>
                <c:pt idx="404">
                  <c:v>9.4614086340936616</c:v>
                </c:pt>
                <c:pt idx="405">
                  <c:v>9.4788376859087435</c:v>
                </c:pt>
                <c:pt idx="406">
                  <c:v>9.4962667377238219</c:v>
                </c:pt>
                <c:pt idx="407">
                  <c:v>9.5136957895389038</c:v>
                </c:pt>
                <c:pt idx="408">
                  <c:v>9.5311248413539857</c:v>
                </c:pt>
                <c:pt idx="409">
                  <c:v>9.5485538931690677</c:v>
                </c:pt>
                <c:pt idx="410">
                  <c:v>9.5659829449841478</c:v>
                </c:pt>
                <c:pt idx="411">
                  <c:v>9.5834119967992279</c:v>
                </c:pt>
                <c:pt idx="412">
                  <c:v>9.6008410486143099</c:v>
                </c:pt>
                <c:pt idx="413">
                  <c:v>9.6182701004293918</c:v>
                </c:pt>
                <c:pt idx="414">
                  <c:v>9.6356991522444719</c:v>
                </c:pt>
                <c:pt idx="415">
                  <c:v>9.6531282040595521</c:v>
                </c:pt>
                <c:pt idx="416">
                  <c:v>9.6705572558746322</c:v>
                </c:pt>
                <c:pt idx="417">
                  <c:v>9.6879863076897141</c:v>
                </c:pt>
                <c:pt idx="418">
                  <c:v>9.7054153595047961</c:v>
                </c:pt>
                <c:pt idx="419">
                  <c:v>9.7228444113198744</c:v>
                </c:pt>
                <c:pt idx="420">
                  <c:v>9.7402734631349563</c:v>
                </c:pt>
                <c:pt idx="421">
                  <c:v>9.7577025149500383</c:v>
                </c:pt>
                <c:pt idx="422">
                  <c:v>9.7751315667651202</c:v>
                </c:pt>
                <c:pt idx="423">
                  <c:v>9.7925606185802003</c:v>
                </c:pt>
                <c:pt idx="424">
                  <c:v>9.8099896703952805</c:v>
                </c:pt>
                <c:pt idx="425">
                  <c:v>9.8274187222103624</c:v>
                </c:pt>
                <c:pt idx="426">
                  <c:v>9.8448477740254443</c:v>
                </c:pt>
                <c:pt idx="427">
                  <c:v>9.8622768258405245</c:v>
                </c:pt>
                <c:pt idx="428">
                  <c:v>9.8797058776556046</c:v>
                </c:pt>
                <c:pt idx="429">
                  <c:v>9.8971349294706847</c:v>
                </c:pt>
                <c:pt idx="430">
                  <c:v>9.9145639812857667</c:v>
                </c:pt>
                <c:pt idx="431">
                  <c:v>9.9319930331008468</c:v>
                </c:pt>
                <c:pt idx="432">
                  <c:v>9.9494220849159287</c:v>
                </c:pt>
                <c:pt idx="433">
                  <c:v>9.9668511367310089</c:v>
                </c:pt>
                <c:pt idx="434">
                  <c:v>9.9842801885460908</c:v>
                </c:pt>
                <c:pt idx="435">
                  <c:v>10.001709240361171</c:v>
                </c:pt>
                <c:pt idx="436">
                  <c:v>10.019138292176253</c:v>
                </c:pt>
                <c:pt idx="437">
                  <c:v>10.036567343991335</c:v>
                </c:pt>
                <c:pt idx="438">
                  <c:v>10.053996395806415</c:v>
                </c:pt>
                <c:pt idx="439">
                  <c:v>10.071425447621495</c:v>
                </c:pt>
                <c:pt idx="440">
                  <c:v>10.088854499436575</c:v>
                </c:pt>
                <c:pt idx="441">
                  <c:v>10.106283551251657</c:v>
                </c:pt>
                <c:pt idx="442">
                  <c:v>10.123712603066737</c:v>
                </c:pt>
                <c:pt idx="443">
                  <c:v>10.141141654881819</c:v>
                </c:pt>
                <c:pt idx="444">
                  <c:v>10.158570706696899</c:v>
                </c:pt>
                <c:pt idx="445">
                  <c:v>10.175999758511981</c:v>
                </c:pt>
                <c:pt idx="446">
                  <c:v>10.193428810327061</c:v>
                </c:pt>
                <c:pt idx="447">
                  <c:v>10.210857862142143</c:v>
                </c:pt>
                <c:pt idx="448">
                  <c:v>10.228286913957223</c:v>
                </c:pt>
                <c:pt idx="449">
                  <c:v>10.245715965772305</c:v>
                </c:pt>
                <c:pt idx="450">
                  <c:v>10.263145017587387</c:v>
                </c:pt>
              </c:numCache>
            </c:numRef>
          </c:xVal>
          <c:yVal>
            <c:numRef>
              <c:f>'fit_FCC&amp;HCP'!$K$19:$K$469</c:f>
              <c:numCache>
                <c:formatCode>General</c:formatCode>
                <c:ptCount val="451"/>
                <c:pt idx="0">
                  <c:v>1.3453178078552561</c:v>
                </c:pt>
                <c:pt idx="1">
                  <c:v>0.73149354291286883</c:v>
                </c:pt>
                <c:pt idx="2">
                  <c:v>0.14490833263002401</c:v>
                </c:pt>
                <c:pt idx="3">
                  <c:v>-0.41543107393810175</c:v>
                </c:pt>
                <c:pt idx="4">
                  <c:v>-0.95048359836509633</c:v>
                </c:pt>
                <c:pt idx="5">
                  <c:v>-1.4611749992220275</c:v>
                </c:pt>
                <c:pt idx="6">
                  <c:v>-1.9483989990443824</c:v>
                </c:pt>
                <c:pt idx="7">
                  <c:v>-2.4130183732258672</c:v>
                </c:pt>
                <c:pt idx="8">
                  <c:v>-2.8558660021226814</c:v>
                </c:pt>
                <c:pt idx="9">
                  <c:v>-3.2777458876087806</c:v>
                </c:pt>
                <c:pt idx="10">
                  <c:v>-3.6794341352805588</c:v>
                </c:pt>
                <c:pt idx="11">
                  <c:v>-4.0616799034695283</c:v>
                </c:pt>
                <c:pt idx="12">
                  <c:v>-4.4252063201819389</c:v>
                </c:pt>
                <c:pt idx="13">
                  <c:v>-4.7707113690471061</c:v>
                </c:pt>
                <c:pt idx="14">
                  <c:v>-5.0988687453192263</c:v>
                </c:pt>
                <c:pt idx="15">
                  <c:v>-5.4103286829429251</c:v>
                </c:pt>
                <c:pt idx="16">
                  <c:v>-5.7057187536579601</c:v>
                </c:pt>
                <c:pt idx="17">
                  <c:v>-5.9856446390863258</c:v>
                </c:pt>
                <c:pt idx="18">
                  <c:v>-6.2506908767129374</c:v>
                </c:pt>
                <c:pt idx="19">
                  <c:v>-6.501421580640061</c:v>
                </c:pt>
                <c:pt idx="20">
                  <c:v>-6.7383811379667904</c:v>
                </c:pt>
                <c:pt idx="21">
                  <c:v>-6.9620948816151635</c:v>
                </c:pt>
                <c:pt idx="22">
                  <c:v>-7.1730697403978549</c:v>
                </c:pt>
                <c:pt idx="23">
                  <c:v>-7.3717948670947333</c:v>
                </c:pt>
                <c:pt idx="24">
                  <c:v>-7.5587422452802748</c:v>
                </c:pt>
                <c:pt idx="25">
                  <c:v>-7.7343672756185864</c:v>
                </c:pt>
                <c:pt idx="26">
                  <c:v>-7.899109342318642</c:v>
                </c:pt>
                <c:pt idx="27">
                  <c:v>-8.0533923604190427</c:v>
                </c:pt>
                <c:pt idx="28">
                  <c:v>-8.1976253045491294</c:v>
                </c:pt>
                <c:pt idx="29">
                  <c:v>-8.3322027197912671</c:v>
                </c:pt>
                <c:pt idx="30">
                  <c:v>-8.4575052152482399</c:v>
                </c:pt>
                <c:pt idx="31">
                  <c:v>-8.5738999408993859</c:v>
                </c:pt>
                <c:pt idx="32">
                  <c:v>-8.6817410483091582</c:v>
                </c:pt>
                <c:pt idx="33">
                  <c:v>-8.7813701357331464</c:v>
                </c:pt>
                <c:pt idx="34">
                  <c:v>-8.8731166781479303</c:v>
                </c:pt>
                <c:pt idx="35">
                  <c:v>-8.9572984427136806</c:v>
                </c:pt>
                <c:pt idx="36">
                  <c:v>-9.0342218901609179</c:v>
                </c:pt>
                <c:pt idx="37">
                  <c:v>-9.1041825625766517</c:v>
                </c:pt>
                <c:pt idx="38">
                  <c:v>-9.1674654580488308</c:v>
                </c:pt>
                <c:pt idx="39">
                  <c:v>-9.2243453926126655</c:v>
                </c:pt>
                <c:pt idx="40">
                  <c:v>-9.2750873499275261</c:v>
                </c:pt>
                <c:pt idx="41">
                  <c:v>-9.3199468190984085</c:v>
                </c:pt>
                <c:pt idx="42">
                  <c:v>-9.3591701210423448</c:v>
                </c:pt>
                <c:pt idx="43">
                  <c:v>-9.3929947237863818</c:v>
                </c:pt>
                <c:pt idx="44">
                  <c:v>-9.4216495470707713</c:v>
                </c:pt>
                <c:pt idx="45">
                  <c:v>-9.4453552566185657</c:v>
                </c:pt>
                <c:pt idx="46">
                  <c:v>-9.4643245484204108</c:v>
                </c:pt>
                <c:pt idx="47">
                  <c:v>-9.4787624233717356</c:v>
                </c:pt>
                <c:pt idx="48">
                  <c:v>-9.4888664525881712</c:v>
                </c:pt>
                <c:pt idx="49">
                  <c:v>-9.4948270337138752</c:v>
                </c:pt>
                <c:pt idx="50">
                  <c:v>-9.4968276385270549</c:v>
                </c:pt>
                <c:pt idx="51">
                  <c:v>-9.4950450521366037</c:v>
                </c:pt>
                <c:pt idx="52">
                  <c:v>-9.4896496040538203</c:v>
                </c:pt>
                <c:pt idx="53">
                  <c:v>-9.480805391413714</c:v>
                </c:pt>
                <c:pt idx="54">
                  <c:v>-9.4686704946110662</c:v>
                </c:pt>
                <c:pt idx="55">
                  <c:v>-9.453397185607507</c:v>
                </c:pt>
                <c:pt idx="56">
                  <c:v>-9.4351321291572177</c:v>
                </c:pt>
                <c:pt idx="57">
                  <c:v>-9.4140165771905266</c:v>
                </c:pt>
                <c:pt idx="58">
                  <c:v>-9.3901865565865918</c:v>
                </c:pt>
                <c:pt idx="59">
                  <c:v>-9.3637730505585708</c:v>
                </c:pt>
                <c:pt idx="60">
                  <c:v>-9.334902173867162</c:v>
                </c:pt>
                <c:pt idx="61">
                  <c:v>-9.3036953420710855</c:v>
                </c:pt>
                <c:pt idx="62">
                  <c:v>-9.2702694350160577</c:v>
                </c:pt>
                <c:pt idx="63">
                  <c:v>-9.2347369547570572</c:v>
                </c:pt>
                <c:pt idx="64">
                  <c:v>-9.1972061781020056</c:v>
                </c:pt>
                <c:pt idx="65">
                  <c:v>-9.157781303958787</c:v>
                </c:pt>
                <c:pt idx="66">
                  <c:v>-9.1165625956612359</c:v>
                </c:pt>
                <c:pt idx="67">
                  <c:v>-9.0736465184439492</c:v>
                </c:pt>
                <c:pt idx="68">
                  <c:v>-9.0291258722299439</c:v>
                </c:pt>
                <c:pt idx="69">
                  <c:v>-8.9830899198896823</c:v>
                </c:pt>
                <c:pt idx="70">
                  <c:v>-8.9356245111246686</c:v>
                </c:pt>
                <c:pt idx="71">
                  <c:v>-8.8868122021236005</c:v>
                </c:pt>
                <c:pt idx="72">
                  <c:v>-8.8367323711341292</c:v>
                </c:pt>
                <c:pt idx="73">
                  <c:v>-8.7854613300883848</c:v>
                </c:pt>
                <c:pt idx="74">
                  <c:v>-8.7330724324158293</c:v>
                </c:pt>
                <c:pt idx="75">
                  <c:v>-8.679636177172446</c:v>
                </c:pt>
                <c:pt idx="76">
                  <c:v>-8.6252203096109579</c:v>
                </c:pt>
                <c:pt idx="77">
                  <c:v>-8.5698899183125317</c:v>
                </c:pt>
                <c:pt idx="78">
                  <c:v>-8.5137075289963704</c:v>
                </c:pt>
                <c:pt idx="79">
                  <c:v>-8.4567331951196909</c:v>
                </c:pt>
                <c:pt idx="80">
                  <c:v>-8.3990245853767398</c:v>
                </c:pt>
                <c:pt idx="81">
                  <c:v>-8.340637068201886</c:v>
                </c:pt>
                <c:pt idx="82">
                  <c:v>-8.2816237933782517</c:v>
                </c:pt>
                <c:pt idx="83">
                  <c:v>-8.2220357708499368</c:v>
                </c:pt>
                <c:pt idx="84">
                  <c:v>-8.161921946832539</c:v>
                </c:pt>
                <c:pt idx="85">
                  <c:v>-8.1013292773135834</c:v>
                </c:pt>
                <c:pt idx="86">
                  <c:v>-8.0403027990312417</c:v>
                </c:pt>
                <c:pt idx="87">
                  <c:v>-7.9788856980168186</c:v>
                </c:pt>
                <c:pt idx="88">
                  <c:v>-7.9171193757836544</c:v>
                </c:pt>
                <c:pt idx="89">
                  <c:v>-7.8550435132421317</c:v>
                </c:pt>
                <c:pt idx="90">
                  <c:v>-7.7926961324179729</c:v>
                </c:pt>
                <c:pt idx="91">
                  <c:v>-7.7301136560482719</c:v>
                </c:pt>
                <c:pt idx="92">
                  <c:v>-7.6673309651272783</c:v>
                </c:pt>
                <c:pt idx="93">
                  <c:v>-7.6043814544714854</c:v>
                </c:pt>
                <c:pt idx="94">
                  <c:v>-7.541297086371161</c:v>
                </c:pt>
                <c:pt idx="95">
                  <c:v>-7.4781084423933546</c:v>
                </c:pt>
                <c:pt idx="96">
                  <c:v>-7.4148447733990741</c:v>
                </c:pt>
                <c:pt idx="97">
                  <c:v>-7.3515340478352105</c:v>
                </c:pt>
                <c:pt idx="98">
                  <c:v>-7.2882029983598811</c:v>
                </c:pt>
                <c:pt idx="99">
                  <c:v>-7.2248771668577145</c:v>
                </c:pt>
                <c:pt idx="100">
                  <c:v>-7.1615809478997869</c:v>
                </c:pt>
                <c:pt idx="101">
                  <c:v>-7.0983376307010619</c:v>
                </c:pt>
                <c:pt idx="102">
                  <c:v>-7.0351694396263555</c:v>
                </c:pt>
                <c:pt idx="103">
                  <c:v>-6.9720975732941914</c:v>
                </c:pt>
                <c:pt idx="104">
                  <c:v>-6.9091422423261992</c:v>
                </c:pt>
                <c:pt idx="105">
                  <c:v>-6.8463227057880527</c:v>
                </c:pt>
                <c:pt idx="106">
                  <c:v>-6.7836573063665737</c:v>
                </c:pt>
                <c:pt idx="107">
                  <c:v>-6.7211635043258067</c:v>
                </c:pt>
                <c:pt idx="108">
                  <c:v>-6.6588579102838272</c:v>
                </c:pt>
                <c:pt idx="109">
                  <c:v>-6.5967563168501968</c:v>
                </c:pt>
                <c:pt idx="110">
                  <c:v>-6.5348737291630075</c:v>
                </c:pt>
                <c:pt idx="111">
                  <c:v>-6.4732243943629069</c:v>
                </c:pt>
                <c:pt idx="112">
                  <c:v>-6.411821830040326</c:v>
                </c:pt>
                <c:pt idx="113">
                  <c:v>-6.3506788516908861</c:v>
                </c:pt>
                <c:pt idx="114">
                  <c:v>-6.2898075992127547</c:v>
                </c:pt>
                <c:pt idx="115">
                  <c:v>-6.229219562478665</c:v>
                </c:pt>
                <c:pt idx="116">
                  <c:v>-6.168925606014076</c:v>
                </c:pt>
                <c:pt idx="117">
                  <c:v>-6.1089359928120048</c:v>
                </c:pt>
                <c:pt idx="118">
                  <c:v>-6.0492604073139491</c:v>
                </c:pt>
                <c:pt idx="119">
                  <c:v>-5.9899079775853554</c:v>
                </c:pt>
                <c:pt idx="120">
                  <c:v>-5.9308872967131645</c:v>
                </c:pt>
                <c:pt idx="121">
                  <c:v>-5.8722064434519723</c:v>
                </c:pt>
                <c:pt idx="122">
                  <c:v>-5.8138730021443994</c:v>
                </c:pt>
                <c:pt idx="123">
                  <c:v>-5.755894081940597</c:v>
                </c:pt>
                <c:pt idx="124">
                  <c:v>-5.6982763353407364</c:v>
                </c:pt>
                <c:pt idx="125">
                  <c:v>-5.6410259760836574</c:v>
                </c:pt>
                <c:pt idx="126">
                  <c:v>-5.5841487964040839</c:v>
                </c:pt>
                <c:pt idx="127">
                  <c:v>-5.5276501836798984</c:v>
                </c:pt>
                <c:pt idx="128">
                  <c:v>-5.4715351364904894</c:v>
                </c:pt>
                <c:pt idx="129">
                  <c:v>-5.4158082801061926</c:v>
                </c:pt>
                <c:pt idx="130">
                  <c:v>-5.360473881428458</c:v>
                </c:pt>
                <c:pt idx="131">
                  <c:v>-5.3055358633993972</c:v>
                </c:pt>
                <c:pt idx="132">
                  <c:v>-5.2509978188990578</c:v>
                </c:pt>
                <c:pt idx="133">
                  <c:v>-5.1968630241478921</c:v>
                </c:pt>
                <c:pt idx="134">
                  <c:v>-5.143134451631405</c:v>
                </c:pt>
                <c:pt idx="135">
                  <c:v>-5.0898147825634217</c:v>
                </c:pt>
                <c:pt idx="136">
                  <c:v>-5.0369064189037811</c:v>
                </c:pt>
                <c:pt idx="137">
                  <c:v>-4.9844114949457543</c:v>
                </c:pt>
                <c:pt idx="138">
                  <c:v>-4.9323318884880223</c:v>
                </c:pt>
                <c:pt idx="139">
                  <c:v>-4.8806692316054274</c:v>
                </c:pt>
                <c:pt idx="140">
                  <c:v>-4.8294249210323619</c:v>
                </c:pt>
                <c:pt idx="141">
                  <c:v>-4.7786001281720907</c:v>
                </c:pt>
                <c:pt idx="142">
                  <c:v>-4.728195808744899</c:v>
                </c:pt>
                <c:pt idx="143">
                  <c:v>-4.6782127120874852</c:v>
                </c:pt>
                <c:pt idx="144">
                  <c:v>-4.6286513901156816</c:v>
                </c:pt>
                <c:pt idx="145">
                  <c:v>-4.5795122059620379</c:v>
                </c:pt>
                <c:pt idx="146">
                  <c:v>-4.5307953422995331</c:v>
                </c:pt>
                <c:pt idx="147">
                  <c:v>-4.4825008093622341</c:v>
                </c:pt>
                <c:pt idx="148">
                  <c:v>-4.4346284526734019</c:v>
                </c:pt>
                <c:pt idx="149">
                  <c:v>-4.387177960491071</c:v>
                </c:pt>
                <c:pt idx="150">
                  <c:v>-4.3401488709810359</c:v>
                </c:pt>
                <c:pt idx="151">
                  <c:v>-4.293540579126474</c:v>
                </c:pt>
                <c:pt idx="152">
                  <c:v>-4.2473523433835023</c:v>
                </c:pt>
                <c:pt idx="153">
                  <c:v>-4.2015832920913621</c:v>
                </c:pt>
                <c:pt idx="154">
                  <c:v>-4.1562324296458026</c:v>
                </c:pt>
                <c:pt idx="155">
                  <c:v>-4.1112986424438489</c:v>
                </c:pt>
                <c:pt idx="156">
                  <c:v>-4.0667807046078916</c:v>
                </c:pt>
                <c:pt idx="157">
                  <c:v>-4.022677283496793</c:v>
                </c:pt>
                <c:pt idx="158">
                  <c:v>-3.9789869450113904</c:v>
                </c:pt>
                <c:pt idx="159">
                  <c:v>-3.9357081587015639</c:v>
                </c:pt>
                <c:pt idx="160">
                  <c:v>-3.8928393026817871</c:v>
                </c:pt>
                <c:pt idx="161">
                  <c:v>-3.8503786683618149</c:v>
                </c:pt>
                <c:pt idx="162">
                  <c:v>-3.8083244649989685</c:v>
                </c:pt>
                <c:pt idx="163">
                  <c:v>-3.7666748240782844</c:v>
                </c:pt>
                <c:pt idx="164">
                  <c:v>-3.7254278035264443</c:v>
                </c:pt>
                <c:pt idx="165">
                  <c:v>-3.6845813917654344</c:v>
                </c:pt>
                <c:pt idx="166">
                  <c:v>-3.6441335116114035</c:v>
                </c:pt>
                <c:pt idx="167">
                  <c:v>-3.6040820240242741</c:v>
                </c:pt>
                <c:pt idx="168">
                  <c:v>-3.5644247317132307</c:v>
                </c:pt>
                <c:pt idx="169">
                  <c:v>-3.5251593826032352</c:v>
                </c:pt>
                <c:pt idx="170">
                  <c:v>-3.4862836731673807</c:v>
                </c:pt>
                <c:pt idx="171">
                  <c:v>-3.4477952516298522</c:v>
                </c:pt>
                <c:pt idx="172">
                  <c:v>-3.4096917210440325</c:v>
                </c:pt>
                <c:pt idx="173">
                  <c:v>-3.3719706422501408</c:v>
                </c:pt>
                <c:pt idx="174">
                  <c:v>-3.3346295367166934</c:v>
                </c:pt>
                <c:pt idx="175">
                  <c:v>-3.2976658892698452</c:v>
                </c:pt>
                <c:pt idx="176">
                  <c:v>-3.2610771507146183</c:v>
                </c:pt>
                <c:pt idx="177">
                  <c:v>-3.2248607403518039</c:v>
                </c:pt>
                <c:pt idx="178">
                  <c:v>-3.1890140483942901</c:v>
                </c:pt>
                <c:pt idx="179">
                  <c:v>-3.1535344382863246</c:v>
                </c:pt>
                <c:pt idx="180">
                  <c:v>-3.1184192489292322</c:v>
                </c:pt>
                <c:pt idx="181">
                  <c:v>-3.0836657968168293</c:v>
                </c:pt>
                <c:pt idx="182">
                  <c:v>-3.0492713780838416</c:v>
                </c:pt>
                <c:pt idx="183">
                  <c:v>-3.015233270470377</c:v>
                </c:pt>
                <c:pt idx="184">
                  <c:v>-2.9815487352054504</c:v>
                </c:pt>
                <c:pt idx="185">
                  <c:v>-2.9482150188125189</c:v>
                </c:pt>
                <c:pt idx="186">
                  <c:v>-2.9152293548397106</c:v>
                </c:pt>
                <c:pt idx="187">
                  <c:v>-2.8825889655175834</c:v>
                </c:pt>
                <c:pt idx="188">
                  <c:v>-2.8502910633469032</c:v>
                </c:pt>
                <c:pt idx="189">
                  <c:v>-2.8183328526190401</c:v>
                </c:pt>
                <c:pt idx="190">
                  <c:v>-2.7867115308713739</c:v>
                </c:pt>
                <c:pt idx="191">
                  <c:v>-2.7554242902800654</c:v>
                </c:pt>
                <c:pt idx="192">
                  <c:v>-2.724468318992455</c:v>
                </c:pt>
                <c:pt idx="193">
                  <c:v>-2.6938408024013105</c:v>
                </c:pt>
                <c:pt idx="194">
                  <c:v>-2.6635389243629732</c:v>
                </c:pt>
                <c:pt idx="195">
                  <c:v>-2.6335598683615107</c:v>
                </c:pt>
                <c:pt idx="196">
                  <c:v>-2.6039008186207937</c:v>
                </c:pt>
                <c:pt idx="197">
                  <c:v>-2.5745589611664399</c:v>
                </c:pt>
                <c:pt idx="198">
                  <c:v>-2.5455314848394184</c:v>
                </c:pt>
                <c:pt idx="199">
                  <c:v>-2.5168155822631251</c:v>
                </c:pt>
                <c:pt idx="200">
                  <c:v>-2.4884084507656259</c:v>
                </c:pt>
                <c:pt idx="201">
                  <c:v>-2.4603072932586958</c:v>
                </c:pt>
                <c:pt idx="202">
                  <c:v>-2.4325093190753022</c:v>
                </c:pt>
                <c:pt idx="203">
                  <c:v>-2.4050117447670076</c:v>
                </c:pt>
                <c:pt idx="204">
                  <c:v>-2.3778117948628381</c:v>
                </c:pt>
                <c:pt idx="205">
                  <c:v>-2.3509067025909971</c:v>
                </c:pt>
                <c:pt idx="206">
                  <c:v>-2.3242937105648505</c:v>
                </c:pt>
                <c:pt idx="207">
                  <c:v>-2.2979700714345022</c:v>
                </c:pt>
                <c:pt idx="208">
                  <c:v>-2.2719330485052294</c:v>
                </c:pt>
                <c:pt idx="209">
                  <c:v>-2.2461799163240852</c:v>
                </c:pt>
                <c:pt idx="210">
                  <c:v>-2.2207079612357754</c:v>
                </c:pt>
                <c:pt idx="211">
                  <c:v>-2.1955144819090653</c:v>
                </c:pt>
                <c:pt idx="212">
                  <c:v>-2.1705967898347587</c:v>
                </c:pt>
                <c:pt idx="213">
                  <c:v>-2.1459522097963815</c:v>
                </c:pt>
                <c:pt idx="214">
                  <c:v>-2.1215780803145776</c:v>
                </c:pt>
                <c:pt idx="215">
                  <c:v>-2.0974717540662513</c:v>
                </c:pt>
                <c:pt idx="216">
                  <c:v>-2.073630598279379</c:v>
                </c:pt>
                <c:pt idx="217">
                  <c:v>-2.0500519951045035</c:v>
                </c:pt>
                <c:pt idx="218">
                  <c:v>-2.0267333419637166</c:v>
                </c:pt>
                <c:pt idx="219">
                  <c:v>-2.0036720518781093</c:v>
                </c:pt>
                <c:pt idx="220">
                  <c:v>-1.9808655537744135</c:v>
                </c:pt>
                <c:pt idx="221">
                  <c:v>-1.9583112927717599</c:v>
                </c:pt>
                <c:pt idx="222">
                  <c:v>-1.9360067304492474</c:v>
                </c:pt>
                <c:pt idx="223">
                  <c:v>-1.913949345095127</c:v>
                </c:pt>
                <c:pt idx="224">
                  <c:v>-1.8921366319383135</c:v>
                </c:pt>
                <c:pt idx="225">
                  <c:v>-1.8705661033629182</c:v>
                </c:pt>
                <c:pt idx="226">
                  <c:v>-1.8492352891065076</c:v>
                </c:pt>
                <c:pt idx="227">
                  <c:v>-1.8281417364427013</c:v>
                </c:pt>
                <c:pt idx="228">
                  <c:v>-1.807283010348786</c:v>
                </c:pt>
                <c:pt idx="229">
                  <c:v>-1.7866566936589059</c:v>
                </c:pt>
                <c:pt idx="230">
                  <c:v>-1.7662603872034557</c:v>
                </c:pt>
                <c:pt idx="231">
                  <c:v>-1.7460917099352182</c:v>
                </c:pt>
                <c:pt idx="232">
                  <c:v>-1.7261482990427917</c:v>
                </c:pt>
                <c:pt idx="233">
                  <c:v>-1.706427810051856</c:v>
                </c:pt>
                <c:pt idx="234">
                  <c:v>-1.6869279169147438</c:v>
                </c:pt>
                <c:pt idx="235">
                  <c:v>-1.6676463120888521</c:v>
                </c:pt>
                <c:pt idx="236">
                  <c:v>-1.6485807066043179</c:v>
                </c:pt>
                <c:pt idx="237">
                  <c:v>-1.6297288301214592</c:v>
                </c:pt>
                <c:pt idx="238">
                  <c:v>-1.6110884309783757</c:v>
                </c:pt>
                <c:pt idx="239">
                  <c:v>-1.5926572762291593</c:v>
                </c:pt>
                <c:pt idx="240">
                  <c:v>-1.5744331516731185</c:v>
                </c:pt>
                <c:pt idx="241">
                  <c:v>-1.5564138618753851</c:v>
                </c:pt>
                <c:pt idx="242">
                  <c:v>-1.5385972301793109</c:v>
                </c:pt>
                <c:pt idx="243">
                  <c:v>-1.5209810987110124</c:v>
                </c:pt>
                <c:pt idx="244">
                  <c:v>-1.5035633283763881</c:v>
                </c:pt>
                <c:pt idx="245">
                  <c:v>-1.4863417988509746</c:v>
                </c:pt>
                <c:pt idx="246">
                  <c:v>-1.4693144085629615</c:v>
                </c:pt>
                <c:pt idx="247">
                  <c:v>-1.4524790746696732</c:v>
                </c:pt>
                <c:pt idx="248">
                  <c:v>-1.4358337330278172</c:v>
                </c:pt>
                <c:pt idx="249">
                  <c:v>-1.4193763381577911</c:v>
                </c:pt>
                <c:pt idx="250">
                  <c:v>-1.4031048632023457</c:v>
                </c:pt>
                <c:pt idx="251">
                  <c:v>-1.3870172998798411</c:v>
                </c:pt>
                <c:pt idx="252">
                  <c:v>-1.371111658432389</c:v>
                </c:pt>
                <c:pt idx="253">
                  <c:v>-1.3553859675691096</c:v>
                </c:pt>
                <c:pt idx="254">
                  <c:v>-1.3398382744047412</c:v>
                </c:pt>
                <c:pt idx="255">
                  <c:v>-1.32446664439387</c:v>
                </c:pt>
                <c:pt idx="256">
                  <c:v>-1.3092691612609495</c:v>
                </c:pt>
                <c:pt idx="257">
                  <c:v>-1.2942439269263677</c:v>
                </c:pt>
                <c:pt idx="258">
                  <c:v>-1.279389061428744</c:v>
                </c:pt>
                <c:pt idx="259">
                  <c:v>-1.2647027028436646</c:v>
                </c:pt>
                <c:pt idx="260">
                  <c:v>-1.250183007199086</c:v>
                </c:pt>
                <c:pt idx="261">
                  <c:v>-1.2358281483874425</c:v>
                </c:pt>
                <c:pt idx="262">
                  <c:v>-1.2216363180748857</c:v>
                </c:pt>
                <c:pt idx="263">
                  <c:v>-1.2076057256075776</c:v>
                </c:pt>
                <c:pt idx="264">
                  <c:v>-1.1937345979153815</c:v>
                </c:pt>
                <c:pt idx="265">
                  <c:v>-1.1800211794129338</c:v>
                </c:pt>
                <c:pt idx="266">
                  <c:v>-1.1664637318984794</c:v>
                </c:pt>
                <c:pt idx="267">
                  <c:v>-1.1530605344503768</c:v>
                </c:pt>
                <c:pt idx="268">
                  <c:v>-1.1398098833216046</c:v>
                </c:pt>
                <c:pt idx="269">
                  <c:v>-1.1267100918322157</c:v>
                </c:pt>
                <c:pt idx="270">
                  <c:v>-1.1137594902601002</c:v>
                </c:pt>
                <c:pt idx="271">
                  <c:v>-1.1009564257299567</c:v>
                </c:pt>
                <c:pt idx="272">
                  <c:v>-1.0882992621007475</c:v>
                </c:pt>
                <c:pt idx="273">
                  <c:v>-1.0757863798516227</c:v>
                </c:pt>
                <c:pt idx="274">
                  <c:v>-1.0634161759665925</c:v>
                </c:pt>
                <c:pt idx="275">
                  <c:v>-1.0511870638178678</c:v>
                </c:pt>
                <c:pt idx="276">
                  <c:v>-1.0390974730481144</c:v>
                </c:pt>
                <c:pt idx="277">
                  <c:v>-1.0271458494515922</c:v>
                </c:pt>
                <c:pt idx="278">
                  <c:v>-1.015330654854433</c:v>
                </c:pt>
                <c:pt idx="279">
                  <c:v>-1.0036503669939711</c:v>
                </c:pt>
                <c:pt idx="280">
                  <c:v>-0.9921034793973611</c:v>
                </c:pt>
                <c:pt idx="281">
                  <c:v>-0.98068850125940998</c:v>
                </c:pt>
                <c:pt idx="282">
                  <c:v>-0.96940395731990081</c:v>
                </c:pt>
                <c:pt idx="283">
                  <c:v>-0.95824838774031218</c:v>
                </c:pt>
                <c:pt idx="284">
                  <c:v>-0.9472203479800454</c:v>
                </c:pt>
                <c:pt idx="285">
                  <c:v>-0.93631840867231408</c:v>
                </c:pt>
                <c:pt idx="286">
                  <c:v>-0.9255411554996259</c:v>
                </c:pt>
                <c:pt idx="287">
                  <c:v>-0.91488718906909272</c:v>
                </c:pt>
                <c:pt idx="288">
                  <c:v>-0.90435512478741409</c:v>
                </c:pt>
                <c:pt idx="289">
                  <c:v>-0.89394359273579038</c:v>
                </c:pt>
                <c:pt idx="290">
                  <c:v>-0.88365123754469077</c:v>
                </c:pt>
                <c:pt idx="291">
                  <c:v>-0.87347671826864348</c:v>
                </c:pt>
                <c:pt idx="292">
                  <c:v>-0.86341870826093825</c:v>
                </c:pt>
                <c:pt idx="293">
                  <c:v>-0.85347589504846166</c:v>
                </c:pt>
                <c:pt idx="294">
                  <c:v>-0.84364698020658024</c:v>
                </c:pt>
                <c:pt idx="295">
                  <c:v>-0.83393067923423736</c:v>
                </c:pt>
                <c:pt idx="296">
                  <c:v>-0.82432572142915095</c:v>
                </c:pt>
                <c:pt idx="297">
                  <c:v>-0.81483084976330489</c:v>
                </c:pt>
                <c:pt idx="298">
                  <c:v>-0.80544482075866142</c:v>
                </c:pt>
                <c:pt idx="299">
                  <c:v>-0.79616640436323793</c:v>
                </c:pt>
                <c:pt idx="300">
                  <c:v>-0.78699438382743969</c:v>
                </c:pt>
                <c:pt idx="301">
                  <c:v>-0.77792755558082505</c:v>
                </c:pt>
                <c:pt idx="302">
                  <c:v>-0.76896472910922542</c:v>
                </c:pt>
                <c:pt idx="303">
                  <c:v>-0.76010472683236618</c:v>
                </c:pt>
                <c:pt idx="304">
                  <c:v>-0.75134638398185416</c:v>
                </c:pt>
                <c:pt idx="305">
                  <c:v>-0.74268854847972765</c:v>
                </c:pt>
                <c:pt idx="306">
                  <c:v>-0.73413008081745701</c:v>
                </c:pt>
                <c:pt idx="307">
                  <c:v>-0.72566985393556038</c:v>
                </c:pt>
                <c:pt idx="308">
                  <c:v>-0.71730675310368741</c:v>
                </c:pt>
                <c:pt idx="309">
                  <c:v>-0.70903967580134275</c:v>
                </c:pt>
                <c:pt idx="310">
                  <c:v>-0.70086753159919246</c:v>
                </c:pt>
                <c:pt idx="311">
                  <c:v>-0.69278924204098691</c:v>
                </c:pt>
                <c:pt idx="312">
                  <c:v>-0.68480374052612669</c:v>
                </c:pt>
                <c:pt idx="313">
                  <c:v>-0.67690997219288329</c:v>
                </c:pt>
                <c:pt idx="314">
                  <c:v>-0.66910689380228561</c:v>
                </c:pt>
                <c:pt idx="315">
                  <c:v>-0.6613934736226994</c:v>
                </c:pt>
                <c:pt idx="316">
                  <c:v>-0.65376869131509996</c:v>
                </c:pt>
                <c:pt idx="317">
                  <c:v>-0.64623153781906462</c:v>
                </c:pt>
                <c:pt idx="318">
                  <c:v>-0.63878101523948738</c:v>
                </c:pt>
                <c:pt idx="319">
                  <c:v>-0.63141613673402952</c:v>
                </c:pt>
                <c:pt idx="320">
                  <c:v>-0.6241359264013211</c:v>
                </c:pt>
                <c:pt idx="321">
                  <c:v>-0.61693941916992123</c:v>
                </c:pt>
                <c:pt idx="322">
                  <c:v>-0.6098256606880389</c:v>
                </c:pt>
                <c:pt idx="323">
                  <c:v>-0.60279370721404213</c:v>
                </c:pt>
                <c:pt idx="324">
                  <c:v>-0.59584262550772871</c:v>
                </c:pt>
                <c:pt idx="325">
                  <c:v>-0.58897149272241711</c:v>
                </c:pt>
                <c:pt idx="326">
                  <c:v>-0.58217939629780746</c:v>
                </c:pt>
                <c:pt idx="327">
                  <c:v>-0.575465433853661</c:v>
                </c:pt>
                <c:pt idx="328">
                  <c:v>-0.5688287130842814</c:v>
                </c:pt>
                <c:pt idx="329">
                  <c:v>-0.56226835165381228</c:v>
                </c:pt>
                <c:pt idx="330">
                  <c:v>-0.55578347709235254</c:v>
                </c:pt>
                <c:pt idx="331">
                  <c:v>-0.5493732266928899</c:v>
                </c:pt>
                <c:pt idx="332">
                  <c:v>-0.54303674740905761</c:v>
                </c:pt>
                <c:pt idx="333">
                  <c:v>-0.53677319575372973</c:v>
                </c:pt>
                <c:pt idx="334">
                  <c:v>-0.53058173769842654</c:v>
                </c:pt>
                <c:pt idx="335">
                  <c:v>-0.52446154857356853</c:v>
                </c:pt>
                <c:pt idx="336">
                  <c:v>-0.51841181296955896</c:v>
                </c:pt>
                <c:pt idx="337">
                  <c:v>-0.51243172463869213</c:v>
                </c:pt>
                <c:pt idx="338">
                  <c:v>-0.50652048639790814</c:v>
                </c:pt>
                <c:pt idx="339">
                  <c:v>-0.50067731003237725</c:v>
                </c:pt>
                <c:pt idx="340">
                  <c:v>-0.49490141619991918</c:v>
                </c:pt>
                <c:pt idx="341">
                  <c:v>-0.48919203433625791</c:v>
                </c:pt>
                <c:pt idx="342">
                  <c:v>-0.48354840256111081</c:v>
                </c:pt>
                <c:pt idx="343">
                  <c:v>-0.47796976758511517</c:v>
                </c:pt>
                <c:pt idx="344">
                  <c:v>-0.47245538461758202</c:v>
                </c:pt>
                <c:pt idx="345">
                  <c:v>-0.46700451727508013</c:v>
                </c:pt>
                <c:pt idx="346">
                  <c:v>-0.46161643749085435</c:v>
                </c:pt>
                <c:pt idx="347">
                  <c:v>-0.45629042542506704</c:v>
                </c:pt>
                <c:pt idx="348">
                  <c:v>-0.45102576937587002</c:v>
                </c:pt>
                <c:pt idx="349">
                  <c:v>-0.4458217656912889</c:v>
                </c:pt>
                <c:pt idx="350">
                  <c:v>-0.44067771868193883</c:v>
                </c:pt>
                <c:pt idx="351">
                  <c:v>-0.43559294053454917</c:v>
                </c:pt>
                <c:pt idx="352">
                  <c:v>-0.43056675122630772</c:v>
                </c:pt>
                <c:pt idx="353">
                  <c:v>-0.42559847844001347</c:v>
                </c:pt>
                <c:pt idx="354">
                  <c:v>-0.42068745748003566</c:v>
                </c:pt>
                <c:pt idx="355">
                  <c:v>-0.4158330311890801</c:v>
                </c:pt>
                <c:pt idx="356">
                  <c:v>-0.41103454986575527</c:v>
                </c:pt>
                <c:pt idx="357">
                  <c:v>-0.40629137118293113</c:v>
                </c:pt>
                <c:pt idx="358">
                  <c:v>-0.40160286010689877</c:v>
                </c:pt>
                <c:pt idx="359">
                  <c:v>-0.3969683888173054</c:v>
                </c:pt>
                <c:pt idx="360">
                  <c:v>-0.39238733662789105</c:v>
                </c:pt>
                <c:pt idx="361">
                  <c:v>-0.38785908990798906</c:v>
                </c:pt>
                <c:pt idx="362">
                  <c:v>-0.38338304200481205</c:v>
                </c:pt>
                <c:pt idx="363">
                  <c:v>-0.37895859316650399</c:v>
                </c:pt>
                <c:pt idx="364">
                  <c:v>-0.37458515046596114</c:v>
                </c:pt>
                <c:pt idx="365">
                  <c:v>-0.37026212772541461</c:v>
                </c:pt>
                <c:pt idx="366">
                  <c:v>-0.36598894544176791</c:v>
                </c:pt>
                <c:pt idx="367">
                  <c:v>-0.36176503071268679</c:v>
                </c:pt>
                <c:pt idx="368">
                  <c:v>-0.35758981716343691</c:v>
                </c:pt>
                <c:pt idx="369">
                  <c:v>-0.35346274487446544</c:v>
                </c:pt>
                <c:pt idx="370">
                  <c:v>-0.34938326030971217</c:v>
                </c:pt>
                <c:pt idx="371">
                  <c:v>-0.34535081624566244</c:v>
                </c:pt>
                <c:pt idx="372">
                  <c:v>-0.34136487170111518</c:v>
                </c:pt>
                <c:pt idx="373">
                  <c:v>-0.33742489186768398</c:v>
                </c:pt>
                <c:pt idx="374">
                  <c:v>-0.33353034804100473</c:v>
                </c:pt>
                <c:pt idx="375">
                  <c:v>-0.32968071755265793</c:v>
                </c:pt>
                <c:pt idx="376">
                  <c:v>-0.3258754837027944</c:v>
                </c:pt>
                <c:pt idx="377">
                  <c:v>-0.32211413569346198</c:v>
                </c:pt>
                <c:pt idx="378">
                  <c:v>-0.31839616856262765</c:v>
                </c:pt>
                <c:pt idx="379">
                  <c:v>-0.31472108311888508</c:v>
                </c:pt>
                <c:pt idx="380">
                  <c:v>-0.3110883858768474</c:v>
                </c:pt>
                <c:pt idx="381">
                  <c:v>-0.30749758899321827</c:v>
                </c:pt>
                <c:pt idx="382">
                  <c:v>-0.30394821020353324</c:v>
                </c:pt>
                <c:pt idx="383">
                  <c:v>-0.30043977275957251</c:v>
                </c:pt>
                <c:pt idx="384">
                  <c:v>-0.29697180536742762</c:v>
                </c:pt>
                <c:pt idx="385">
                  <c:v>-0.29354384212622908</c:v>
                </c:pt>
                <c:pt idx="386">
                  <c:v>-0.29015542246752274</c:v>
                </c:pt>
                <c:pt idx="387">
                  <c:v>-0.28680609109529104</c:v>
                </c:pt>
                <c:pt idx="388">
                  <c:v>-0.28349539792661155</c:v>
                </c:pt>
                <c:pt idx="389">
                  <c:v>-0.28022289803294997</c:v>
                </c:pt>
                <c:pt idx="390">
                  <c:v>-0.27698815158208107</c:v>
                </c:pt>
                <c:pt idx="391">
                  <c:v>-0.27379072378063174</c:v>
                </c:pt>
                <c:pt idx="392">
                  <c:v>-0.27063018481724083</c:v>
                </c:pt>
                <c:pt idx="393">
                  <c:v>-0.26750610980632827</c:v>
                </c:pt>
                <c:pt idx="394">
                  <c:v>-0.26441807873247242</c:v>
                </c:pt>
                <c:pt idx="395">
                  <c:v>-0.26136567639538572</c:v>
                </c:pt>
                <c:pt idx="396">
                  <c:v>-0.25834849235548707</c:v>
                </c:pt>
                <c:pt idx="397">
                  <c:v>-0.25536612088005894</c:v>
                </c:pt>
                <c:pt idx="398">
                  <c:v>-0.25241816088999325</c:v>
                </c:pt>
                <c:pt idx="399">
                  <c:v>-0.24950421590711103</c:v>
                </c:pt>
                <c:pt idx="400">
                  <c:v>-0.24662389400205811</c:v>
                </c:pt>
                <c:pt idx="401">
                  <c:v>-0.24377680774276608</c:v>
                </c:pt>
                <c:pt idx="402">
                  <c:v>-0.24096257414347499</c:v>
                </c:pt>
                <c:pt idx="403">
                  <c:v>-0.23818081461431387</c:v>
                </c:pt>
                <c:pt idx="404">
                  <c:v>-0.2354311549114329</c:v>
                </c:pt>
                <c:pt idx="405">
                  <c:v>-0.23271322508767781</c:v>
                </c:pt>
                <c:pt idx="406">
                  <c:v>-0.23002665944381004</c:v>
                </c:pt>
                <c:pt idx="407">
                  <c:v>-0.22737109648025622</c:v>
                </c:pt>
                <c:pt idx="408">
                  <c:v>-0.22474617884939538</c:v>
                </c:pt>
                <c:pt idx="409">
                  <c:v>-0.22215155330836284</c:v>
                </c:pt>
                <c:pt idx="410">
                  <c:v>-0.21958687067237961</c:v>
                </c:pt>
                <c:pt idx="411">
                  <c:v>-0.21705178576859299</c:v>
                </c:pt>
                <c:pt idx="412">
                  <c:v>-0.21454595739042853</c:v>
                </c:pt>
                <c:pt idx="413">
                  <c:v>-0.2120690482524458</c:v>
                </c:pt>
                <c:pt idx="414">
                  <c:v>-0.20962072494569281</c:v>
                </c:pt>
                <c:pt idx="415">
                  <c:v>-0.20720065789355477</c:v>
                </c:pt>
                <c:pt idx="416">
                  <c:v>-0.20480852130809288</c:v>
                </c:pt>
                <c:pt idx="417">
                  <c:v>-0.20244399314686645</c:v>
                </c:pt>
                <c:pt idx="418">
                  <c:v>-0.20010675507023579</c:v>
                </c:pt>
                <c:pt idx="419">
                  <c:v>-0.19779649239913771</c:v>
                </c:pt>
                <c:pt idx="420">
                  <c:v>-0.19551289407333083</c:v>
                </c:pt>
                <c:pt idx="421">
                  <c:v>-0.19325565261010832</c:v>
                </c:pt>
                <c:pt idx="422">
                  <c:v>-0.19102446406346743</c:v>
                </c:pt>
                <c:pt idx="423">
                  <c:v>-0.18881902798373609</c:v>
                </c:pt>
                <c:pt idx="424">
                  <c:v>-0.18663904737764897</c:v>
                </c:pt>
                <c:pt idx="425">
                  <c:v>-0.18448422866887051</c:v>
                </c:pt>
                <c:pt idx="426">
                  <c:v>-0.18235428165895887</c:v>
                </c:pt>
                <c:pt idx="427">
                  <c:v>-0.18024891948876648</c:v>
                </c:pt>
                <c:pt idx="428">
                  <c:v>-0.17816785860027157</c:v>
                </c:pt>
                <c:pt idx="429">
                  <c:v>-0.17611081869883907</c:v>
                </c:pt>
                <c:pt idx="430">
                  <c:v>-0.17407752271590335</c:v>
                </c:pt>
                <c:pt idx="431">
                  <c:v>-0.17206769677207059</c:v>
                </c:pt>
                <c:pt idx="432">
                  <c:v>-0.17008107014063337</c:v>
                </c:pt>
                <c:pt idx="433">
                  <c:v>-0.16811737521149775</c:v>
                </c:pt>
                <c:pt idx="434">
                  <c:v>-0.16617634745551316</c:v>
                </c:pt>
                <c:pt idx="435">
                  <c:v>-0.16425772538920563</c:v>
                </c:pt>
                <c:pt idx="436">
                  <c:v>-0.16236125053990597</c:v>
                </c:pt>
                <c:pt idx="437">
                  <c:v>-0.16048666741127235</c:v>
                </c:pt>
                <c:pt idx="438">
                  <c:v>-0.15863372344920029</c:v>
                </c:pt>
                <c:pt idx="439">
                  <c:v>-0.15680216900811661</c:v>
                </c:pt>
                <c:pt idx="440">
                  <c:v>-0.15499175731765452</c:v>
                </c:pt>
                <c:pt idx="441">
                  <c:v>-0.15320224444970404</c:v>
                </c:pt>
                <c:pt idx="442">
                  <c:v>-0.15143338928583572</c:v>
                </c:pt>
                <c:pt idx="443">
                  <c:v>-0.14968495348508967</c:v>
                </c:pt>
                <c:pt idx="444">
                  <c:v>-0.14795670145213183</c:v>
                </c:pt>
                <c:pt idx="445">
                  <c:v>-0.1462484003057678</c:v>
                </c:pt>
                <c:pt idx="446">
                  <c:v>-0.14455981984781485</c:v>
                </c:pt>
                <c:pt idx="447">
                  <c:v>-0.14289073253232434</c:v>
                </c:pt>
                <c:pt idx="448">
                  <c:v>-0.14124091343515477</c:v>
                </c:pt>
                <c:pt idx="449">
                  <c:v>-0.13961014022388707</c:v>
                </c:pt>
                <c:pt idx="450">
                  <c:v>-0.13799819312808329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2.5037460728964342</c:v>
                </c:pt>
                <c:pt idx="1">
                  <c:v>2.5220159514385059</c:v>
                </c:pt>
                <c:pt idx="2">
                  <c:v>2.5402858299805766</c:v>
                </c:pt>
                <c:pt idx="3">
                  <c:v>2.5585557085226482</c:v>
                </c:pt>
                <c:pt idx="4">
                  <c:v>2.5768255870647194</c:v>
                </c:pt>
                <c:pt idx="5">
                  <c:v>2.5950954656067906</c:v>
                </c:pt>
                <c:pt idx="6">
                  <c:v>2.6133653441488622</c:v>
                </c:pt>
                <c:pt idx="7">
                  <c:v>2.6316352226909334</c:v>
                </c:pt>
                <c:pt idx="8">
                  <c:v>2.649905101233005</c:v>
                </c:pt>
                <c:pt idx="9">
                  <c:v>2.6681749797750762</c:v>
                </c:pt>
                <c:pt idx="10">
                  <c:v>2.6864448583171474</c:v>
                </c:pt>
                <c:pt idx="11">
                  <c:v>2.704714736859219</c:v>
                </c:pt>
                <c:pt idx="12">
                  <c:v>2.7229846154012902</c:v>
                </c:pt>
                <c:pt idx="13">
                  <c:v>2.7412544939433614</c:v>
                </c:pt>
                <c:pt idx="14">
                  <c:v>2.759524372485433</c:v>
                </c:pt>
                <c:pt idx="15">
                  <c:v>2.7777942510275042</c:v>
                </c:pt>
                <c:pt idx="16">
                  <c:v>2.7960641295695754</c:v>
                </c:pt>
                <c:pt idx="17">
                  <c:v>2.814334008111647</c:v>
                </c:pt>
                <c:pt idx="18">
                  <c:v>2.8326038866537182</c:v>
                </c:pt>
                <c:pt idx="19">
                  <c:v>2.8508737651957894</c:v>
                </c:pt>
                <c:pt idx="20">
                  <c:v>2.869143643737861</c:v>
                </c:pt>
                <c:pt idx="21">
                  <c:v>2.8874135222799322</c:v>
                </c:pt>
                <c:pt idx="22">
                  <c:v>2.9056834008220034</c:v>
                </c:pt>
                <c:pt idx="23">
                  <c:v>2.923953279364075</c:v>
                </c:pt>
                <c:pt idx="24">
                  <c:v>2.9422231579061462</c:v>
                </c:pt>
                <c:pt idx="25">
                  <c:v>2.9604930364482174</c:v>
                </c:pt>
                <c:pt idx="26">
                  <c:v>2.9787629149902886</c:v>
                </c:pt>
                <c:pt idx="27">
                  <c:v>2.9970327935323597</c:v>
                </c:pt>
                <c:pt idx="28">
                  <c:v>3.0153026720744314</c:v>
                </c:pt>
                <c:pt idx="29">
                  <c:v>3.0335725506165034</c:v>
                </c:pt>
                <c:pt idx="30">
                  <c:v>3.0518424291585746</c:v>
                </c:pt>
                <c:pt idx="31">
                  <c:v>3.0701123077006458</c:v>
                </c:pt>
                <c:pt idx="32">
                  <c:v>3.088382186242717</c:v>
                </c:pt>
                <c:pt idx="33">
                  <c:v>3.1066520647847886</c:v>
                </c:pt>
                <c:pt idx="34">
                  <c:v>3.1249219433268598</c:v>
                </c:pt>
                <c:pt idx="35">
                  <c:v>3.143191821868931</c:v>
                </c:pt>
                <c:pt idx="36">
                  <c:v>3.1614617004110026</c:v>
                </c:pt>
                <c:pt idx="37">
                  <c:v>3.1797315789530738</c:v>
                </c:pt>
                <c:pt idx="38">
                  <c:v>3.1980014574951454</c:v>
                </c:pt>
                <c:pt idx="39">
                  <c:v>3.2162713360372166</c:v>
                </c:pt>
                <c:pt idx="40">
                  <c:v>3.2345412145792878</c:v>
                </c:pt>
                <c:pt idx="41">
                  <c:v>3.2528110931213594</c:v>
                </c:pt>
                <c:pt idx="42">
                  <c:v>3.2710809716634306</c:v>
                </c:pt>
                <c:pt idx="43">
                  <c:v>3.2893508502055018</c:v>
                </c:pt>
                <c:pt idx="44">
                  <c:v>3.3076207287475734</c:v>
                </c:pt>
                <c:pt idx="45">
                  <c:v>3.3258906072896446</c:v>
                </c:pt>
                <c:pt idx="46">
                  <c:v>3.3441604858317158</c:v>
                </c:pt>
                <c:pt idx="47">
                  <c:v>3.362430364373787</c:v>
                </c:pt>
                <c:pt idx="48">
                  <c:v>3.3807002429158586</c:v>
                </c:pt>
                <c:pt idx="49">
                  <c:v>3.3989701214579298</c:v>
                </c:pt>
                <c:pt idx="50">
                  <c:v>3.4172400000000001</c:v>
                </c:pt>
                <c:pt idx="51">
                  <c:v>3.4355098785420717</c:v>
                </c:pt>
                <c:pt idx="52">
                  <c:v>3.4537797570841424</c:v>
                </c:pt>
                <c:pt idx="53">
                  <c:v>3.472049635626214</c:v>
                </c:pt>
                <c:pt idx="54">
                  <c:v>3.4903195141682857</c:v>
                </c:pt>
                <c:pt idx="55">
                  <c:v>3.5085893927103564</c:v>
                </c:pt>
                <c:pt idx="56">
                  <c:v>3.526859271252428</c:v>
                </c:pt>
                <c:pt idx="57">
                  <c:v>3.5451291497944997</c:v>
                </c:pt>
                <c:pt idx="58">
                  <c:v>3.5633990283365704</c:v>
                </c:pt>
                <c:pt idx="59">
                  <c:v>3.581668906878642</c:v>
                </c:pt>
                <c:pt idx="60">
                  <c:v>3.5999387854207128</c:v>
                </c:pt>
                <c:pt idx="61">
                  <c:v>3.6182086639627844</c:v>
                </c:pt>
                <c:pt idx="62">
                  <c:v>3.636478542504856</c:v>
                </c:pt>
                <c:pt idx="63">
                  <c:v>3.6547484210469268</c:v>
                </c:pt>
                <c:pt idx="64">
                  <c:v>3.6730182995889984</c:v>
                </c:pt>
                <c:pt idx="65">
                  <c:v>3.69128817813107</c:v>
                </c:pt>
                <c:pt idx="66">
                  <c:v>3.7095580566731408</c:v>
                </c:pt>
                <c:pt idx="67">
                  <c:v>3.7278279352152124</c:v>
                </c:pt>
                <c:pt idx="68">
                  <c:v>3.746097813757284</c:v>
                </c:pt>
                <c:pt idx="69">
                  <c:v>3.7643676922993548</c:v>
                </c:pt>
                <c:pt idx="70">
                  <c:v>3.7826375708414264</c:v>
                </c:pt>
                <c:pt idx="71">
                  <c:v>3.8009074493834971</c:v>
                </c:pt>
                <c:pt idx="72">
                  <c:v>3.8191773279255687</c:v>
                </c:pt>
                <c:pt idx="73">
                  <c:v>3.8374472064676404</c:v>
                </c:pt>
                <c:pt idx="74">
                  <c:v>3.8557170850097111</c:v>
                </c:pt>
                <c:pt idx="75">
                  <c:v>3.8739869635517827</c:v>
                </c:pt>
                <c:pt idx="76">
                  <c:v>3.8922568420938544</c:v>
                </c:pt>
                <c:pt idx="77">
                  <c:v>3.9105267206359251</c:v>
                </c:pt>
                <c:pt idx="78">
                  <c:v>3.9287965991779967</c:v>
                </c:pt>
                <c:pt idx="79">
                  <c:v>3.9470664777200684</c:v>
                </c:pt>
                <c:pt idx="80">
                  <c:v>3.9653363562621391</c:v>
                </c:pt>
                <c:pt idx="81">
                  <c:v>3.9836062348042107</c:v>
                </c:pt>
                <c:pt idx="82">
                  <c:v>4.0018761133462819</c:v>
                </c:pt>
                <c:pt idx="83">
                  <c:v>4.0201459918883531</c:v>
                </c:pt>
                <c:pt idx="84">
                  <c:v>4.0384158704304252</c:v>
                </c:pt>
                <c:pt idx="85">
                  <c:v>4.0566857489724955</c:v>
                </c:pt>
                <c:pt idx="86">
                  <c:v>4.0749556275145675</c:v>
                </c:pt>
                <c:pt idx="87">
                  <c:v>4.0932255060566387</c:v>
                </c:pt>
                <c:pt idx="88">
                  <c:v>4.1114953845987099</c:v>
                </c:pt>
                <c:pt idx="89">
                  <c:v>4.1297652631407811</c:v>
                </c:pt>
                <c:pt idx="90">
                  <c:v>4.1480351416828531</c:v>
                </c:pt>
                <c:pt idx="91">
                  <c:v>4.1663050202249234</c:v>
                </c:pt>
                <c:pt idx="92">
                  <c:v>4.1845748987669955</c:v>
                </c:pt>
                <c:pt idx="93">
                  <c:v>4.2028447773090658</c:v>
                </c:pt>
                <c:pt idx="94">
                  <c:v>4.2211146558511379</c:v>
                </c:pt>
                <c:pt idx="95">
                  <c:v>4.2393845343932091</c:v>
                </c:pt>
                <c:pt idx="96">
                  <c:v>4.2576544129352811</c:v>
                </c:pt>
                <c:pt idx="97">
                  <c:v>4.2759242914773514</c:v>
                </c:pt>
                <c:pt idx="98">
                  <c:v>4.2941941700194235</c:v>
                </c:pt>
                <c:pt idx="99">
                  <c:v>4.3124640485614938</c:v>
                </c:pt>
                <c:pt idx="100">
                  <c:v>4.3307339271035659</c:v>
                </c:pt>
                <c:pt idx="101">
                  <c:v>4.349003805645637</c:v>
                </c:pt>
                <c:pt idx="102">
                  <c:v>4.3672736841877082</c:v>
                </c:pt>
                <c:pt idx="103">
                  <c:v>4.3855435627297794</c:v>
                </c:pt>
                <c:pt idx="104">
                  <c:v>4.4038134412718506</c:v>
                </c:pt>
                <c:pt idx="105">
                  <c:v>4.4220833198139218</c:v>
                </c:pt>
                <c:pt idx="106">
                  <c:v>4.4403531983559938</c:v>
                </c:pt>
                <c:pt idx="107">
                  <c:v>4.4586230768980641</c:v>
                </c:pt>
                <c:pt idx="108">
                  <c:v>4.4768929554401362</c:v>
                </c:pt>
                <c:pt idx="109">
                  <c:v>4.4951628339822065</c:v>
                </c:pt>
                <c:pt idx="110">
                  <c:v>4.5134327125242786</c:v>
                </c:pt>
                <c:pt idx="111">
                  <c:v>4.5317025910663498</c:v>
                </c:pt>
                <c:pt idx="112">
                  <c:v>4.5499724696084218</c:v>
                </c:pt>
                <c:pt idx="113">
                  <c:v>4.5682423481504921</c:v>
                </c:pt>
                <c:pt idx="114">
                  <c:v>4.5865122266925642</c:v>
                </c:pt>
                <c:pt idx="115">
                  <c:v>4.6047821052346354</c:v>
                </c:pt>
                <c:pt idx="116">
                  <c:v>4.6230519837767066</c:v>
                </c:pt>
                <c:pt idx="117">
                  <c:v>4.6413218623187777</c:v>
                </c:pt>
                <c:pt idx="118">
                  <c:v>4.6595917408608498</c:v>
                </c:pt>
                <c:pt idx="119">
                  <c:v>4.6778616194029201</c:v>
                </c:pt>
                <c:pt idx="120">
                  <c:v>4.6961314979449913</c:v>
                </c:pt>
                <c:pt idx="121">
                  <c:v>4.7144013764870634</c:v>
                </c:pt>
                <c:pt idx="122">
                  <c:v>4.7326712550291345</c:v>
                </c:pt>
                <c:pt idx="123">
                  <c:v>4.7509411335712057</c:v>
                </c:pt>
                <c:pt idx="124">
                  <c:v>4.7692110121132769</c:v>
                </c:pt>
                <c:pt idx="125">
                  <c:v>4.7874808906553481</c:v>
                </c:pt>
                <c:pt idx="126">
                  <c:v>4.8057507691974193</c:v>
                </c:pt>
                <c:pt idx="127">
                  <c:v>4.8240206477394914</c:v>
                </c:pt>
                <c:pt idx="128">
                  <c:v>4.8422905262815625</c:v>
                </c:pt>
                <c:pt idx="129">
                  <c:v>4.8605604048236337</c:v>
                </c:pt>
                <c:pt idx="130">
                  <c:v>4.8788302833657049</c:v>
                </c:pt>
                <c:pt idx="131">
                  <c:v>4.8971001619077761</c:v>
                </c:pt>
                <c:pt idx="132">
                  <c:v>4.9153700404498473</c:v>
                </c:pt>
                <c:pt idx="133">
                  <c:v>4.9336399189919193</c:v>
                </c:pt>
                <c:pt idx="134">
                  <c:v>4.9519097975339905</c:v>
                </c:pt>
                <c:pt idx="135">
                  <c:v>4.9701796760760617</c:v>
                </c:pt>
                <c:pt idx="136">
                  <c:v>4.9884495546181329</c:v>
                </c:pt>
                <c:pt idx="137">
                  <c:v>5.0067194331602041</c:v>
                </c:pt>
                <c:pt idx="138">
                  <c:v>5.0249893117022753</c:v>
                </c:pt>
                <c:pt idx="139">
                  <c:v>5.0432591902443473</c:v>
                </c:pt>
                <c:pt idx="140">
                  <c:v>5.0615290687864185</c:v>
                </c:pt>
                <c:pt idx="141">
                  <c:v>5.0797989473284897</c:v>
                </c:pt>
                <c:pt idx="142">
                  <c:v>5.0980688258705609</c:v>
                </c:pt>
                <c:pt idx="143">
                  <c:v>5.1163387044126321</c:v>
                </c:pt>
                <c:pt idx="144">
                  <c:v>5.1346085829547032</c:v>
                </c:pt>
                <c:pt idx="145">
                  <c:v>5.1528784614967753</c:v>
                </c:pt>
                <c:pt idx="146">
                  <c:v>5.1711483400388465</c:v>
                </c:pt>
                <c:pt idx="147">
                  <c:v>5.1894182185809177</c:v>
                </c:pt>
                <c:pt idx="148">
                  <c:v>5.207688097122988</c:v>
                </c:pt>
                <c:pt idx="149">
                  <c:v>5.22595797566506</c:v>
                </c:pt>
                <c:pt idx="150">
                  <c:v>5.2442278542071312</c:v>
                </c:pt>
                <c:pt idx="151">
                  <c:v>5.2624977327492033</c:v>
                </c:pt>
                <c:pt idx="152">
                  <c:v>5.2807676112912736</c:v>
                </c:pt>
                <c:pt idx="153">
                  <c:v>5.2990374898333457</c:v>
                </c:pt>
                <c:pt idx="154">
                  <c:v>5.317307368375416</c:v>
                </c:pt>
                <c:pt idx="155">
                  <c:v>5.335577246917488</c:v>
                </c:pt>
                <c:pt idx="156">
                  <c:v>5.3538471254595592</c:v>
                </c:pt>
                <c:pt idx="157">
                  <c:v>5.3721170040016313</c:v>
                </c:pt>
                <c:pt idx="158">
                  <c:v>5.3903868825437016</c:v>
                </c:pt>
                <c:pt idx="159">
                  <c:v>5.4086567610857736</c:v>
                </c:pt>
                <c:pt idx="160">
                  <c:v>5.4269266396278439</c:v>
                </c:pt>
                <c:pt idx="161">
                  <c:v>5.445196518169916</c:v>
                </c:pt>
                <c:pt idx="162">
                  <c:v>5.4634663967119872</c:v>
                </c:pt>
                <c:pt idx="163">
                  <c:v>5.4817362752540584</c:v>
                </c:pt>
                <c:pt idx="164">
                  <c:v>5.5000061537961287</c:v>
                </c:pt>
                <c:pt idx="165">
                  <c:v>5.5182760323382007</c:v>
                </c:pt>
                <c:pt idx="166">
                  <c:v>5.5365459108802719</c:v>
                </c:pt>
                <c:pt idx="167">
                  <c:v>5.554815789422344</c:v>
                </c:pt>
                <c:pt idx="168">
                  <c:v>5.5730856679644143</c:v>
                </c:pt>
                <c:pt idx="169">
                  <c:v>5.5913555465064864</c:v>
                </c:pt>
                <c:pt idx="170">
                  <c:v>5.6096254250485567</c:v>
                </c:pt>
                <c:pt idx="171">
                  <c:v>5.6278953035906287</c:v>
                </c:pt>
                <c:pt idx="172">
                  <c:v>5.6461651821326999</c:v>
                </c:pt>
                <c:pt idx="173">
                  <c:v>5.664435060674772</c:v>
                </c:pt>
                <c:pt idx="174">
                  <c:v>5.6827049392168423</c:v>
                </c:pt>
                <c:pt idx="175">
                  <c:v>5.7009748177589143</c:v>
                </c:pt>
                <c:pt idx="176">
                  <c:v>5.7192446963009846</c:v>
                </c:pt>
                <c:pt idx="177">
                  <c:v>5.7375145748430567</c:v>
                </c:pt>
                <c:pt idx="178">
                  <c:v>5.7557844533851279</c:v>
                </c:pt>
                <c:pt idx="179">
                  <c:v>5.7740543319272</c:v>
                </c:pt>
                <c:pt idx="180">
                  <c:v>5.7923242104692703</c:v>
                </c:pt>
                <c:pt idx="181">
                  <c:v>5.8105940890113423</c:v>
                </c:pt>
                <c:pt idx="182">
                  <c:v>5.8288639675534126</c:v>
                </c:pt>
                <c:pt idx="183">
                  <c:v>5.8471338460954847</c:v>
                </c:pt>
                <c:pt idx="184">
                  <c:v>5.8654037246375559</c:v>
                </c:pt>
                <c:pt idx="185">
                  <c:v>5.883673603179628</c:v>
                </c:pt>
                <c:pt idx="186">
                  <c:v>5.9019434817216982</c:v>
                </c:pt>
                <c:pt idx="187">
                  <c:v>5.9202133602637703</c:v>
                </c:pt>
                <c:pt idx="188">
                  <c:v>5.9384832388058406</c:v>
                </c:pt>
                <c:pt idx="189">
                  <c:v>5.9567531173479127</c:v>
                </c:pt>
                <c:pt idx="190">
                  <c:v>5.975022995889983</c:v>
                </c:pt>
                <c:pt idx="191">
                  <c:v>5.9932928744320551</c:v>
                </c:pt>
                <c:pt idx="192">
                  <c:v>6.0115627529741262</c:v>
                </c:pt>
                <c:pt idx="193">
                  <c:v>6.0298326315161974</c:v>
                </c:pt>
                <c:pt idx="194">
                  <c:v>6.0481025100582686</c:v>
                </c:pt>
                <c:pt idx="195">
                  <c:v>6.0663723886003407</c:v>
                </c:pt>
                <c:pt idx="196">
                  <c:v>6.084642267142411</c:v>
                </c:pt>
                <c:pt idx="197">
                  <c:v>6.102912145684483</c:v>
                </c:pt>
                <c:pt idx="198">
                  <c:v>6.1211820242265542</c:v>
                </c:pt>
                <c:pt idx="199">
                  <c:v>6.1394519027686254</c:v>
                </c:pt>
                <c:pt idx="200">
                  <c:v>6.1577217813106966</c:v>
                </c:pt>
                <c:pt idx="201">
                  <c:v>6.1759916598527687</c:v>
                </c:pt>
                <c:pt idx="202">
                  <c:v>6.1942615383948398</c:v>
                </c:pt>
                <c:pt idx="203">
                  <c:v>6.212531416936911</c:v>
                </c:pt>
                <c:pt idx="204">
                  <c:v>6.2308012954789822</c:v>
                </c:pt>
                <c:pt idx="205">
                  <c:v>6.2490711740210534</c:v>
                </c:pt>
                <c:pt idx="206">
                  <c:v>6.2673410525631246</c:v>
                </c:pt>
                <c:pt idx="207">
                  <c:v>6.2856109311051966</c:v>
                </c:pt>
                <c:pt idx="208">
                  <c:v>6.3038808096472678</c:v>
                </c:pt>
                <c:pt idx="209">
                  <c:v>6.322150688189339</c:v>
                </c:pt>
                <c:pt idx="210">
                  <c:v>6.3404205667314102</c:v>
                </c:pt>
                <c:pt idx="211">
                  <c:v>6.3586904452734814</c:v>
                </c:pt>
                <c:pt idx="212">
                  <c:v>6.3769603238155526</c:v>
                </c:pt>
                <c:pt idx="213">
                  <c:v>6.3952302023576237</c:v>
                </c:pt>
                <c:pt idx="214">
                  <c:v>6.4135000808996949</c:v>
                </c:pt>
                <c:pt idx="215">
                  <c:v>6.4317699594417661</c:v>
                </c:pt>
                <c:pt idx="216">
                  <c:v>6.4500398379838382</c:v>
                </c:pt>
                <c:pt idx="217">
                  <c:v>6.4683097165259094</c:v>
                </c:pt>
                <c:pt idx="218">
                  <c:v>6.4865795950679805</c:v>
                </c:pt>
                <c:pt idx="219">
                  <c:v>6.5048494736100517</c:v>
                </c:pt>
                <c:pt idx="220">
                  <c:v>6.5231193521521229</c:v>
                </c:pt>
                <c:pt idx="221">
                  <c:v>6.5413892306941941</c:v>
                </c:pt>
                <c:pt idx="222">
                  <c:v>6.5596591092362662</c:v>
                </c:pt>
                <c:pt idx="223">
                  <c:v>6.5779289877783373</c:v>
                </c:pt>
                <c:pt idx="224">
                  <c:v>6.5961988663204085</c:v>
                </c:pt>
                <c:pt idx="225">
                  <c:v>6.6144687448624797</c:v>
                </c:pt>
                <c:pt idx="226">
                  <c:v>6.6327386234045509</c:v>
                </c:pt>
                <c:pt idx="227">
                  <c:v>6.6510085019466221</c:v>
                </c:pt>
                <c:pt idx="228">
                  <c:v>6.6692783804886941</c:v>
                </c:pt>
                <c:pt idx="229">
                  <c:v>6.6875482590307653</c:v>
                </c:pt>
                <c:pt idx="230">
                  <c:v>6.7058181375728365</c:v>
                </c:pt>
                <c:pt idx="231">
                  <c:v>6.7240880161149077</c:v>
                </c:pt>
                <c:pt idx="232">
                  <c:v>6.7423578946569789</c:v>
                </c:pt>
                <c:pt idx="233">
                  <c:v>6.7606277731990501</c:v>
                </c:pt>
                <c:pt idx="234">
                  <c:v>6.7788976517411221</c:v>
                </c:pt>
                <c:pt idx="235">
                  <c:v>6.7971675302831933</c:v>
                </c:pt>
                <c:pt idx="236">
                  <c:v>6.8154374088252645</c:v>
                </c:pt>
                <c:pt idx="237">
                  <c:v>6.8337072873673348</c:v>
                </c:pt>
                <c:pt idx="238">
                  <c:v>6.8519771659094069</c:v>
                </c:pt>
                <c:pt idx="239">
                  <c:v>6.870247044451478</c:v>
                </c:pt>
                <c:pt idx="240">
                  <c:v>6.8885169229935501</c:v>
                </c:pt>
                <c:pt idx="241">
                  <c:v>6.9067868015356195</c:v>
                </c:pt>
                <c:pt idx="242">
                  <c:v>6.9250566800776934</c:v>
                </c:pt>
                <c:pt idx="243">
                  <c:v>6.9433265586197628</c:v>
                </c:pt>
                <c:pt idx="244">
                  <c:v>6.9615964371618348</c:v>
                </c:pt>
                <c:pt idx="245">
                  <c:v>6.979866315703906</c:v>
                </c:pt>
                <c:pt idx="246">
                  <c:v>6.9981361942459763</c:v>
                </c:pt>
                <c:pt idx="247">
                  <c:v>7.0164060727880493</c:v>
                </c:pt>
                <c:pt idx="248">
                  <c:v>7.0346759513301196</c:v>
                </c:pt>
                <c:pt idx="249">
                  <c:v>7.0529458298721908</c:v>
                </c:pt>
                <c:pt idx="250">
                  <c:v>7.0712157084142628</c:v>
                </c:pt>
                <c:pt idx="251">
                  <c:v>7.0894855869563331</c:v>
                </c:pt>
                <c:pt idx="252">
                  <c:v>7.1077554654984061</c:v>
                </c:pt>
                <c:pt idx="253">
                  <c:v>7.1260253440404755</c:v>
                </c:pt>
                <c:pt idx="254">
                  <c:v>7.1442952225825476</c:v>
                </c:pt>
                <c:pt idx="255">
                  <c:v>7.1625651011246187</c:v>
                </c:pt>
                <c:pt idx="256">
                  <c:v>7.1808349796666908</c:v>
                </c:pt>
                <c:pt idx="257">
                  <c:v>7.199104858208762</c:v>
                </c:pt>
                <c:pt idx="258">
                  <c:v>7.2173747367508323</c:v>
                </c:pt>
                <c:pt idx="259">
                  <c:v>7.2356446152929141</c:v>
                </c:pt>
                <c:pt idx="260">
                  <c:v>7.2539144938349756</c:v>
                </c:pt>
                <c:pt idx="261">
                  <c:v>7.2721843723770467</c:v>
                </c:pt>
                <c:pt idx="262">
                  <c:v>7.2904542509191188</c:v>
                </c:pt>
                <c:pt idx="263">
                  <c:v>7.308724129461198</c:v>
                </c:pt>
                <c:pt idx="264">
                  <c:v>7.3269940080032621</c:v>
                </c:pt>
                <c:pt idx="265">
                  <c:v>7.3452638865453315</c:v>
                </c:pt>
                <c:pt idx="266">
                  <c:v>7.3635337650874035</c:v>
                </c:pt>
                <c:pt idx="267">
                  <c:v>7.3818036436294845</c:v>
                </c:pt>
                <c:pt idx="268">
                  <c:v>7.4000735221715468</c:v>
                </c:pt>
                <c:pt idx="269">
                  <c:v>7.418343400713618</c:v>
                </c:pt>
                <c:pt idx="270">
                  <c:v>7.4366132792556883</c:v>
                </c:pt>
                <c:pt idx="271">
                  <c:v>7.4548831577977692</c:v>
                </c:pt>
                <c:pt idx="272">
                  <c:v>7.4731530363398315</c:v>
                </c:pt>
                <c:pt idx="273">
                  <c:v>7.4914229148819018</c:v>
                </c:pt>
                <c:pt idx="274">
                  <c:v>7.5096927934239748</c:v>
                </c:pt>
                <c:pt idx="275">
                  <c:v>7.527962671966054</c:v>
                </c:pt>
                <c:pt idx="276">
                  <c:v>7.5462325505081163</c:v>
                </c:pt>
                <c:pt idx="277">
                  <c:v>7.5645024290501874</c:v>
                </c:pt>
                <c:pt idx="278">
                  <c:v>7.5827723075922577</c:v>
                </c:pt>
                <c:pt idx="279">
                  <c:v>7.6010421861343405</c:v>
                </c:pt>
                <c:pt idx="280">
                  <c:v>7.619312064676401</c:v>
                </c:pt>
                <c:pt idx="281">
                  <c:v>7.6375819432184739</c:v>
                </c:pt>
                <c:pt idx="282">
                  <c:v>7.6558518217605531</c:v>
                </c:pt>
                <c:pt idx="283">
                  <c:v>7.6741217003026252</c:v>
                </c:pt>
                <c:pt idx="284">
                  <c:v>7.6923915788446964</c:v>
                </c:pt>
                <c:pt idx="285">
                  <c:v>7.7106614573867578</c:v>
                </c:pt>
                <c:pt idx="286">
                  <c:v>7.7289313359288396</c:v>
                </c:pt>
                <c:pt idx="287">
                  <c:v>7.7472012144709099</c:v>
                </c:pt>
                <c:pt idx="288">
                  <c:v>7.7654710930129811</c:v>
                </c:pt>
                <c:pt idx="289">
                  <c:v>7.7837409715550443</c:v>
                </c:pt>
                <c:pt idx="290">
                  <c:v>7.8020108500971235</c:v>
                </c:pt>
                <c:pt idx="291">
                  <c:v>7.8202807286391964</c:v>
                </c:pt>
                <c:pt idx="292">
                  <c:v>7.8385506071812658</c:v>
                </c:pt>
                <c:pt idx="293">
                  <c:v>7.8568204857233299</c:v>
                </c:pt>
                <c:pt idx="294">
                  <c:v>7.8750903642654091</c:v>
                </c:pt>
                <c:pt idx="295">
                  <c:v>7.8933602428074812</c:v>
                </c:pt>
                <c:pt idx="296">
                  <c:v>7.9116301213495523</c:v>
                </c:pt>
                <c:pt idx="297">
                  <c:v>7.9298999998916138</c:v>
                </c:pt>
                <c:pt idx="298">
                  <c:v>7.9481698784336938</c:v>
                </c:pt>
                <c:pt idx="299">
                  <c:v>7.9664397569757659</c:v>
                </c:pt>
                <c:pt idx="300">
                  <c:v>7.9847096355178362</c:v>
                </c:pt>
                <c:pt idx="301">
                  <c:v>8.0029795140599003</c:v>
                </c:pt>
                <c:pt idx="302">
                  <c:v>8.0212493926019786</c:v>
                </c:pt>
                <c:pt idx="303">
                  <c:v>8.0395192711440515</c:v>
                </c:pt>
                <c:pt idx="304">
                  <c:v>8.0577891496861227</c:v>
                </c:pt>
                <c:pt idx="305">
                  <c:v>8.0760590282281832</c:v>
                </c:pt>
                <c:pt idx="306">
                  <c:v>8.0943289067702651</c:v>
                </c:pt>
                <c:pt idx="307">
                  <c:v>8.1125987853123362</c:v>
                </c:pt>
                <c:pt idx="308">
                  <c:v>8.1308686638544092</c:v>
                </c:pt>
                <c:pt idx="309">
                  <c:v>8.1491385423964786</c:v>
                </c:pt>
                <c:pt idx="310">
                  <c:v>8.1674084209385498</c:v>
                </c:pt>
                <c:pt idx="311">
                  <c:v>8.185678299480621</c:v>
                </c:pt>
                <c:pt idx="312">
                  <c:v>8.2039481780226922</c:v>
                </c:pt>
                <c:pt idx="313">
                  <c:v>8.2222180565647651</c:v>
                </c:pt>
                <c:pt idx="314">
                  <c:v>8.2404879351068345</c:v>
                </c:pt>
                <c:pt idx="315">
                  <c:v>8.2587578136489075</c:v>
                </c:pt>
                <c:pt idx="316">
                  <c:v>8.2770276921909787</c:v>
                </c:pt>
                <c:pt idx="317">
                  <c:v>8.2952975707330481</c:v>
                </c:pt>
                <c:pt idx="318">
                  <c:v>8.313567449275121</c:v>
                </c:pt>
                <c:pt idx="319">
                  <c:v>8.3318373278171922</c:v>
                </c:pt>
                <c:pt idx="320">
                  <c:v>8.3501072063592652</c:v>
                </c:pt>
                <c:pt idx="321">
                  <c:v>8.3683770849013346</c:v>
                </c:pt>
                <c:pt idx="322">
                  <c:v>8.3866469634434058</c:v>
                </c:pt>
                <c:pt idx="323">
                  <c:v>8.4049168419854769</c:v>
                </c:pt>
                <c:pt idx="324">
                  <c:v>8.4231867205275481</c:v>
                </c:pt>
                <c:pt idx="325">
                  <c:v>8.4414565990696193</c:v>
                </c:pt>
                <c:pt idx="326">
                  <c:v>8.4597264776116905</c:v>
                </c:pt>
                <c:pt idx="327">
                  <c:v>8.4779963561537635</c:v>
                </c:pt>
                <c:pt idx="328">
                  <c:v>8.4962662346958346</c:v>
                </c:pt>
                <c:pt idx="329">
                  <c:v>8.514536113237904</c:v>
                </c:pt>
                <c:pt idx="330">
                  <c:v>8.532805991779977</c:v>
                </c:pt>
                <c:pt idx="331">
                  <c:v>8.5510758703220482</c:v>
                </c:pt>
                <c:pt idx="332">
                  <c:v>8.5693457488641211</c:v>
                </c:pt>
                <c:pt idx="333">
                  <c:v>8.5876156274061906</c:v>
                </c:pt>
                <c:pt idx="334">
                  <c:v>8.6058855059482617</c:v>
                </c:pt>
                <c:pt idx="335">
                  <c:v>8.6241553844903329</c:v>
                </c:pt>
                <c:pt idx="336">
                  <c:v>8.6424252630324041</c:v>
                </c:pt>
                <c:pt idx="337">
                  <c:v>8.6606951415744753</c:v>
                </c:pt>
                <c:pt idx="338">
                  <c:v>8.6789650201165465</c:v>
                </c:pt>
                <c:pt idx="339">
                  <c:v>8.6972348986586194</c:v>
                </c:pt>
                <c:pt idx="340">
                  <c:v>8.7155047772006906</c:v>
                </c:pt>
                <c:pt idx="341">
                  <c:v>8.73377465574276</c:v>
                </c:pt>
                <c:pt idx="342">
                  <c:v>8.7520445342848312</c:v>
                </c:pt>
                <c:pt idx="343">
                  <c:v>8.7703144128269042</c:v>
                </c:pt>
                <c:pt idx="344">
                  <c:v>8.7885842913689736</c:v>
                </c:pt>
                <c:pt idx="345">
                  <c:v>8.8068541699110465</c:v>
                </c:pt>
                <c:pt idx="346">
                  <c:v>8.8251240484531159</c:v>
                </c:pt>
                <c:pt idx="347">
                  <c:v>8.8433939269951907</c:v>
                </c:pt>
                <c:pt idx="348">
                  <c:v>8.8616638055372601</c:v>
                </c:pt>
                <c:pt idx="349">
                  <c:v>8.8799336840793313</c:v>
                </c:pt>
                <c:pt idx="350">
                  <c:v>8.8982035626214024</c:v>
                </c:pt>
                <c:pt idx="351">
                  <c:v>8.9164734411634754</c:v>
                </c:pt>
                <c:pt idx="352">
                  <c:v>8.9347433197055466</c:v>
                </c:pt>
                <c:pt idx="353">
                  <c:v>8.953013198247616</c:v>
                </c:pt>
                <c:pt idx="354">
                  <c:v>8.9712830767896872</c:v>
                </c:pt>
                <c:pt idx="355">
                  <c:v>8.9895529553317601</c:v>
                </c:pt>
                <c:pt idx="356">
                  <c:v>9.0078228338738295</c:v>
                </c:pt>
                <c:pt idx="357">
                  <c:v>9.0260927124159025</c:v>
                </c:pt>
                <c:pt idx="358">
                  <c:v>9.0443625909579719</c:v>
                </c:pt>
                <c:pt idx="359">
                  <c:v>9.0626324695000466</c:v>
                </c:pt>
                <c:pt idx="360">
                  <c:v>9.080902348042116</c:v>
                </c:pt>
                <c:pt idx="361">
                  <c:v>9.0991722265841872</c:v>
                </c:pt>
                <c:pt idx="362">
                  <c:v>9.1174421051262584</c:v>
                </c:pt>
                <c:pt idx="363">
                  <c:v>9.1357119836683296</c:v>
                </c:pt>
                <c:pt idx="364">
                  <c:v>9.1539818622104026</c:v>
                </c:pt>
                <c:pt idx="365">
                  <c:v>9.172251740752472</c:v>
                </c:pt>
                <c:pt idx="366">
                  <c:v>9.1905216192945431</c:v>
                </c:pt>
                <c:pt idx="367">
                  <c:v>9.2087914978366161</c:v>
                </c:pt>
                <c:pt idx="368">
                  <c:v>9.2270613763786855</c:v>
                </c:pt>
                <c:pt idx="369">
                  <c:v>9.2453312549207567</c:v>
                </c:pt>
                <c:pt idx="370">
                  <c:v>9.2636011334628279</c:v>
                </c:pt>
                <c:pt idx="371">
                  <c:v>9.2818710120049008</c:v>
                </c:pt>
                <c:pt idx="372">
                  <c:v>9.300140890546972</c:v>
                </c:pt>
                <c:pt idx="373">
                  <c:v>9.3184107690890414</c:v>
                </c:pt>
                <c:pt idx="374">
                  <c:v>9.3366806476311144</c:v>
                </c:pt>
                <c:pt idx="375">
                  <c:v>9.3549505261731856</c:v>
                </c:pt>
                <c:pt idx="376">
                  <c:v>9.3732204047152585</c:v>
                </c:pt>
                <c:pt idx="377">
                  <c:v>9.3914902832573279</c:v>
                </c:pt>
                <c:pt idx="378">
                  <c:v>9.4097601617993991</c:v>
                </c:pt>
                <c:pt idx="379">
                  <c:v>9.4280300403414721</c:v>
                </c:pt>
                <c:pt idx="380">
                  <c:v>9.4462999188835415</c:v>
                </c:pt>
                <c:pt idx="381">
                  <c:v>9.4645697974256127</c:v>
                </c:pt>
                <c:pt idx="382">
                  <c:v>9.4828396759676838</c:v>
                </c:pt>
                <c:pt idx="383">
                  <c:v>9.5011095545097568</c:v>
                </c:pt>
                <c:pt idx="384">
                  <c:v>9.519379433051828</c:v>
                </c:pt>
                <c:pt idx="385">
                  <c:v>9.5376493115938974</c:v>
                </c:pt>
                <c:pt idx="386">
                  <c:v>9.5559191901359704</c:v>
                </c:pt>
                <c:pt idx="387">
                  <c:v>9.5741890686780415</c:v>
                </c:pt>
                <c:pt idx="388">
                  <c:v>9.5924589472201109</c:v>
                </c:pt>
                <c:pt idx="389">
                  <c:v>9.6107288257621839</c:v>
                </c:pt>
                <c:pt idx="390">
                  <c:v>9.6289987043042551</c:v>
                </c:pt>
                <c:pt idx="391">
                  <c:v>9.647268582846328</c:v>
                </c:pt>
                <c:pt idx="392">
                  <c:v>9.6655384613883975</c:v>
                </c:pt>
                <c:pt idx="393">
                  <c:v>9.6838083399304686</c:v>
                </c:pt>
                <c:pt idx="394">
                  <c:v>9.7020782184725398</c:v>
                </c:pt>
                <c:pt idx="395">
                  <c:v>9.7203480970146128</c:v>
                </c:pt>
                <c:pt idx="396">
                  <c:v>9.738617975556684</c:v>
                </c:pt>
                <c:pt idx="397">
                  <c:v>9.7568878540987534</c:v>
                </c:pt>
                <c:pt idx="398">
                  <c:v>9.7751577326408263</c:v>
                </c:pt>
                <c:pt idx="399">
                  <c:v>9.7934276111828975</c:v>
                </c:pt>
                <c:pt idx="400">
                  <c:v>9.8116974897249669</c:v>
                </c:pt>
                <c:pt idx="401">
                  <c:v>9.8299673682670399</c:v>
                </c:pt>
                <c:pt idx="402">
                  <c:v>9.8482372468091111</c:v>
                </c:pt>
                <c:pt idx="403">
                  <c:v>9.866507125351184</c:v>
                </c:pt>
                <c:pt idx="404">
                  <c:v>9.8847770038932534</c:v>
                </c:pt>
                <c:pt idx="405">
                  <c:v>9.9030468824353246</c:v>
                </c:pt>
                <c:pt idx="406">
                  <c:v>9.9213167609773958</c:v>
                </c:pt>
                <c:pt idx="407">
                  <c:v>9.9395866395194687</c:v>
                </c:pt>
                <c:pt idx="408">
                  <c:v>9.9578565180615399</c:v>
                </c:pt>
                <c:pt idx="409">
                  <c:v>9.9761263966036093</c:v>
                </c:pt>
                <c:pt idx="410">
                  <c:v>9.9943962751456823</c:v>
                </c:pt>
                <c:pt idx="411">
                  <c:v>10.012666153687753</c:v>
                </c:pt>
                <c:pt idx="412">
                  <c:v>10.030936032229823</c:v>
                </c:pt>
                <c:pt idx="413">
                  <c:v>10.049205910771894</c:v>
                </c:pt>
                <c:pt idx="414">
                  <c:v>10.067475789313967</c:v>
                </c:pt>
                <c:pt idx="415">
                  <c:v>10.085745667856038</c:v>
                </c:pt>
                <c:pt idx="416">
                  <c:v>10.104015546398109</c:v>
                </c:pt>
                <c:pt idx="417">
                  <c:v>10.122285424940179</c:v>
                </c:pt>
                <c:pt idx="418">
                  <c:v>10.140555303482254</c:v>
                </c:pt>
                <c:pt idx="419">
                  <c:v>10.158825182024323</c:v>
                </c:pt>
                <c:pt idx="420">
                  <c:v>10.177095060566396</c:v>
                </c:pt>
                <c:pt idx="421">
                  <c:v>10.195364939108465</c:v>
                </c:pt>
                <c:pt idx="422">
                  <c:v>10.213634817650538</c:v>
                </c:pt>
                <c:pt idx="423">
                  <c:v>10.231904696192609</c:v>
                </c:pt>
                <c:pt idx="424">
                  <c:v>10.250174574734679</c:v>
                </c:pt>
                <c:pt idx="425">
                  <c:v>10.26844445327675</c:v>
                </c:pt>
                <c:pt idx="426">
                  <c:v>10.286714331818823</c:v>
                </c:pt>
                <c:pt idx="427">
                  <c:v>10.304984210360894</c:v>
                </c:pt>
                <c:pt idx="428">
                  <c:v>10.323254088902965</c:v>
                </c:pt>
                <c:pt idx="429">
                  <c:v>10.341523967445035</c:v>
                </c:pt>
                <c:pt idx="430">
                  <c:v>10.35979384598711</c:v>
                </c:pt>
                <c:pt idx="431">
                  <c:v>10.378063724529179</c:v>
                </c:pt>
                <c:pt idx="432">
                  <c:v>10.39633360307125</c:v>
                </c:pt>
                <c:pt idx="433">
                  <c:v>10.414603481613321</c:v>
                </c:pt>
                <c:pt idx="434">
                  <c:v>10.432873360155394</c:v>
                </c:pt>
                <c:pt idx="435">
                  <c:v>10.451143238697464</c:v>
                </c:pt>
                <c:pt idx="436">
                  <c:v>10.469413117239537</c:v>
                </c:pt>
                <c:pt idx="437">
                  <c:v>10.487682995781606</c:v>
                </c:pt>
                <c:pt idx="438">
                  <c:v>10.505952874323679</c:v>
                </c:pt>
                <c:pt idx="439">
                  <c:v>10.52422275286575</c:v>
                </c:pt>
                <c:pt idx="440">
                  <c:v>10.54249263140782</c:v>
                </c:pt>
                <c:pt idx="441">
                  <c:v>10.560762509949891</c:v>
                </c:pt>
                <c:pt idx="442">
                  <c:v>10.579032388491964</c:v>
                </c:pt>
                <c:pt idx="443">
                  <c:v>10.597302267034035</c:v>
                </c:pt>
                <c:pt idx="444">
                  <c:v>10.615572145576106</c:v>
                </c:pt>
                <c:pt idx="445">
                  <c:v>10.633842024118177</c:v>
                </c:pt>
                <c:pt idx="446">
                  <c:v>10.652111902660248</c:v>
                </c:pt>
                <c:pt idx="447">
                  <c:v>10.67038178120232</c:v>
                </c:pt>
                <c:pt idx="448">
                  <c:v>10.688651659744391</c:v>
                </c:pt>
                <c:pt idx="449">
                  <c:v>10.706921538286462</c:v>
                </c:pt>
                <c:pt idx="450">
                  <c:v>10.725191416828535</c:v>
                </c:pt>
              </c:numCache>
            </c:numRef>
          </c:xVal>
          <c:yVal>
            <c:numRef>
              <c:f>'fit_FCC&amp;HCP'!$L$19:$L$469</c:f>
              <c:numCache>
                <c:formatCode>General</c:formatCode>
                <c:ptCount val="451"/>
                <c:pt idx="0">
                  <c:v>1.6524753461786048</c:v>
                </c:pt>
                <c:pt idx="1">
                  <c:v>1.0191656320719922</c:v>
                </c:pt>
                <c:pt idx="2">
                  <c:v>0.41411773891340786</c:v>
                </c:pt>
                <c:pt idx="3">
                  <c:v>-0.16370772389366195</c:v>
                </c:pt>
                <c:pt idx="4">
                  <c:v>-0.71531389134133505</c:v>
                </c:pt>
                <c:pt idx="5">
                  <c:v>-1.2416688862348231</c:v>
                </c:pt>
                <c:pt idx="6">
                  <c:v>-1.7437070202067915</c:v>
                </c:pt>
                <c:pt idx="7">
                  <c:v>-2.2223299537723236</c:v>
                </c:pt>
                <c:pt idx="8">
                  <c:v>-2.6784078168186163</c:v>
                </c:pt>
                <c:pt idx="9">
                  <c:v>-3.1127802908757403</c:v>
                </c:pt>
                <c:pt idx="10">
                  <c:v>-3.5262576544699051</c:v>
                </c:pt>
                <c:pt idx="11">
                  <c:v>-3.9196217928154162</c:v>
                </c:pt>
                <c:pt idx="12">
                  <c:v>-4.2936271730594591</c:v>
                </c:pt>
                <c:pt idx="13">
                  <c:v>-4.6490017862523381</c:v>
                </c:pt>
                <c:pt idx="14">
                  <c:v>-4.9864480571758776</c:v>
                </c:pt>
                <c:pt idx="15">
                  <c:v>-5.3066437231239689</c:v>
                </c:pt>
                <c:pt idx="16">
                  <c:v>-5.6102426826927729</c:v>
                </c:pt>
                <c:pt idx="17">
                  <c:v>-5.897875815600953</c:v>
                </c:pt>
                <c:pt idx="18">
                  <c:v>-6.1701517745266976</c:v>
                </c:pt>
                <c:pt idx="19">
                  <c:v>-6.4276577499141823</c:v>
                </c:pt>
                <c:pt idx="20">
                  <c:v>-6.6709602086696229</c:v>
                </c:pt>
                <c:pt idx="21">
                  <c:v>-6.9006056076361286</c:v>
                </c:pt>
                <c:pt idx="22">
                  <c:v>-7.1171210827061628</c:v>
                </c:pt>
                <c:pt idx="23">
                  <c:v>-7.3210151144009838</c:v>
                </c:pt>
                <c:pt idx="24">
                  <c:v>-7.5127781707185921</c:v>
                </c:pt>
                <c:pt idx="25">
                  <c:v>-7.6928833280242515</c:v>
                </c:pt>
                <c:pt idx="26">
                  <c:v>-7.8617868707312173</c:v>
                </c:pt>
                <c:pt idx="27">
                  <c:v>-8.0199288704941463</c:v>
                </c:pt>
                <c:pt idx="28">
                  <c:v>-8.1677337456128125</c:v>
                </c:pt>
                <c:pt idx="29">
                  <c:v>-8.3056108013201833</c:v>
                </c:pt>
                <c:pt idx="30">
                  <c:v>-8.433954751605901</c:v>
                </c:pt>
                <c:pt idx="31">
                  <c:v>-8.5531462232041768</c:v>
                </c:pt>
                <c:pt idx="32">
                  <c:v>-8.6635522423534574</c:v>
                </c:pt>
                <c:pt idx="33">
                  <c:v>-8.7655267049149259</c:v>
                </c:pt>
                <c:pt idx="34">
                  <c:v>-8.8594108304165058</c:v>
                </c:pt>
                <c:pt idx="35">
                  <c:v>-8.9455336005702062</c:v>
                </c:pt>
                <c:pt idx="36">
                  <c:v>-9.0242121827915529</c:v>
                </c:pt>
                <c:pt idx="37">
                  <c:v>-9.0957523392322344</c:v>
                </c:pt>
                <c:pt idx="38">
                  <c:v>-9.1604488218195108</c:v>
                </c:pt>
                <c:pt idx="39">
                  <c:v>-9.2185857537791041</c:v>
                </c:pt>
                <c:pt idx="40">
                  <c:v>-9.2704369981022392</c:v>
                </c:pt>
                <c:pt idx="41">
                  <c:v>-9.3162665134016898</c:v>
                </c:pt>
                <c:pt idx="42">
                  <c:v>-9.3563286975865623</c:v>
                </c:pt>
                <c:pt idx="43">
                  <c:v>-9.390868719771003</c:v>
                </c:pt>
                <c:pt idx="44">
                  <c:v>-9.4201228408177826</c:v>
                </c:pt>
                <c:pt idx="45">
                  <c:v>-9.4443187229041818</c:v>
                </c:pt>
                <c:pt idx="46">
                  <c:v>-9.4636757284842794</c:v>
                </c:pt>
                <c:pt idx="47">
                  <c:v>-9.4784052090091819</c:v>
                </c:pt>
                <c:pt idx="48">
                  <c:v>-9.4887107837542519</c:v>
                </c:pt>
                <c:pt idx="49">
                  <c:v>-9.4947886090906657</c:v>
                </c:pt>
                <c:pt idx="50">
                  <c:v>-9.4968276385270549</c:v>
                </c:pt>
                <c:pt idx="51">
                  <c:v>-9.4950098738359099</c:v>
                </c:pt>
                <c:pt idx="52">
                  <c:v>-9.4895106075688176</c:v>
                </c:pt>
                <c:pt idx="53">
                  <c:v>-9.4804986572540635</c:v>
                </c:pt>
                <c:pt idx="54">
                  <c:v>-9.4681365915603131</c:v>
                </c:pt>
                <c:pt idx="55">
                  <c:v>-9.452580948700394</c:v>
                </c:pt>
                <c:pt idx="56">
                  <c:v>-9.4339824473397229</c:v>
                </c:pt>
                <c:pt idx="57">
                  <c:v>-9.4124861902652324</c:v>
                </c:pt>
                <c:pt idx="58">
                  <c:v>-9.3882318610615219</c:v>
                </c:pt>
                <c:pt idx="59">
                  <c:v>-9.3613539140329927</c:v>
                </c:pt>
                <c:pt idx="60">
                  <c:v>-9.3319817576022768</c:v>
                </c:pt>
                <c:pt idx="61">
                  <c:v>-9.3002399314075586</c:v>
                </c:pt>
                <c:pt idx="62">
                  <c:v>-9.2662482773138404</c:v>
                </c:pt>
                <c:pt idx="63">
                  <c:v>-9.2301221045458206</c:v>
                </c:pt>
                <c:pt idx="64">
                  <c:v>-9.1919723491429686</c:v>
                </c:pt>
                <c:pt idx="65">
                  <c:v>-9.1519057279306395</c:v>
                </c:pt>
                <c:pt idx="66">
                  <c:v>-9.1100248871944096</c:v>
                </c:pt>
                <c:pt idx="67">
                  <c:v>-9.0664285462383809</c:v>
                </c:pt>
                <c:pt idx="68">
                  <c:v>-9.0212116360022403</c:v>
                </c:pt>
                <c:pt idx="69">
                  <c:v>-8.9744654329056655</c:v>
                </c:pt>
                <c:pt idx="70">
                  <c:v>-8.9262776880831218</c:v>
                </c:pt>
                <c:pt idx="71">
                  <c:v>-8.8767327521664559</c:v>
                </c:pt>
                <c:pt idx="72">
                  <c:v>-8.8259116957673012</c:v>
                </c:pt>
                <c:pt idx="73">
                  <c:v>-8.7738924258062685</c:v>
                </c:pt>
                <c:pt idx="74">
                  <c:v>-8.7207497978306847</c:v>
                </c:pt>
                <c:pt idx="75">
                  <c:v>-8.6665557244580338</c:v>
                </c:pt>
                <c:pt idx="76">
                  <c:v>-8.6113792800774078</c:v>
                </c:pt>
                <c:pt idx="77">
                  <c:v>-8.555286801936882</c:v>
                </c:pt>
                <c:pt idx="78">
                  <c:v>-8.4983419877402824</c:v>
                </c:pt>
                <c:pt idx="79">
                  <c:v>-8.4406059898727293</c:v>
                </c:pt>
                <c:pt idx="80">
                  <c:v>-8.3821375063701264</c:v>
                </c:pt>
                <c:pt idx="81">
                  <c:v>-8.3229928687439365</c:v>
                </c:pt>
                <c:pt idx="82">
                  <c:v>-8.2632261267688225</c:v>
                </c:pt>
                <c:pt idx="83">
                  <c:v>-8.2028891303369207</c:v>
                </c:pt>
                <c:pt idx="84">
                  <c:v>-8.1420316084791793</c:v>
                </c:pt>
                <c:pt idx="85">
                  <c:v>-8.0807012456505714</c:v>
                </c:pt>
                <c:pt idx="86">
                  <c:v>-8.0189437553728489</c:v>
                </c:pt>
                <c:pt idx="87">
                  <c:v>-7.9568029513252503</c:v>
                </c:pt>
                <c:pt idx="88">
                  <c:v>-7.8943208159704721</c:v>
                </c:pt>
                <c:pt idx="89">
                  <c:v>-7.8315375668002556</c:v>
                </c:pt>
                <c:pt idx="90">
                  <c:v>-7.7684917202821335</c:v>
                </c:pt>
                <c:pt idx="91">
                  <c:v>-7.7052201535859774</c:v>
                </c:pt>
                <c:pt idx="92">
                  <c:v>-7.6417581641663777</c:v>
                </c:pt>
                <c:pt idx="93">
                  <c:v>-7.5781395272743612</c:v>
                </c:pt>
                <c:pt idx="94">
                  <c:v>-7.5143965514692637</c:v>
                </c:pt>
                <c:pt idx="95">
                  <c:v>-7.4505601321993709</c:v>
                </c:pt>
                <c:pt idx="96">
                  <c:v>-7.3866598035174569</c:v>
                </c:pt>
                <c:pt idx="97">
                  <c:v>-7.3227237879951268</c:v>
                </c:pt>
                <c:pt idx="98">
                  <c:v>-7.2587790448977367</c:v>
                </c:pt>
                <c:pt idx="99">
                  <c:v>-7.1948513166795465</c:v>
                </c:pt>
                <c:pt idx="100">
                  <c:v>-7.1309651738566231</c:v>
                </c:pt>
                <c:pt idx="101">
                  <c:v>-7.0671440583132403</c:v>
                </c:pt>
                <c:pt idx="102">
                  <c:v>-7.0034103250954418</c:v>
                </c:pt>
                <c:pt idx="103">
                  <c:v>-6.9397852827436814</c:v>
                </c:pt>
                <c:pt idx="104">
                  <c:v>-6.876289232214746</c:v>
                </c:pt>
                <c:pt idx="105">
                  <c:v>-6.8129415044412829</c:v>
                </c:pt>
                <c:pt idx="106">
                  <c:v>-6.7497604965758082</c:v>
                </c:pt>
                <c:pt idx="107">
                  <c:v>-6.6867637069643084</c:v>
                </c:pt>
                <c:pt idx="108">
                  <c:v>-6.6239677688930803</c:v>
                </c:pt>
                <c:pt idx="109">
                  <c:v>-6.5613884831510489</c:v>
                </c:pt>
                <c:pt idx="110">
                  <c:v>-6.4990408494480825</c:v>
                </c:pt>
                <c:pt idx="111">
                  <c:v>-6.436939096728878</c:v>
                </c:pt>
                <c:pt idx="112">
                  <c:v>-6.3750967124201567</c:v>
                </c:pt>
                <c:pt idx="113">
                  <c:v>-6.3135264706480276</c:v>
                </c:pt>
                <c:pt idx="114">
                  <c:v>-6.252240459460837</c:v>
                </c:pt>
                <c:pt idx="115">
                  <c:v>-6.1912501070918378</c:v>
                </c:pt>
                <c:pt idx="116">
                  <c:v>-6.130566207294601</c:v>
                </c:pt>
                <c:pt idx="117">
                  <c:v>-6.0701989437831889</c:v>
                </c:pt>
                <c:pt idx="118">
                  <c:v>-6.0101579138079142</c:v>
                </c:pt>
                <c:pt idx="119">
                  <c:v>-5.9504521508964299</c:v>
                </c:pt>
                <c:pt idx="120">
                  <c:v>-5.8910901467889154</c:v>
                </c:pt>
                <c:pt idx="121">
                  <c:v>-5.832079872595223</c:v>
                </c:pt>
                <c:pt idx="122">
                  <c:v>-5.7734287992006985</c:v>
                </c:pt>
                <c:pt idx="123">
                  <c:v>-5.7151439169466487</c:v>
                </c:pt>
                <c:pt idx="124">
                  <c:v>-5.6572317546105415</c:v>
                </c:pt>
                <c:pt idx="125">
                  <c:v>-5.5996983977099868</c:v>
                </c:pt>
                <c:pt idx="126">
                  <c:v>-5.5425495061539785</c:v>
                </c:pt>
                <c:pt idx="127">
                  <c:v>-5.4857903312638605</c:v>
                </c:pt>
                <c:pt idx="128">
                  <c:v>-5.4294257321858401</c:v>
                </c:pt>
                <c:pt idx="129">
                  <c:v>-5.3734601917160445</c:v>
                </c:pt>
                <c:pt idx="130">
                  <c:v>-5.3178978315584944</c:v>
                </c:pt>
                <c:pt idx="131">
                  <c:v>-5.2627424270355752</c:v>
                </c:pt>
                <c:pt idx="132">
                  <c:v>-5.2079974212699502</c:v>
                </c:pt>
                <c:pt idx="133">
                  <c:v>-5.1536659388562498</c:v>
                </c:pt>
                <c:pt idx="134">
                  <c:v>-5.0997507990401942</c:v>
                </c:pt>
                <c:pt idx="135">
                  <c:v>-5.046254528422204</c:v>
                </c:pt>
                <c:pt idx="136">
                  <c:v>-4.9931793732020209</c:v>
                </c:pt>
                <c:pt idx="137">
                  <c:v>-4.9405273109802561</c:v>
                </c:pt>
                <c:pt idx="138">
                  <c:v>-4.8883000621321857</c:v>
                </c:pt>
                <c:pt idx="139">
                  <c:v>-4.836499100768747</c:v>
                </c:pt>
                <c:pt idx="140">
                  <c:v>-4.7851256652989864</c:v>
                </c:pt>
                <c:pt idx="141">
                  <c:v>-4.734180768607839</c:v>
                </c:pt>
                <c:pt idx="142">
                  <c:v>-4.6836652078626422</c:v>
                </c:pt>
                <c:pt idx="143">
                  <c:v>-4.6335795739612902</c:v>
                </c:pt>
                <c:pt idx="144">
                  <c:v>-4.5839242606344586</c:v>
                </c:pt>
                <c:pt idx="145">
                  <c:v>-4.5346994732140242</c:v>
                </c:pt>
                <c:pt idx="146">
                  <c:v>-4.4859052370792618</c:v>
                </c:pt>
                <c:pt idx="147">
                  <c:v>-4.4375414057920572</c:v>
                </c:pt>
                <c:pt idx="148">
                  <c:v>-4.3896076689320189</c:v>
                </c:pt>
                <c:pt idx="149">
                  <c:v>-4.3421035596419388</c:v>
                </c:pt>
                <c:pt idx="150">
                  <c:v>-4.2950284618937289</c:v>
                </c:pt>
                <c:pt idx="151">
                  <c:v>-4.2483816174846076</c:v>
                </c:pt>
                <c:pt idx="152">
                  <c:v>-4.2021621327729752</c:v>
                </c:pt>
                <c:pt idx="153">
                  <c:v>-4.1563689851630761</c:v>
                </c:pt>
                <c:pt idx="154">
                  <c:v>-4.1110010293472818</c:v>
                </c:pt>
                <c:pt idx="155">
                  <c:v>-4.0660570033144348</c:v>
                </c:pt>
                <c:pt idx="156">
                  <c:v>-4.0215355341325338</c:v>
                </c:pt>
                <c:pt idx="157">
                  <c:v>-3.9774351435136124</c:v>
                </c:pt>
                <c:pt idx="158">
                  <c:v>-3.9337542531685123</c:v>
                </c:pt>
                <c:pt idx="159">
                  <c:v>-3.8904911899588996</c:v>
                </c:pt>
                <c:pt idx="160">
                  <c:v>-3.8476441908537171</c:v>
                </c:pt>
                <c:pt idx="161">
                  <c:v>-3.8052114076968788</c:v>
                </c:pt>
                <c:pt idx="162">
                  <c:v>-3.7631909117929481</c:v>
                </c:pt>
                <c:pt idx="163">
                  <c:v>-3.7215806983171404</c:v>
                </c:pt>
                <c:pt idx="164">
                  <c:v>-3.6803786905559166</c:v>
                </c:pt>
                <c:pt idx="165">
                  <c:v>-3.639582743984116</c:v>
                </c:pt>
                <c:pt idx="166">
                  <c:v>-3.5991906501844291</c:v>
                </c:pt>
                <c:pt idx="167">
                  <c:v>-3.5592001406147884</c:v>
                </c:pt>
                <c:pt idx="168">
                  <c:v>-3.5196088902290636</c:v>
                </c:pt>
                <c:pt idx="169">
                  <c:v>-3.4804145209562676</c:v>
                </c:pt>
                <c:pt idx="170">
                  <c:v>-3.4416146050433141</c:v>
                </c:pt>
                <c:pt idx="171">
                  <c:v>-3.4032066682661388</c:v>
                </c:pt>
                <c:pt idx="172">
                  <c:v>-3.3651881930139265</c:v>
                </c:pt>
                <c:pt idx="173">
                  <c:v>-3.3275566212509045</c:v>
                </c:pt>
                <c:pt idx="174">
                  <c:v>-3.2903093573601203</c:v>
                </c:pt>
                <c:pt idx="175">
                  <c:v>-3.253443770873377</c:v>
                </c:pt>
                <c:pt idx="176">
                  <c:v>-3.216957199091445</c:v>
                </c:pt>
                <c:pt idx="177">
                  <c:v>-3.1808469495984157</c:v>
                </c:pt>
                <c:pt idx="178">
                  <c:v>-3.1451103026740608</c:v>
                </c:pt>
                <c:pt idx="179">
                  <c:v>-3.1097445136077924</c:v>
                </c:pt>
                <c:pt idx="180">
                  <c:v>-3.0747468149178161</c:v>
                </c:pt>
                <c:pt idx="181">
                  <c:v>-3.040114418478844</c:v>
                </c:pt>
                <c:pt idx="182">
                  <c:v>-3.0058445175617012</c:v>
                </c:pt>
                <c:pt idx="183">
                  <c:v>-2.9719342887879661</c:v>
                </c:pt>
                <c:pt idx="184">
                  <c:v>-2.938380894002762</c:v>
                </c:pt>
                <c:pt idx="185">
                  <c:v>-2.9051814820686133</c:v>
                </c:pt>
                <c:pt idx="186">
                  <c:v>-2.8723331905832672</c:v>
                </c:pt>
                <c:pt idx="187">
                  <c:v>-2.8398331475242129</c:v>
                </c:pt>
                <c:pt idx="188">
                  <c:v>-2.8076784728225954</c:v>
                </c:pt>
                <c:pt idx="189">
                  <c:v>-2.7758662798690592</c:v>
                </c:pt>
                <c:pt idx="190">
                  <c:v>-2.7443936769540436</c:v>
                </c:pt>
                <c:pt idx="191">
                  <c:v>-2.7132577686448776</c:v>
                </c:pt>
                <c:pt idx="192">
                  <c:v>-2.682455657102063</c:v>
                </c:pt>
                <c:pt idx="193">
                  <c:v>-2.6519844433368882</c:v>
                </c:pt>
                <c:pt idx="194">
                  <c:v>-2.621841228412598</c:v>
                </c:pt>
                <c:pt idx="195">
                  <c:v>-2.592023114591163</c:v>
                </c:pt>
                <c:pt idx="196">
                  <c:v>-2.5625272064276858</c:v>
                </c:pt>
                <c:pt idx="197">
                  <c:v>-2.5333506118143236</c:v>
                </c:pt>
                <c:pt idx="198">
                  <c:v>-2.5044904429756873</c:v>
                </c:pt>
                <c:pt idx="199">
                  <c:v>-2.47594381741742</c:v>
                </c:pt>
                <c:pt idx="200">
                  <c:v>-2.4477078588297756</c:v>
                </c:pt>
                <c:pt idx="201">
                  <c:v>-2.4197796979478343</c:v>
                </c:pt>
                <c:pt idx="202">
                  <c:v>-2.3921564733700031</c:v>
                </c:pt>
                <c:pt idx="203">
                  <c:v>-2.3648353323363298</c:v>
                </c:pt>
                <c:pt idx="204">
                  <c:v>-2.3378134314681742</c:v>
                </c:pt>
                <c:pt idx="205">
                  <c:v>-2.3110879374706883</c:v>
                </c:pt>
                <c:pt idx="206">
                  <c:v>-2.2846560277994867</c:v>
                </c:pt>
                <c:pt idx="207">
                  <c:v>-2.258514891292887</c:v>
                </c:pt>
                <c:pt idx="208">
                  <c:v>-2.2326617287710291</c:v>
                </c:pt>
                <c:pt idx="209">
                  <c:v>-2.2070937536031097</c:v>
                </c:pt>
                <c:pt idx="210">
                  <c:v>-2.1818081922439783</c:v>
                </c:pt>
                <c:pt idx="211">
                  <c:v>-2.1568022847412567</c:v>
                </c:pt>
                <c:pt idx="212">
                  <c:v>-2.1320732852141182</c:v>
                </c:pt>
                <c:pt idx="213">
                  <c:v>-2.1076184623048095</c:v>
                </c:pt>
                <c:pt idx="214">
                  <c:v>-2.0834350996039896</c:v>
                </c:pt>
                <c:pt idx="215">
                  <c:v>-2.0595204960508786</c:v>
                </c:pt>
                <c:pt idx="216">
                  <c:v>-2.0358719663092217</c:v>
                </c:pt>
                <c:pt idx="217">
                  <c:v>-2.0124868411199972</c:v>
                </c:pt>
                <c:pt idx="218">
                  <c:v>-1.9893624676317854</c:v>
                </c:pt>
                <c:pt idx="219">
                  <c:v>-1.966496209709679</c:v>
                </c:pt>
                <c:pt idx="220">
                  <c:v>-1.9438854482235961</c:v>
                </c:pt>
                <c:pt idx="221">
                  <c:v>-1.9215275813167843</c:v>
                </c:pt>
                <c:pt idx="222">
                  <c:v>-1.8994200246553392</c:v>
                </c:pt>
                <c:pt idx="223">
                  <c:v>-1.8775602116594778</c:v>
                </c:pt>
                <c:pt idx="224">
                  <c:v>-1.8559455937173048</c:v>
                </c:pt>
                <c:pt idx="225">
                  <c:v>-1.8345736403817767</c:v>
                </c:pt>
                <c:pt idx="226">
                  <c:v>-1.8134418395515648</c:v>
                </c:pt>
                <c:pt idx="227">
                  <c:v>-1.7925476976364412</c:v>
                </c:pt>
                <c:pt idx="228">
                  <c:v>-1.7718887397078547</c:v>
                </c:pt>
                <c:pt idx="229">
                  <c:v>-1.7514625096352872</c:v>
                </c:pt>
                <c:pt idx="230">
                  <c:v>-1.7312665702089884</c:v>
                </c:pt>
                <c:pt idx="231">
                  <c:v>-1.7112985032496533</c:v>
                </c:pt>
                <c:pt idx="232">
                  <c:v>-1.6915559097055972</c:v>
                </c:pt>
                <c:pt idx="233">
                  <c:v>-1.6720364097379388</c:v>
                </c:pt>
                <c:pt idx="234">
                  <c:v>-1.6527376427943288</c:v>
                </c:pt>
                <c:pt idx="235">
                  <c:v>-1.6336572676716794</c:v>
                </c:pt>
                <c:pt idx="236">
                  <c:v>-1.6147929625683952</c:v>
                </c:pt>
                <c:pt idx="237">
                  <c:v>-1.5961424251265417</c:v>
                </c:pt>
                <c:pt idx="238">
                  <c:v>-1.577703372464405</c:v>
                </c:pt>
                <c:pt idx="239">
                  <c:v>-1.559473541199855</c:v>
                </c:pt>
                <c:pt idx="240">
                  <c:v>-1.5414506874649176</c:v>
                </c:pt>
                <c:pt idx="241">
                  <c:v>-1.5236325869119591</c:v>
                </c:pt>
                <c:pt idx="242">
                  <c:v>-1.5060170347118378</c:v>
                </c:pt>
                <c:pt idx="243">
                  <c:v>-1.488601845544435</c:v>
                </c:pt>
                <c:pt idx="244">
                  <c:v>-1.4713848535818339</c:v>
                </c:pt>
                <c:pt idx="245">
                  <c:v>-1.4543639124645791</c:v>
                </c:pt>
                <c:pt idx="246">
                  <c:v>-1.4375368952712639</c:v>
                </c:pt>
                <c:pt idx="247">
                  <c:v>-1.4209016944817956</c:v>
                </c:pt>
                <c:pt idx="248">
                  <c:v>-1.4044562219346501</c:v>
                </c:pt>
                <c:pt idx="249">
                  <c:v>-1.3881984087783521</c:v>
                </c:pt>
                <c:pt idx="250">
                  <c:v>-1.3721262054175376</c:v>
                </c:pt>
                <c:pt idx="251">
                  <c:v>-1.3562375814537964</c:v>
                </c:pt>
                <c:pt idx="252">
                  <c:v>-1.3405305256215889</c:v>
                </c:pt>
                <c:pt idx="253">
                  <c:v>-1.3250030457194937</c:v>
                </c:pt>
                <c:pt idx="254">
                  <c:v>-1.3096531685369837</c:v>
                </c:pt>
                <c:pt idx="255">
                  <c:v>-1.294478939777016</c:v>
                </c:pt>
                <c:pt idx="256">
                  <c:v>-1.2794784239746104</c:v>
                </c:pt>
                <c:pt idx="257">
                  <c:v>-1.2646497044116558</c:v>
                </c:pt>
                <c:pt idx="258">
                  <c:v>-1.2499908830281385</c:v>
                </c:pt>
                <c:pt idx="259">
                  <c:v>-1.2355000803299856</c:v>
                </c:pt>
                <c:pt idx="260">
                  <c:v>-1.221175435293772</c:v>
                </c:pt>
                <c:pt idx="261">
                  <c:v>-1.207015105268294</c:v>
                </c:pt>
                <c:pt idx="262">
                  <c:v>-1.1930172658734752</c:v>
                </c:pt>
                <c:pt idx="263">
                  <c:v>-1.1791801108964843</c:v>
                </c:pt>
                <c:pt idx="264">
                  <c:v>-1.1655018521854317</c:v>
                </c:pt>
                <c:pt idx="265">
                  <c:v>-1.1519807195406297</c:v>
                </c:pt>
                <c:pt idx="266">
                  <c:v>-1.1386149606037619</c:v>
                </c:pt>
                <c:pt idx="267">
                  <c:v>-1.1254028407449215</c:v>
                </c:pt>
                <c:pt idx="268">
                  <c:v>-1.1123426429477947</c:v>
                </c:pt>
                <c:pt idx="269">
                  <c:v>-1.0994326676929607</c:v>
                </c:pt>
                <c:pt idx="270">
                  <c:v>-1.0866712328396688</c:v>
                </c:pt>
                <c:pt idx="271">
                  <c:v>-1.0740566735059709</c:v>
                </c:pt>
                <c:pt idx="272">
                  <c:v>-1.0615873419475219</c:v>
                </c:pt>
                <c:pt idx="273">
                  <c:v>-1.0492616074349663</c:v>
                </c:pt>
                <c:pt idx="274">
                  <c:v>-1.0370778561302503</c:v>
                </c:pt>
                <c:pt idx="275">
                  <c:v>-1.0250344909617568</c:v>
                </c:pt>
                <c:pt idx="276">
                  <c:v>-1.0131299314984912</c:v>
                </c:pt>
                <c:pt idx="277">
                  <c:v>-1.0013626138232958</c:v>
                </c:pt>
                <c:pt idx="278">
                  <c:v>-0.98973099040536094</c:v>
                </c:pt>
                <c:pt idx="279">
                  <c:v>-0.97823352997191715</c:v>
                </c:pt>
                <c:pt idx="280">
                  <c:v>-0.96686871737937308</c:v>
                </c:pt>
                <c:pt idx="281">
                  <c:v>-0.9556350534837782</c:v>
                </c:pt>
                <c:pt idx="282">
                  <c:v>-0.9445310550109457</c:v>
                </c:pt>
                <c:pt idx="283">
                  <c:v>-0.93355525442606857</c:v>
                </c:pt>
                <c:pt idx="284">
                  <c:v>-0.92270619980301394</c:v>
                </c:pt>
                <c:pt idx="285">
                  <c:v>-0.91198245469337647</c:v>
                </c:pt>
                <c:pt idx="286">
                  <c:v>-0.90138259799527054</c:v>
                </c:pt>
                <c:pt idx="287">
                  <c:v>-0.89090522382207193</c:v>
                </c:pt>
                <c:pt idx="288">
                  <c:v>-0.88054894137094708</c:v>
                </c:pt>
                <c:pt idx="289">
                  <c:v>-0.87031237479145485</c:v>
                </c:pt>
                <c:pt idx="290">
                  <c:v>-0.86019416305409591</c:v>
                </c:pt>
                <c:pt idx="291">
                  <c:v>-0.8501929598190191</c:v>
                </c:pt>
                <c:pt idx="292">
                  <c:v>-0.84030743330475877</c:v>
                </c:pt>
                <c:pt idx="293">
                  <c:v>-0.83053626615720055</c:v>
                </c:pt>
                <c:pt idx="294">
                  <c:v>-0.8208781553187261</c:v>
                </c:pt>
                <c:pt idx="295">
                  <c:v>-0.81133181189766612</c:v>
                </c:pt>
                <c:pt idx="296">
                  <c:v>-0.80189596103797234</c:v>
                </c:pt>
                <c:pt idx="297">
                  <c:v>-0.79256934178928806</c:v>
                </c:pt>
                <c:pt idx="298">
                  <c:v>-0.78335070697733322</c:v>
                </c:pt>
                <c:pt idx="299">
                  <c:v>-0.77423882307477532</c:v>
                </c:pt>
                <c:pt idx="300">
                  <c:v>-0.76523247007243889</c:v>
                </c:pt>
                <c:pt idx="301">
                  <c:v>-0.75633044135105598</c:v>
                </c:pt>
                <c:pt idx="302">
                  <c:v>-0.74753154355347196</c:v>
                </c:pt>
                <c:pt idx="303">
                  <c:v>-0.73883459645743066</c:v>
                </c:pt>
                <c:pt idx="304">
                  <c:v>-0.73023843284884571</c:v>
                </c:pt>
                <c:pt idx="305">
                  <c:v>-0.72174189839570013</c:v>
                </c:pt>
                <c:pt idx="306">
                  <c:v>-0.71334385152250834</c:v>
                </c:pt>
                <c:pt idx="307">
                  <c:v>-0.70504316328547367</c:v>
                </c:pt>
                <c:pt idx="308">
                  <c:v>-0.69683871724819257</c:v>
                </c:pt>
                <c:pt idx="309">
                  <c:v>-0.6887294093581029</c:v>
                </c:pt>
                <c:pt idx="310">
                  <c:v>-0.68071414782358164</c:v>
                </c:pt>
                <c:pt idx="311">
                  <c:v>-0.67279185299175714</c:v>
                </c:pt>
                <c:pt idx="312">
                  <c:v>-0.66496145722703248</c:v>
                </c:pt>
                <c:pt idx="313">
                  <c:v>-0.65722190479034992</c:v>
                </c:pt>
                <c:pt idx="314">
                  <c:v>-0.64957215171920457</c:v>
                </c:pt>
                <c:pt idx="315">
                  <c:v>-0.64201116570840999</c:v>
                </c:pt>
                <c:pt idx="316">
                  <c:v>-0.6345379259916607</c:v>
                </c:pt>
                <c:pt idx="317">
                  <c:v>-0.62715142322385786</c:v>
                </c:pt>
                <c:pt idx="318">
                  <c:v>-0.61985065936425066</c:v>
                </c:pt>
                <c:pt idx="319">
                  <c:v>-0.61263464756038355</c:v>
                </c:pt>
                <c:pt idx="320">
                  <c:v>-0.60550241203285327</c:v>
                </c:pt>
                <c:pt idx="321">
                  <c:v>-0.59845298796090229</c:v>
                </c:pt>
                <c:pt idx="322">
                  <c:v>-0.59148542136883953</c:v>
                </c:pt>
                <c:pt idx="323">
                  <c:v>-0.58459876901331098</c:v>
                </c:pt>
                <c:pt idx="324">
                  <c:v>-0.57779209827140876</c:v>
                </c:pt>
                <c:pt idx="325">
                  <c:v>-0.57106448702964485</c:v>
                </c:pt>
                <c:pt idx="326">
                  <c:v>-0.56441502357377715</c:v>
                </c:pt>
                <c:pt idx="327">
                  <c:v>-0.55784280647950268</c:v>
                </c:pt>
                <c:pt idx="328">
                  <c:v>-0.55134694450402255</c:v>
                </c:pt>
                <c:pt idx="329">
                  <c:v>-0.54492655647847055</c:v>
                </c:pt>
                <c:pt idx="330">
                  <c:v>-0.53858077120122727</c:v>
                </c:pt>
                <c:pt idx="331">
                  <c:v>-0.53230872733210965</c:v>
                </c:pt>
                <c:pt idx="332">
                  <c:v>-0.52610957328743269</c:v>
                </c:pt>
                <c:pt idx="333">
                  <c:v>-0.51998246713596841</c:v>
                </c:pt>
                <c:pt idx="334">
                  <c:v>-0.513926576495773</c:v>
                </c:pt>
                <c:pt idx="335">
                  <c:v>-0.5079410784319095</c:v>
                </c:pt>
                <c:pt idx="336">
                  <c:v>-0.5020251593550481</c:v>
                </c:pt>
                <c:pt idx="337">
                  <c:v>-0.4961780149209572</c:v>
                </c:pt>
                <c:pt idx="338">
                  <c:v>-0.49039884993087446</c:v>
                </c:pt>
                <c:pt idx="339">
                  <c:v>-0.48468687823276435</c:v>
                </c:pt>
                <c:pt idx="340">
                  <c:v>-0.47904132262346139</c:v>
                </c:pt>
                <c:pt idx="341">
                  <c:v>-0.47346141475168768</c:v>
                </c:pt>
                <c:pt idx="342">
                  <c:v>-0.46794639502196078</c:v>
                </c:pt>
                <c:pt idx="343">
                  <c:v>-0.46249551249937559</c:v>
                </c:pt>
                <c:pt idx="344">
                  <c:v>-0.45710802481526275</c:v>
                </c:pt>
                <c:pt idx="345">
                  <c:v>-0.45178319807372086</c:v>
                </c:pt>
                <c:pt idx="346">
                  <c:v>-0.44652030675902765</c:v>
                </c:pt>
                <c:pt idx="347">
                  <c:v>-0.44131863364390683</c:v>
                </c:pt>
                <c:pt idx="348">
                  <c:v>-0.43617746969868065</c:v>
                </c:pt>
                <c:pt idx="349">
                  <c:v>-0.43109611400126158</c:v>
                </c:pt>
                <c:pt idx="350">
                  <c:v>-0.4260738736480269</c:v>
                </c:pt>
                <c:pt idx="351">
                  <c:v>-0.42111006366553388</c:v>
                </c:pt>
                <c:pt idx="352">
                  <c:v>-0.41620400692309545</c:v>
                </c:pt>
                <c:pt idx="353">
                  <c:v>-0.4113550340461975</c:v>
                </c:pt>
                <c:pt idx="354">
                  <c:v>-0.40656248333076722</c:v>
                </c:pt>
                <c:pt idx="355">
                  <c:v>-0.40182570065827855</c:v>
                </c:pt>
                <c:pt idx="356">
                  <c:v>-0.39714403941169268</c:v>
                </c:pt>
                <c:pt idx="357">
                  <c:v>-0.39251686039222977</c:v>
                </c:pt>
                <c:pt idx="358">
                  <c:v>-0.3879435317369721</c:v>
                </c:pt>
                <c:pt idx="359">
                  <c:v>-0.38342342883727742</c:v>
                </c:pt>
                <c:pt idx="360">
                  <c:v>-0.3789559342580282</c:v>
                </c:pt>
                <c:pt idx="361">
                  <c:v>-0.37454043765766903</c:v>
                </c:pt>
                <c:pt idx="362">
                  <c:v>-0.37017633570907321</c:v>
                </c:pt>
                <c:pt idx="363">
                  <c:v>-0.36586303202119752</c:v>
                </c:pt>
                <c:pt idx="364">
                  <c:v>-0.36159993706153648</c:v>
                </c:pt>
                <c:pt idx="365">
                  <c:v>-0.35738646807937324</c:v>
                </c:pt>
                <c:pt idx="366">
                  <c:v>-0.35322204902980703</c:v>
                </c:pt>
                <c:pt idx="367">
                  <c:v>-0.34910611049856949</c:v>
                </c:pt>
                <c:pt idx="368">
                  <c:v>-0.34503808962761123</c:v>
                </c:pt>
                <c:pt idx="369">
                  <c:v>-0.34101743004145812</c:v>
                </c:pt>
                <c:pt idx="370">
                  <c:v>-0.33704358177433397</c:v>
                </c:pt>
                <c:pt idx="371">
                  <c:v>-0.33311600119803603</c:v>
                </c:pt>
                <c:pt idx="372">
                  <c:v>-0.32923415095057013</c:v>
                </c:pt>
                <c:pt idx="373">
                  <c:v>-0.32539749986552519</c:v>
                </c:pt>
                <c:pt idx="374">
                  <c:v>-0.32160552290219108</c:v>
                </c:pt>
                <c:pt idx="375">
                  <c:v>-0.31785770107641503</c:v>
                </c:pt>
                <c:pt idx="376">
                  <c:v>-0.31415352139217945</c:v>
                </c:pt>
                <c:pt idx="377">
                  <c:v>-0.31049247677391134</c:v>
                </c:pt>
                <c:pt idx="378">
                  <c:v>-0.30687406599950134</c:v>
                </c:pt>
                <c:pt idx="379">
                  <c:v>-0.30329779363404014</c:v>
                </c:pt>
                <c:pt idx="380">
                  <c:v>-0.29976316996425684</c:v>
                </c:pt>
                <c:pt idx="381">
                  <c:v>-0.29626971093365695</c:v>
                </c:pt>
                <c:pt idx="382">
                  <c:v>-0.29281693807835685</c:v>
                </c:pt>
                <c:pt idx="383">
                  <c:v>-0.28940437846360084</c:v>
                </c:pt>
                <c:pt idx="384">
                  <c:v>-0.28603156462096602</c:v>
                </c:pt>
                <c:pt idx="385">
                  <c:v>-0.28269803448623665</c:v>
                </c:pt>
                <c:pt idx="386">
                  <c:v>-0.27940333133795114</c:v>
                </c:pt>
                <c:pt idx="387">
                  <c:v>-0.27614700373661549</c:v>
                </c:pt>
                <c:pt idx="388">
                  <c:v>-0.27292860546456765</c:v>
                </c:pt>
                <c:pt idx="389">
                  <c:v>-0.26974769546650029</c:v>
                </c:pt>
                <c:pt idx="390">
                  <c:v>-0.26660383779062763</c:v>
                </c:pt>
                <c:pt idx="391">
                  <c:v>-0.26349660153048821</c:v>
                </c:pt>
                <c:pt idx="392">
                  <c:v>-0.26042556076738976</c:v>
                </c:pt>
                <c:pt idx="393">
                  <c:v>-0.25739029451347323</c:v>
                </c:pt>
                <c:pt idx="394">
                  <c:v>-0.25439038665540709</c:v>
                </c:pt>
                <c:pt idx="395">
                  <c:v>-0.25142542589869221</c:v>
                </c:pt>
                <c:pt idx="396">
                  <c:v>-0.24849500571258243</c:v>
                </c:pt>
                <c:pt idx="397">
                  <c:v>-0.24559872427560528</c:v>
                </c:pt>
                <c:pt idx="398">
                  <c:v>-0.24273618442168438</c:v>
                </c:pt>
                <c:pt idx="399">
                  <c:v>-0.23990699358685655</c:v>
                </c:pt>
                <c:pt idx="400">
                  <c:v>-0.23711076375657225</c:v>
                </c:pt>
                <c:pt idx="401">
                  <c:v>-0.23434711141358161</c:v>
                </c:pt>
                <c:pt idx="402">
                  <c:v>-0.23161565748639656</c:v>
                </c:pt>
                <c:pt idx="403">
                  <c:v>-0.22891602729831961</c:v>
                </c:pt>
                <c:pt idx="404">
                  <c:v>-0.22624785051704374</c:v>
                </c:pt>
                <c:pt idx="405">
                  <c:v>-0.22361076110480499</c:v>
                </c:pt>
                <c:pt idx="406">
                  <c:v>-0.22100439726909502</c:v>
                </c:pt>
                <c:pt idx="407">
                  <c:v>-0.21842840141391567</c:v>
                </c:pt>
                <c:pt idx="408">
                  <c:v>-0.21588242009158423</c:v>
                </c:pt>
                <c:pt idx="409">
                  <c:v>-0.21336610395506658</c:v>
                </c:pt>
                <c:pt idx="410">
                  <c:v>-0.21087910771084964</c:v>
                </c:pt>
                <c:pt idx="411">
                  <c:v>-0.20842109007233806</c:v>
                </c:pt>
                <c:pt idx="412">
                  <c:v>-0.20599171371376968</c:v>
                </c:pt>
                <c:pt idx="413">
                  <c:v>-0.20359064522465015</c:v>
                </c:pt>
                <c:pt idx="414">
                  <c:v>-0.2012175550646966</c:v>
                </c:pt>
                <c:pt idx="415">
                  <c:v>-0.19887211751928621</c:v>
                </c:pt>
                <c:pt idx="416">
                  <c:v>-0.19655401065540554</c:v>
                </c:pt>
                <c:pt idx="417">
                  <c:v>-0.19426291627809472</c:v>
                </c:pt>
                <c:pt idx="418">
                  <c:v>-0.19199851988737932</c:v>
                </c:pt>
                <c:pt idx="419">
                  <c:v>-0.1897605106356931</c:v>
                </c:pt>
                <c:pt idx="420">
                  <c:v>-0.18754858128577012</c:v>
                </c:pt>
                <c:pt idx="421">
                  <c:v>-0.1853624281690224</c:v>
                </c:pt>
                <c:pt idx="422">
                  <c:v>-0.18320175114437842</c:v>
                </c:pt>
                <c:pt idx="423">
                  <c:v>-0.18106625355759279</c:v>
                </c:pt>
                <c:pt idx="424">
                  <c:v>-0.17895564220101043</c:v>
                </c:pt>
                <c:pt idx="425">
                  <c:v>-0.17686962727378883</c:v>
                </c:pt>
                <c:pt idx="426">
                  <c:v>-0.17480792234257045</c:v>
                </c:pt>
                <c:pt idx="427">
                  <c:v>-0.17277024430259844</c:v>
                </c:pt>
                <c:pt idx="428">
                  <c:v>-0.17075631333927435</c:v>
                </c:pt>
                <c:pt idx="429">
                  <c:v>-0.16876585289015156</c:v>
                </c:pt>
                <c:pt idx="430">
                  <c:v>-0.16679858960735811</c:v>
                </c:pt>
                <c:pt idx="431">
                  <c:v>-0.16485425332045139</c:v>
                </c:pt>
                <c:pt idx="432">
                  <c:v>-0.16293257699968611</c:v>
                </c:pt>
                <c:pt idx="433">
                  <c:v>-0.16103329671970834</c:v>
                </c:pt>
                <c:pt idx="434">
                  <c:v>-0.15915615162365732</c:v>
                </c:pt>
                <c:pt idx="435">
                  <c:v>-0.15730088388767766</c:v>
                </c:pt>
                <c:pt idx="436">
                  <c:v>-0.15546723868583437</c:v>
                </c:pt>
                <c:pt idx="437">
                  <c:v>-0.15365496415542979</c:v>
                </c:pt>
                <c:pt idx="438">
                  <c:v>-0.15186381136271274</c:v>
                </c:pt>
                <c:pt idx="439">
                  <c:v>-0.15009353426898156</c:v>
                </c:pt>
                <c:pt idx="440">
                  <c:v>-0.14834388969707255</c:v>
                </c:pt>
                <c:pt idx="441">
                  <c:v>-0.14661463729823007</c:v>
                </c:pt>
                <c:pt idx="442">
                  <c:v>-0.14490553951935722</c:v>
                </c:pt>
                <c:pt idx="443">
                  <c:v>-0.14321636157063969</c:v>
                </c:pt>
                <c:pt idx="444">
                  <c:v>-0.1415468713935385</c:v>
                </c:pt>
                <c:pt idx="445">
                  <c:v>-0.13989683962915056</c:v>
                </c:pt>
                <c:pt idx="446">
                  <c:v>-0.13826603958693073</c:v>
                </c:pt>
                <c:pt idx="447">
                  <c:v>-0.13665424721377087</c:v>
                </c:pt>
                <c:pt idx="448">
                  <c:v>-0.13506124106343503</c:v>
                </c:pt>
                <c:pt idx="449">
                  <c:v>-0.13348680226634285</c:v>
                </c:pt>
                <c:pt idx="450">
                  <c:v>-0.13193071449970023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2.7078762142774271</c:v>
                </c:pt>
                <c:pt idx="1">
                  <c:v>2.7274819193115856</c:v>
                </c:pt>
                <c:pt idx="2">
                  <c:v>2.7470876243457441</c:v>
                </c:pt>
                <c:pt idx="3">
                  <c:v>2.7666933293799025</c:v>
                </c:pt>
                <c:pt idx="4">
                  <c:v>2.7862990344140606</c:v>
                </c:pt>
                <c:pt idx="5">
                  <c:v>2.8059047394482191</c:v>
                </c:pt>
                <c:pt idx="6">
                  <c:v>2.8255104444823775</c:v>
                </c:pt>
                <c:pt idx="7">
                  <c:v>2.845116149516536</c:v>
                </c:pt>
                <c:pt idx="8">
                  <c:v>2.8647218545506945</c:v>
                </c:pt>
                <c:pt idx="9">
                  <c:v>2.884327559584853</c:v>
                </c:pt>
                <c:pt idx="10">
                  <c:v>2.903933264619011</c:v>
                </c:pt>
                <c:pt idx="11">
                  <c:v>2.9235389696531691</c:v>
                </c:pt>
                <c:pt idx="12">
                  <c:v>2.9431446746873275</c:v>
                </c:pt>
                <c:pt idx="13">
                  <c:v>2.962750379721486</c:v>
                </c:pt>
                <c:pt idx="14">
                  <c:v>2.9823560847556445</c:v>
                </c:pt>
                <c:pt idx="15">
                  <c:v>3.0019617897898025</c:v>
                </c:pt>
                <c:pt idx="16">
                  <c:v>3.0215674948239606</c:v>
                </c:pt>
                <c:pt idx="17">
                  <c:v>3.0411731998581191</c:v>
                </c:pt>
                <c:pt idx="18">
                  <c:v>3.0607789048922776</c:v>
                </c:pt>
                <c:pt idx="19">
                  <c:v>3.080384609926436</c:v>
                </c:pt>
                <c:pt idx="20">
                  <c:v>3.0999903149605941</c:v>
                </c:pt>
                <c:pt idx="21">
                  <c:v>3.1195960199947526</c:v>
                </c:pt>
                <c:pt idx="22">
                  <c:v>3.1392017250289106</c:v>
                </c:pt>
                <c:pt idx="23">
                  <c:v>3.1588074300630691</c:v>
                </c:pt>
                <c:pt idx="24">
                  <c:v>3.1784131350972276</c:v>
                </c:pt>
                <c:pt idx="25">
                  <c:v>3.1980188401313856</c:v>
                </c:pt>
                <c:pt idx="26">
                  <c:v>3.2176245451655441</c:v>
                </c:pt>
                <c:pt idx="27">
                  <c:v>3.2372302501997021</c:v>
                </c:pt>
                <c:pt idx="28">
                  <c:v>3.2568359552338606</c:v>
                </c:pt>
                <c:pt idx="29">
                  <c:v>3.27644166026802</c:v>
                </c:pt>
                <c:pt idx="30">
                  <c:v>3.2960473653021785</c:v>
                </c:pt>
                <c:pt idx="31">
                  <c:v>3.3156530703363369</c:v>
                </c:pt>
                <c:pt idx="32">
                  <c:v>3.335258775370495</c:v>
                </c:pt>
                <c:pt idx="33">
                  <c:v>3.3548644804046535</c:v>
                </c:pt>
                <c:pt idx="34">
                  <c:v>3.3744701854388115</c:v>
                </c:pt>
                <c:pt idx="35">
                  <c:v>3.39407589047297</c:v>
                </c:pt>
                <c:pt idx="36">
                  <c:v>3.4136815955071285</c:v>
                </c:pt>
                <c:pt idx="37">
                  <c:v>3.4332873005412865</c:v>
                </c:pt>
                <c:pt idx="38">
                  <c:v>3.452893005575445</c:v>
                </c:pt>
                <c:pt idx="39">
                  <c:v>3.472498710609603</c:v>
                </c:pt>
                <c:pt idx="40">
                  <c:v>3.4921044156437615</c:v>
                </c:pt>
                <c:pt idx="41">
                  <c:v>3.51171012067792</c:v>
                </c:pt>
                <c:pt idx="42">
                  <c:v>3.5313158257120785</c:v>
                </c:pt>
                <c:pt idx="43">
                  <c:v>3.550921530746237</c:v>
                </c:pt>
                <c:pt idx="44">
                  <c:v>3.5705272357803954</c:v>
                </c:pt>
                <c:pt idx="45">
                  <c:v>3.5901329408145535</c:v>
                </c:pt>
                <c:pt idx="46">
                  <c:v>3.609738645848712</c:v>
                </c:pt>
                <c:pt idx="47">
                  <c:v>3.62934435088287</c:v>
                </c:pt>
                <c:pt idx="48">
                  <c:v>3.6489500559170285</c:v>
                </c:pt>
                <c:pt idx="49">
                  <c:v>3.668555760951187</c:v>
                </c:pt>
                <c:pt idx="50">
                  <c:v>3.6881614659853441</c:v>
                </c:pt>
                <c:pt idx="51">
                  <c:v>3.7077671710195026</c:v>
                </c:pt>
                <c:pt idx="52">
                  <c:v>3.7273728760536611</c:v>
                </c:pt>
                <c:pt idx="53">
                  <c:v>3.7469785810878196</c:v>
                </c:pt>
                <c:pt idx="54">
                  <c:v>3.7665842861219772</c:v>
                </c:pt>
                <c:pt idx="55">
                  <c:v>3.7861899911561356</c:v>
                </c:pt>
                <c:pt idx="56">
                  <c:v>3.8057956961902941</c:v>
                </c:pt>
                <c:pt idx="57">
                  <c:v>3.8254014012244526</c:v>
                </c:pt>
                <c:pt idx="58">
                  <c:v>3.8450071062586102</c:v>
                </c:pt>
                <c:pt idx="59">
                  <c:v>3.8646128112927687</c:v>
                </c:pt>
                <c:pt idx="60">
                  <c:v>3.8842185163269272</c:v>
                </c:pt>
                <c:pt idx="61">
                  <c:v>3.9038242213610856</c:v>
                </c:pt>
                <c:pt idx="62">
                  <c:v>3.9234299263952441</c:v>
                </c:pt>
                <c:pt idx="63">
                  <c:v>3.9430356314294026</c:v>
                </c:pt>
                <c:pt idx="64">
                  <c:v>3.9626413364635606</c:v>
                </c:pt>
                <c:pt idx="65">
                  <c:v>3.9822470414977191</c:v>
                </c:pt>
                <c:pt idx="66">
                  <c:v>4.0018527465318776</c:v>
                </c:pt>
                <c:pt idx="67">
                  <c:v>4.0214584515660361</c:v>
                </c:pt>
                <c:pt idx="68">
                  <c:v>4.0410641566001946</c:v>
                </c:pt>
                <c:pt idx="69">
                  <c:v>4.0606698616343522</c:v>
                </c:pt>
                <c:pt idx="70">
                  <c:v>4.0802755666685107</c:v>
                </c:pt>
                <c:pt idx="71">
                  <c:v>4.0998812717026691</c:v>
                </c:pt>
                <c:pt idx="72">
                  <c:v>4.1194869767368276</c:v>
                </c:pt>
                <c:pt idx="73">
                  <c:v>4.1390926817709861</c:v>
                </c:pt>
                <c:pt idx="74">
                  <c:v>4.1586983868051446</c:v>
                </c:pt>
                <c:pt idx="75">
                  <c:v>4.1783040918393022</c:v>
                </c:pt>
                <c:pt idx="76">
                  <c:v>4.1979097968734607</c:v>
                </c:pt>
                <c:pt idx="77">
                  <c:v>4.2175155019076191</c:v>
                </c:pt>
                <c:pt idx="78">
                  <c:v>4.2371212069417776</c:v>
                </c:pt>
                <c:pt idx="79">
                  <c:v>4.2567269119759361</c:v>
                </c:pt>
                <c:pt idx="80">
                  <c:v>4.2763326170100937</c:v>
                </c:pt>
                <c:pt idx="81">
                  <c:v>4.2959383220442522</c:v>
                </c:pt>
                <c:pt idx="82">
                  <c:v>4.3155440270784107</c:v>
                </c:pt>
                <c:pt idx="83">
                  <c:v>4.3351497321125692</c:v>
                </c:pt>
                <c:pt idx="84">
                  <c:v>4.3547554371467276</c:v>
                </c:pt>
                <c:pt idx="85">
                  <c:v>4.3743611421808852</c:v>
                </c:pt>
                <c:pt idx="86">
                  <c:v>4.3939668472150437</c:v>
                </c:pt>
                <c:pt idx="87">
                  <c:v>4.4135725522492022</c:v>
                </c:pt>
                <c:pt idx="88">
                  <c:v>4.4331782572833607</c:v>
                </c:pt>
                <c:pt idx="89">
                  <c:v>4.4527839623175192</c:v>
                </c:pt>
                <c:pt idx="90">
                  <c:v>4.4723896673516776</c:v>
                </c:pt>
                <c:pt idx="91">
                  <c:v>4.4919953723858352</c:v>
                </c:pt>
                <c:pt idx="92">
                  <c:v>4.5116010774199937</c:v>
                </c:pt>
                <c:pt idx="93">
                  <c:v>4.5312067824541522</c:v>
                </c:pt>
                <c:pt idx="94">
                  <c:v>4.5508124874883107</c:v>
                </c:pt>
                <c:pt idx="95">
                  <c:v>4.5704181925224692</c:v>
                </c:pt>
                <c:pt idx="96">
                  <c:v>4.5900238975566277</c:v>
                </c:pt>
                <c:pt idx="97">
                  <c:v>4.6096296025907852</c:v>
                </c:pt>
                <c:pt idx="98">
                  <c:v>4.6292353076249437</c:v>
                </c:pt>
                <c:pt idx="99">
                  <c:v>4.6488410126591022</c:v>
                </c:pt>
                <c:pt idx="100">
                  <c:v>4.6684467176932607</c:v>
                </c:pt>
                <c:pt idx="101">
                  <c:v>4.6880524227274192</c:v>
                </c:pt>
                <c:pt idx="102">
                  <c:v>4.7076581277615768</c:v>
                </c:pt>
                <c:pt idx="103">
                  <c:v>4.7272638327957353</c:v>
                </c:pt>
                <c:pt idx="104">
                  <c:v>4.7468695378298937</c:v>
                </c:pt>
                <c:pt idx="105">
                  <c:v>4.7664752428640522</c:v>
                </c:pt>
                <c:pt idx="106">
                  <c:v>4.7860809478982107</c:v>
                </c:pt>
                <c:pt idx="107">
                  <c:v>4.8056866529323683</c:v>
                </c:pt>
                <c:pt idx="108">
                  <c:v>4.8252923579665268</c:v>
                </c:pt>
                <c:pt idx="109">
                  <c:v>4.8448980630006853</c:v>
                </c:pt>
                <c:pt idx="110">
                  <c:v>4.8645037680348437</c:v>
                </c:pt>
                <c:pt idx="111">
                  <c:v>4.8841094730690031</c:v>
                </c:pt>
                <c:pt idx="112">
                  <c:v>4.9037151781031607</c:v>
                </c:pt>
                <c:pt idx="113">
                  <c:v>4.9233208831373192</c:v>
                </c:pt>
                <c:pt idx="114">
                  <c:v>4.9429265881714777</c:v>
                </c:pt>
                <c:pt idx="115">
                  <c:v>4.9625322932056362</c:v>
                </c:pt>
                <c:pt idx="116">
                  <c:v>4.9821379982397946</c:v>
                </c:pt>
                <c:pt idx="117">
                  <c:v>5.0017437032739522</c:v>
                </c:pt>
                <c:pt idx="118">
                  <c:v>5.0213494083081116</c:v>
                </c:pt>
                <c:pt idx="119">
                  <c:v>5.0409551133422692</c:v>
                </c:pt>
                <c:pt idx="120">
                  <c:v>5.0605608183764277</c:v>
                </c:pt>
                <c:pt idx="121">
                  <c:v>5.0801665234105862</c:v>
                </c:pt>
                <c:pt idx="122">
                  <c:v>5.0997722284447438</c:v>
                </c:pt>
                <c:pt idx="123">
                  <c:v>5.1193779334789022</c:v>
                </c:pt>
                <c:pt idx="124">
                  <c:v>5.1389836385130607</c:v>
                </c:pt>
                <c:pt idx="125">
                  <c:v>5.1585893435472192</c:v>
                </c:pt>
                <c:pt idx="126">
                  <c:v>5.1781950485813777</c:v>
                </c:pt>
                <c:pt idx="127">
                  <c:v>5.1978007536155362</c:v>
                </c:pt>
                <c:pt idx="128">
                  <c:v>5.2174064586496947</c:v>
                </c:pt>
                <c:pt idx="129">
                  <c:v>5.2370121636838523</c:v>
                </c:pt>
                <c:pt idx="130">
                  <c:v>5.2566178687180107</c:v>
                </c:pt>
                <c:pt idx="131">
                  <c:v>5.2762235737521692</c:v>
                </c:pt>
                <c:pt idx="132">
                  <c:v>5.2958292787863268</c:v>
                </c:pt>
                <c:pt idx="133">
                  <c:v>5.3154349838204862</c:v>
                </c:pt>
                <c:pt idx="134">
                  <c:v>5.3350406888546438</c:v>
                </c:pt>
                <c:pt idx="135">
                  <c:v>5.3546463938888023</c:v>
                </c:pt>
                <c:pt idx="136">
                  <c:v>5.3742520989229607</c:v>
                </c:pt>
                <c:pt idx="137">
                  <c:v>5.3938578039571192</c:v>
                </c:pt>
                <c:pt idx="138">
                  <c:v>5.4134635089912777</c:v>
                </c:pt>
                <c:pt idx="139">
                  <c:v>5.4330692140254353</c:v>
                </c:pt>
                <c:pt idx="140">
                  <c:v>5.4526749190595938</c:v>
                </c:pt>
                <c:pt idx="141">
                  <c:v>5.4722806240937523</c:v>
                </c:pt>
                <c:pt idx="142">
                  <c:v>5.4918863291279107</c:v>
                </c:pt>
                <c:pt idx="143">
                  <c:v>5.5114920341620692</c:v>
                </c:pt>
                <c:pt idx="144">
                  <c:v>5.5310977391962268</c:v>
                </c:pt>
                <c:pt idx="145">
                  <c:v>5.5507034442303853</c:v>
                </c:pt>
                <c:pt idx="146">
                  <c:v>5.5703091492645438</c:v>
                </c:pt>
                <c:pt idx="147">
                  <c:v>5.5899148542987023</c:v>
                </c:pt>
                <c:pt idx="148">
                  <c:v>5.6095205593328608</c:v>
                </c:pt>
                <c:pt idx="149">
                  <c:v>5.6291262643670184</c:v>
                </c:pt>
                <c:pt idx="150">
                  <c:v>5.6487319694011777</c:v>
                </c:pt>
                <c:pt idx="151">
                  <c:v>5.6683376744353353</c:v>
                </c:pt>
                <c:pt idx="152">
                  <c:v>5.6879433794694938</c:v>
                </c:pt>
                <c:pt idx="153">
                  <c:v>5.7075490845036523</c:v>
                </c:pt>
                <c:pt idx="154">
                  <c:v>5.7271547895378099</c:v>
                </c:pt>
                <c:pt idx="155">
                  <c:v>5.7467604945719692</c:v>
                </c:pt>
                <c:pt idx="156">
                  <c:v>5.7663661996061268</c:v>
                </c:pt>
                <c:pt idx="157">
                  <c:v>5.7859719046402853</c:v>
                </c:pt>
                <c:pt idx="158">
                  <c:v>5.8055776096744438</c:v>
                </c:pt>
                <c:pt idx="159">
                  <c:v>5.8251833147086023</c:v>
                </c:pt>
                <c:pt idx="160">
                  <c:v>5.8447890197427608</c:v>
                </c:pt>
                <c:pt idx="161">
                  <c:v>5.8643947247769184</c:v>
                </c:pt>
                <c:pt idx="162">
                  <c:v>5.8840004298110777</c:v>
                </c:pt>
                <c:pt idx="163">
                  <c:v>5.9036061348452353</c:v>
                </c:pt>
                <c:pt idx="164">
                  <c:v>5.9232118398793929</c:v>
                </c:pt>
                <c:pt idx="165">
                  <c:v>5.9428175449135523</c:v>
                </c:pt>
                <c:pt idx="166">
                  <c:v>5.9624232499477099</c:v>
                </c:pt>
                <c:pt idx="167">
                  <c:v>5.9820289549818684</c:v>
                </c:pt>
                <c:pt idx="168">
                  <c:v>6.0016346600160269</c:v>
                </c:pt>
                <c:pt idx="169">
                  <c:v>6.0212403650501853</c:v>
                </c:pt>
                <c:pt idx="170">
                  <c:v>6.0408460700843438</c:v>
                </c:pt>
                <c:pt idx="171">
                  <c:v>6.0604517751185023</c:v>
                </c:pt>
                <c:pt idx="172">
                  <c:v>6.0800574801526608</c:v>
                </c:pt>
                <c:pt idx="173">
                  <c:v>6.0996631851868193</c:v>
                </c:pt>
                <c:pt idx="174">
                  <c:v>6.1192688902209778</c:v>
                </c:pt>
                <c:pt idx="175">
                  <c:v>6.1388745952551362</c:v>
                </c:pt>
                <c:pt idx="176">
                  <c:v>6.1584803002892938</c:v>
                </c:pt>
                <c:pt idx="177">
                  <c:v>6.1780860053234532</c:v>
                </c:pt>
                <c:pt idx="178">
                  <c:v>6.1976917103576108</c:v>
                </c:pt>
                <c:pt idx="179">
                  <c:v>6.2172974153917693</c:v>
                </c:pt>
                <c:pt idx="180">
                  <c:v>6.2369031204259278</c:v>
                </c:pt>
                <c:pt idx="181">
                  <c:v>6.2565088254600854</c:v>
                </c:pt>
                <c:pt idx="182">
                  <c:v>6.2761145304942447</c:v>
                </c:pt>
                <c:pt idx="183">
                  <c:v>6.2957202355284023</c:v>
                </c:pt>
                <c:pt idx="184">
                  <c:v>6.3153259405625608</c:v>
                </c:pt>
                <c:pt idx="185">
                  <c:v>6.3349316455967193</c:v>
                </c:pt>
                <c:pt idx="186">
                  <c:v>6.3545373506308778</c:v>
                </c:pt>
                <c:pt idx="187">
                  <c:v>6.3741430556650363</c:v>
                </c:pt>
                <c:pt idx="188">
                  <c:v>6.3937487606991938</c:v>
                </c:pt>
                <c:pt idx="189">
                  <c:v>6.4133544657333523</c:v>
                </c:pt>
                <c:pt idx="190">
                  <c:v>6.4329601707675108</c:v>
                </c:pt>
                <c:pt idx="191">
                  <c:v>6.4525658758016684</c:v>
                </c:pt>
                <c:pt idx="192">
                  <c:v>6.4721715808358278</c:v>
                </c:pt>
                <c:pt idx="193">
                  <c:v>6.4917772858699854</c:v>
                </c:pt>
                <c:pt idx="194">
                  <c:v>6.5113829909041439</c:v>
                </c:pt>
                <c:pt idx="195">
                  <c:v>6.5309886959383023</c:v>
                </c:pt>
                <c:pt idx="196">
                  <c:v>6.5505944009724599</c:v>
                </c:pt>
                <c:pt idx="197">
                  <c:v>6.5702001060066193</c:v>
                </c:pt>
                <c:pt idx="198">
                  <c:v>6.5898058110407769</c:v>
                </c:pt>
                <c:pt idx="199">
                  <c:v>6.6094115160749354</c:v>
                </c:pt>
                <c:pt idx="200">
                  <c:v>6.6290172211090939</c:v>
                </c:pt>
                <c:pt idx="201">
                  <c:v>6.6486229261432523</c:v>
                </c:pt>
                <c:pt idx="202">
                  <c:v>6.6682286311774108</c:v>
                </c:pt>
                <c:pt idx="203">
                  <c:v>6.6878343362115684</c:v>
                </c:pt>
                <c:pt idx="204">
                  <c:v>6.7074400412457278</c:v>
                </c:pt>
                <c:pt idx="205">
                  <c:v>6.7270457462798854</c:v>
                </c:pt>
                <c:pt idx="206">
                  <c:v>6.7466514513140439</c:v>
                </c:pt>
                <c:pt idx="207">
                  <c:v>6.7662571563482024</c:v>
                </c:pt>
                <c:pt idx="208">
                  <c:v>6.7858628613823599</c:v>
                </c:pt>
                <c:pt idx="209">
                  <c:v>6.8054685664165193</c:v>
                </c:pt>
                <c:pt idx="210">
                  <c:v>6.8250742714506769</c:v>
                </c:pt>
                <c:pt idx="211">
                  <c:v>6.8446799764848354</c:v>
                </c:pt>
                <c:pt idx="212">
                  <c:v>6.8642856815189939</c:v>
                </c:pt>
                <c:pt idx="213">
                  <c:v>6.8838913865531515</c:v>
                </c:pt>
                <c:pt idx="214">
                  <c:v>6.90349709158731</c:v>
                </c:pt>
                <c:pt idx="215">
                  <c:v>6.9231027966214684</c:v>
                </c:pt>
                <c:pt idx="216">
                  <c:v>6.9427085016556269</c:v>
                </c:pt>
                <c:pt idx="217">
                  <c:v>6.9623142066897854</c:v>
                </c:pt>
                <c:pt idx="218">
                  <c:v>6.981919911723943</c:v>
                </c:pt>
                <c:pt idx="219">
                  <c:v>7.0015256167581024</c:v>
                </c:pt>
                <c:pt idx="220">
                  <c:v>7.02113132179226</c:v>
                </c:pt>
                <c:pt idx="221">
                  <c:v>7.0407370268264184</c:v>
                </c:pt>
                <c:pt idx="222">
                  <c:v>7.0603427318605769</c:v>
                </c:pt>
                <c:pt idx="223">
                  <c:v>7.0799484368947345</c:v>
                </c:pt>
                <c:pt idx="224">
                  <c:v>7.0995541419288939</c:v>
                </c:pt>
                <c:pt idx="225">
                  <c:v>7.1191598469630515</c:v>
                </c:pt>
                <c:pt idx="226">
                  <c:v>7.13876555199721</c:v>
                </c:pt>
                <c:pt idx="227">
                  <c:v>7.1583712570313685</c:v>
                </c:pt>
                <c:pt idx="228">
                  <c:v>7.1779769620655269</c:v>
                </c:pt>
                <c:pt idx="229">
                  <c:v>7.1975826670996854</c:v>
                </c:pt>
                <c:pt idx="230">
                  <c:v>7.2171883721338439</c:v>
                </c:pt>
                <c:pt idx="231">
                  <c:v>7.2367940771680024</c:v>
                </c:pt>
                <c:pt idx="232">
                  <c:v>7.2563997822021609</c:v>
                </c:pt>
                <c:pt idx="233">
                  <c:v>7.2760054872363193</c:v>
                </c:pt>
                <c:pt idx="234">
                  <c:v>7.2956111922704778</c:v>
                </c:pt>
                <c:pt idx="235">
                  <c:v>7.3152168973046354</c:v>
                </c:pt>
                <c:pt idx="236">
                  <c:v>7.3348226023387948</c:v>
                </c:pt>
                <c:pt idx="237">
                  <c:v>7.3544283073729524</c:v>
                </c:pt>
                <c:pt idx="238">
                  <c:v>7.37403401240711</c:v>
                </c:pt>
                <c:pt idx="239">
                  <c:v>7.3936397174412676</c:v>
                </c:pt>
                <c:pt idx="240">
                  <c:v>7.4132454224754269</c:v>
                </c:pt>
                <c:pt idx="241">
                  <c:v>7.4328511275095863</c:v>
                </c:pt>
                <c:pt idx="242">
                  <c:v>7.4524568325437439</c:v>
                </c:pt>
                <c:pt idx="243">
                  <c:v>7.4720625375779015</c:v>
                </c:pt>
                <c:pt idx="244">
                  <c:v>7.4916682426120609</c:v>
                </c:pt>
                <c:pt idx="245">
                  <c:v>7.5112739476462185</c:v>
                </c:pt>
                <c:pt idx="246">
                  <c:v>7.5308796526803778</c:v>
                </c:pt>
                <c:pt idx="247">
                  <c:v>7.5504853577145354</c:v>
                </c:pt>
                <c:pt idx="248">
                  <c:v>7.570091062748693</c:v>
                </c:pt>
                <c:pt idx="249">
                  <c:v>7.5896967677828524</c:v>
                </c:pt>
                <c:pt idx="250">
                  <c:v>7.6093024728170118</c:v>
                </c:pt>
                <c:pt idx="251">
                  <c:v>7.6289081778511694</c:v>
                </c:pt>
                <c:pt idx="252">
                  <c:v>7.648513882885327</c:v>
                </c:pt>
                <c:pt idx="253">
                  <c:v>7.6681195879194846</c:v>
                </c:pt>
                <c:pt idx="254">
                  <c:v>7.6877252929536439</c:v>
                </c:pt>
                <c:pt idx="255">
                  <c:v>7.7073309979878015</c:v>
                </c:pt>
                <c:pt idx="256">
                  <c:v>7.7269367030219609</c:v>
                </c:pt>
                <c:pt idx="257">
                  <c:v>7.7465424080561185</c:v>
                </c:pt>
                <c:pt idx="258">
                  <c:v>7.7661481130902761</c:v>
                </c:pt>
                <c:pt idx="259">
                  <c:v>7.7857538181244452</c:v>
                </c:pt>
                <c:pt idx="260">
                  <c:v>7.8053595231585948</c:v>
                </c:pt>
                <c:pt idx="261">
                  <c:v>7.8249652281927524</c:v>
                </c:pt>
                <c:pt idx="262">
                  <c:v>7.84457093322691</c:v>
                </c:pt>
                <c:pt idx="263">
                  <c:v>7.8641766382610774</c:v>
                </c:pt>
                <c:pt idx="264">
                  <c:v>7.883782343295227</c:v>
                </c:pt>
                <c:pt idx="265">
                  <c:v>7.9033880483293864</c:v>
                </c:pt>
                <c:pt idx="266">
                  <c:v>7.9229937533635439</c:v>
                </c:pt>
                <c:pt idx="267">
                  <c:v>7.9425994583977113</c:v>
                </c:pt>
                <c:pt idx="268">
                  <c:v>7.9622051634318609</c:v>
                </c:pt>
                <c:pt idx="269">
                  <c:v>7.9818108684660185</c:v>
                </c:pt>
                <c:pt idx="270">
                  <c:v>8.0014165735001779</c:v>
                </c:pt>
                <c:pt idx="271">
                  <c:v>8.0210222785343461</c:v>
                </c:pt>
                <c:pt idx="272">
                  <c:v>8.0406279835684931</c:v>
                </c:pt>
                <c:pt idx="273">
                  <c:v>8.0602336886026507</c:v>
                </c:pt>
                <c:pt idx="274">
                  <c:v>8.0798393936368118</c:v>
                </c:pt>
                <c:pt idx="275">
                  <c:v>8.0994450986709801</c:v>
                </c:pt>
                <c:pt idx="276">
                  <c:v>8.119050803705127</c:v>
                </c:pt>
                <c:pt idx="277">
                  <c:v>8.1386565087392846</c:v>
                </c:pt>
                <c:pt idx="278">
                  <c:v>8.1582622137734422</c:v>
                </c:pt>
                <c:pt idx="279">
                  <c:v>8.1778679188076122</c:v>
                </c:pt>
                <c:pt idx="280">
                  <c:v>8.1974736238417609</c:v>
                </c:pt>
                <c:pt idx="281">
                  <c:v>8.2170793288759185</c:v>
                </c:pt>
                <c:pt idx="282">
                  <c:v>8.2366850339100868</c:v>
                </c:pt>
                <c:pt idx="283">
                  <c:v>8.2562907389442444</c:v>
                </c:pt>
                <c:pt idx="284">
                  <c:v>8.2758964439784055</c:v>
                </c:pt>
                <c:pt idx="285">
                  <c:v>8.2955021490125525</c:v>
                </c:pt>
                <c:pt idx="286">
                  <c:v>8.3151078540467207</c:v>
                </c:pt>
                <c:pt idx="287">
                  <c:v>8.3347135590808783</c:v>
                </c:pt>
                <c:pt idx="288">
                  <c:v>8.3543192641150359</c:v>
                </c:pt>
                <c:pt idx="289">
                  <c:v>8.3739249691491864</c:v>
                </c:pt>
                <c:pt idx="290">
                  <c:v>8.3935306741833546</c:v>
                </c:pt>
                <c:pt idx="291">
                  <c:v>8.4131363792175122</c:v>
                </c:pt>
                <c:pt idx="292">
                  <c:v>8.4327420842516698</c:v>
                </c:pt>
                <c:pt idx="293">
                  <c:v>8.4523477892858185</c:v>
                </c:pt>
                <c:pt idx="294">
                  <c:v>8.4719534943199868</c:v>
                </c:pt>
                <c:pt idx="295">
                  <c:v>8.4915591993541462</c:v>
                </c:pt>
                <c:pt idx="296">
                  <c:v>8.5111649043883038</c:v>
                </c:pt>
                <c:pt idx="297">
                  <c:v>8.5307706094224507</c:v>
                </c:pt>
                <c:pt idx="298">
                  <c:v>8.5503763144566189</c:v>
                </c:pt>
                <c:pt idx="299">
                  <c:v>8.5699820194907801</c:v>
                </c:pt>
                <c:pt idx="300">
                  <c:v>8.5895877245249377</c:v>
                </c:pt>
                <c:pt idx="301">
                  <c:v>8.6091934295590846</c:v>
                </c:pt>
                <c:pt idx="302">
                  <c:v>8.6287991345932529</c:v>
                </c:pt>
                <c:pt idx="303">
                  <c:v>8.6484048396274122</c:v>
                </c:pt>
                <c:pt idx="304">
                  <c:v>8.6680105446615698</c:v>
                </c:pt>
                <c:pt idx="305">
                  <c:v>8.6876162496957186</c:v>
                </c:pt>
                <c:pt idx="306">
                  <c:v>8.7072219547298868</c:v>
                </c:pt>
                <c:pt idx="307">
                  <c:v>8.7268276597640444</c:v>
                </c:pt>
                <c:pt idx="308">
                  <c:v>8.7464333647982038</c:v>
                </c:pt>
                <c:pt idx="309">
                  <c:v>8.7660390698323631</c:v>
                </c:pt>
                <c:pt idx="310">
                  <c:v>8.7856447748665207</c:v>
                </c:pt>
                <c:pt idx="311">
                  <c:v>8.8052504799006783</c:v>
                </c:pt>
                <c:pt idx="312">
                  <c:v>8.8248561849348359</c:v>
                </c:pt>
                <c:pt idx="313">
                  <c:v>8.8444618899689935</c:v>
                </c:pt>
                <c:pt idx="314">
                  <c:v>8.8640675950031547</c:v>
                </c:pt>
                <c:pt idx="315">
                  <c:v>8.8836733000373123</c:v>
                </c:pt>
                <c:pt idx="316">
                  <c:v>8.9032790050714699</c:v>
                </c:pt>
                <c:pt idx="317">
                  <c:v>8.9228847101056274</c:v>
                </c:pt>
                <c:pt idx="318">
                  <c:v>8.9424904151397868</c:v>
                </c:pt>
                <c:pt idx="319">
                  <c:v>8.9620961201739444</c:v>
                </c:pt>
                <c:pt idx="320">
                  <c:v>8.9817018252081038</c:v>
                </c:pt>
                <c:pt idx="321">
                  <c:v>9.0013075302422614</c:v>
                </c:pt>
                <c:pt idx="322">
                  <c:v>9.020913235276419</c:v>
                </c:pt>
                <c:pt idx="323">
                  <c:v>9.0405189403105783</c:v>
                </c:pt>
                <c:pt idx="324">
                  <c:v>9.0601246453447377</c:v>
                </c:pt>
                <c:pt idx="325">
                  <c:v>9.0797303503788953</c:v>
                </c:pt>
                <c:pt idx="326">
                  <c:v>9.0993360554130529</c:v>
                </c:pt>
                <c:pt idx="327">
                  <c:v>9.1189417604472105</c:v>
                </c:pt>
                <c:pt idx="328">
                  <c:v>9.1385474654813699</c:v>
                </c:pt>
                <c:pt idx="329">
                  <c:v>9.1581531705155292</c:v>
                </c:pt>
                <c:pt idx="330">
                  <c:v>9.1777588755496868</c:v>
                </c:pt>
                <c:pt idx="331">
                  <c:v>9.1973645805838444</c:v>
                </c:pt>
                <c:pt idx="332">
                  <c:v>9.2169702856180038</c:v>
                </c:pt>
                <c:pt idx="333">
                  <c:v>9.2365759906521614</c:v>
                </c:pt>
                <c:pt idx="334">
                  <c:v>9.2561816956863208</c:v>
                </c:pt>
                <c:pt idx="335">
                  <c:v>9.2757874007204784</c:v>
                </c:pt>
                <c:pt idx="336">
                  <c:v>9.295393105754636</c:v>
                </c:pt>
                <c:pt idx="337">
                  <c:v>9.3149988107887935</c:v>
                </c:pt>
                <c:pt idx="338">
                  <c:v>9.3346045158229529</c:v>
                </c:pt>
                <c:pt idx="339">
                  <c:v>9.3542102208571123</c:v>
                </c:pt>
                <c:pt idx="340">
                  <c:v>9.3738159258912699</c:v>
                </c:pt>
                <c:pt idx="341">
                  <c:v>9.3934216309254275</c:v>
                </c:pt>
                <c:pt idx="342">
                  <c:v>9.4130273359595851</c:v>
                </c:pt>
                <c:pt idx="343">
                  <c:v>9.4326330409937444</c:v>
                </c:pt>
                <c:pt idx="344">
                  <c:v>9.4522387460279038</c:v>
                </c:pt>
                <c:pt idx="345">
                  <c:v>9.4718444510620614</c:v>
                </c:pt>
                <c:pt idx="346">
                  <c:v>9.491450156096219</c:v>
                </c:pt>
                <c:pt idx="347">
                  <c:v>9.5110558611303784</c:v>
                </c:pt>
                <c:pt idx="348">
                  <c:v>9.530661566164536</c:v>
                </c:pt>
                <c:pt idx="349">
                  <c:v>9.5502672711986953</c:v>
                </c:pt>
                <c:pt idx="350">
                  <c:v>9.5698729762328529</c:v>
                </c:pt>
                <c:pt idx="351">
                  <c:v>9.5894786812670105</c:v>
                </c:pt>
                <c:pt idx="352">
                  <c:v>9.6090843863011681</c:v>
                </c:pt>
                <c:pt idx="353">
                  <c:v>9.6286900913353293</c:v>
                </c:pt>
                <c:pt idx="354">
                  <c:v>9.6482957963694869</c:v>
                </c:pt>
                <c:pt idx="355">
                  <c:v>9.6679015014036445</c:v>
                </c:pt>
                <c:pt idx="356">
                  <c:v>9.6875072064378021</c:v>
                </c:pt>
                <c:pt idx="357">
                  <c:v>9.7071129114719614</c:v>
                </c:pt>
                <c:pt idx="358">
                  <c:v>9.726718616506119</c:v>
                </c:pt>
                <c:pt idx="359">
                  <c:v>9.7463243215402784</c:v>
                </c:pt>
                <c:pt idx="360">
                  <c:v>9.765930026574436</c:v>
                </c:pt>
                <c:pt idx="361">
                  <c:v>9.7855357316085936</c:v>
                </c:pt>
                <c:pt idx="362">
                  <c:v>9.805141436642753</c:v>
                </c:pt>
                <c:pt idx="363">
                  <c:v>9.8247471416769105</c:v>
                </c:pt>
                <c:pt idx="364">
                  <c:v>9.8443528467110699</c:v>
                </c:pt>
                <c:pt idx="365">
                  <c:v>9.8639585517452275</c:v>
                </c:pt>
                <c:pt idx="366">
                  <c:v>9.8835642567793851</c:v>
                </c:pt>
                <c:pt idx="367">
                  <c:v>9.9031699618135445</c:v>
                </c:pt>
                <c:pt idx="368">
                  <c:v>9.9227756668477038</c:v>
                </c:pt>
                <c:pt idx="369">
                  <c:v>9.9423813718818614</c:v>
                </c:pt>
                <c:pt idx="370">
                  <c:v>9.961987076916019</c:v>
                </c:pt>
                <c:pt idx="371">
                  <c:v>9.9815927819501784</c:v>
                </c:pt>
                <c:pt idx="372">
                  <c:v>10.001198486984336</c:v>
                </c:pt>
                <c:pt idx="373">
                  <c:v>10.020804192018495</c:v>
                </c:pt>
                <c:pt idx="374">
                  <c:v>10.040409897052655</c:v>
                </c:pt>
                <c:pt idx="375">
                  <c:v>10.060015602086812</c:v>
                </c:pt>
                <c:pt idx="376">
                  <c:v>10.07962130712097</c:v>
                </c:pt>
                <c:pt idx="377">
                  <c:v>10.099227012155129</c:v>
                </c:pt>
                <c:pt idx="378">
                  <c:v>10.118832717189289</c:v>
                </c:pt>
                <c:pt idx="379">
                  <c:v>10.138438422223446</c:v>
                </c:pt>
                <c:pt idx="380">
                  <c:v>10.158044127257604</c:v>
                </c:pt>
                <c:pt idx="381">
                  <c:v>10.177649832291761</c:v>
                </c:pt>
                <c:pt idx="382">
                  <c:v>10.197255537325921</c:v>
                </c:pt>
                <c:pt idx="383">
                  <c:v>10.21686124236008</c:v>
                </c:pt>
                <c:pt idx="384">
                  <c:v>10.236466947394238</c:v>
                </c:pt>
                <c:pt idx="385">
                  <c:v>10.256072652428395</c:v>
                </c:pt>
                <c:pt idx="386">
                  <c:v>10.275678357462555</c:v>
                </c:pt>
                <c:pt idx="387">
                  <c:v>10.295284062496712</c:v>
                </c:pt>
                <c:pt idx="388">
                  <c:v>10.31488976753087</c:v>
                </c:pt>
                <c:pt idx="389">
                  <c:v>10.334495472565029</c:v>
                </c:pt>
                <c:pt idx="390">
                  <c:v>10.354101177599187</c:v>
                </c:pt>
                <c:pt idx="391">
                  <c:v>10.373706882633345</c:v>
                </c:pt>
                <c:pt idx="392">
                  <c:v>10.393312587667504</c:v>
                </c:pt>
                <c:pt idx="393">
                  <c:v>10.412918292701663</c:v>
                </c:pt>
                <c:pt idx="394">
                  <c:v>10.432523997735821</c:v>
                </c:pt>
                <c:pt idx="395">
                  <c:v>10.452129702769978</c:v>
                </c:pt>
                <c:pt idx="396">
                  <c:v>10.471735407804136</c:v>
                </c:pt>
                <c:pt idx="397">
                  <c:v>10.491341112838295</c:v>
                </c:pt>
                <c:pt idx="398">
                  <c:v>10.510946817872455</c:v>
                </c:pt>
                <c:pt idx="399">
                  <c:v>10.530552522906612</c:v>
                </c:pt>
                <c:pt idx="400">
                  <c:v>10.55015822794077</c:v>
                </c:pt>
                <c:pt idx="401">
                  <c:v>10.569763932974929</c:v>
                </c:pt>
                <c:pt idx="402">
                  <c:v>10.589369638009087</c:v>
                </c:pt>
                <c:pt idx="403">
                  <c:v>10.608975343043246</c:v>
                </c:pt>
                <c:pt idx="404">
                  <c:v>10.628581048077404</c:v>
                </c:pt>
                <c:pt idx="405">
                  <c:v>10.648186753111561</c:v>
                </c:pt>
                <c:pt idx="406">
                  <c:v>10.667792458145719</c:v>
                </c:pt>
                <c:pt idx="407">
                  <c:v>10.68739816317988</c:v>
                </c:pt>
                <c:pt idx="408">
                  <c:v>10.707003868214038</c:v>
                </c:pt>
                <c:pt idx="409">
                  <c:v>10.726609573248195</c:v>
                </c:pt>
                <c:pt idx="410">
                  <c:v>10.746215278282353</c:v>
                </c:pt>
                <c:pt idx="411">
                  <c:v>10.765820983316512</c:v>
                </c:pt>
                <c:pt idx="412">
                  <c:v>10.78542668835067</c:v>
                </c:pt>
                <c:pt idx="413">
                  <c:v>10.805032393384829</c:v>
                </c:pt>
                <c:pt idx="414">
                  <c:v>10.824638098418987</c:v>
                </c:pt>
                <c:pt idx="415">
                  <c:v>10.844243803453145</c:v>
                </c:pt>
                <c:pt idx="416">
                  <c:v>10.863849508487304</c:v>
                </c:pt>
                <c:pt idx="417">
                  <c:v>10.883455213521462</c:v>
                </c:pt>
                <c:pt idx="418">
                  <c:v>10.903060918555621</c:v>
                </c:pt>
                <c:pt idx="419">
                  <c:v>10.922666623589778</c:v>
                </c:pt>
                <c:pt idx="420">
                  <c:v>10.942272328623936</c:v>
                </c:pt>
                <c:pt idx="421">
                  <c:v>10.961878033658094</c:v>
                </c:pt>
                <c:pt idx="422">
                  <c:v>10.981483738692255</c:v>
                </c:pt>
                <c:pt idx="423">
                  <c:v>11.001089443726412</c:v>
                </c:pt>
                <c:pt idx="424">
                  <c:v>11.02069514876057</c:v>
                </c:pt>
                <c:pt idx="425">
                  <c:v>11.040300853794728</c:v>
                </c:pt>
                <c:pt idx="426">
                  <c:v>11.059906558828887</c:v>
                </c:pt>
                <c:pt idx="427">
                  <c:v>11.079512263863045</c:v>
                </c:pt>
                <c:pt idx="428">
                  <c:v>11.099117968897204</c:v>
                </c:pt>
                <c:pt idx="429">
                  <c:v>11.118723673931362</c:v>
                </c:pt>
                <c:pt idx="430">
                  <c:v>11.138329378965521</c:v>
                </c:pt>
                <c:pt idx="431">
                  <c:v>11.157935083999678</c:v>
                </c:pt>
                <c:pt idx="432">
                  <c:v>11.177540789033836</c:v>
                </c:pt>
                <c:pt idx="433">
                  <c:v>11.197146494067995</c:v>
                </c:pt>
                <c:pt idx="434">
                  <c:v>11.216752199102153</c:v>
                </c:pt>
                <c:pt idx="435">
                  <c:v>11.236357904136311</c:v>
                </c:pt>
                <c:pt idx="436">
                  <c:v>11.25596360917047</c:v>
                </c:pt>
                <c:pt idx="437">
                  <c:v>11.275569314204628</c:v>
                </c:pt>
                <c:pt idx="438">
                  <c:v>11.295175019238785</c:v>
                </c:pt>
                <c:pt idx="439">
                  <c:v>11.314780724272945</c:v>
                </c:pt>
                <c:pt idx="440">
                  <c:v>11.334386429307102</c:v>
                </c:pt>
                <c:pt idx="441">
                  <c:v>11.353992134341262</c:v>
                </c:pt>
                <c:pt idx="442">
                  <c:v>11.373597839375419</c:v>
                </c:pt>
                <c:pt idx="443">
                  <c:v>11.393203544409578</c:v>
                </c:pt>
                <c:pt idx="444">
                  <c:v>11.412809249443736</c:v>
                </c:pt>
                <c:pt idx="445">
                  <c:v>11.432414954477895</c:v>
                </c:pt>
                <c:pt idx="446">
                  <c:v>11.452020659512053</c:v>
                </c:pt>
                <c:pt idx="447">
                  <c:v>11.471626364546211</c:v>
                </c:pt>
                <c:pt idx="448">
                  <c:v>11.49123206958037</c:v>
                </c:pt>
                <c:pt idx="449">
                  <c:v>11.510837774614528</c:v>
                </c:pt>
                <c:pt idx="450">
                  <c:v>11.530443479648687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0.37937705554102635</c:v>
                </c:pt>
                <c:pt idx="1">
                  <c:v>9.6387982258287958E-2</c:v>
                </c:pt>
                <c:pt idx="2">
                  <c:v>-0.17468541630221948</c:v>
                </c:pt>
                <c:pt idx="3">
                  <c:v>-0.43423820002223151</c:v>
                </c:pt>
                <c:pt idx="4">
                  <c:v>-0.68265344009655882</c:v>
                </c:pt>
                <c:pt idx="5">
                  <c:v>-0.92030256574568781</c:v>
                </c:pt>
                <c:pt idx="6">
                  <c:v>-1.1475457012339085</c:v>
                </c:pt>
                <c:pt idx="7">
                  <c:v>-1.3647319934567728</c:v>
                </c:pt>
                <c:pt idx="8">
                  <c:v>-1.5721999303546277</c:v>
                </c:pt>
                <c:pt idx="9">
                  <c:v>-1.7702776504021664</c:v>
                </c:pt>
                <c:pt idx="10">
                  <c:v>-1.9592832434172909</c:v>
                </c:pt>
                <c:pt idx="11">
                  <c:v>-2.1395250429260932</c:v>
                </c:pt>
                <c:pt idx="12">
                  <c:v>-2.3113019103144534</c:v>
                </c:pt>
                <c:pt idx="13">
                  <c:v>-2.4749035109906279</c:v>
                </c:pt>
                <c:pt idx="14">
                  <c:v>-2.6306105827771962</c:v>
                </c:pt>
                <c:pt idx="15">
                  <c:v>-2.7786951967449176</c:v>
                </c:pt>
                <c:pt idx="16">
                  <c:v>-2.9194210106953769</c:v>
                </c:pt>
                <c:pt idx="17">
                  <c:v>-3.0530435154937776</c:v>
                </c:pt>
                <c:pt idx="18">
                  <c:v>-3.1798102744478229</c:v>
                </c:pt>
                <c:pt idx="19">
                  <c:v>-3.2999611559234467</c:v>
                </c:pt>
                <c:pt idx="20">
                  <c:v>-3.4137285593830016</c:v>
                </c:pt>
                <c:pt idx="21">
                  <c:v>-3.5213376350265477</c:v>
                </c:pt>
                <c:pt idx="22">
                  <c:v>-3.6230064972120766</c:v>
                </c:pt>
                <c:pt idx="23">
                  <c:v>-3.7189464318257546</c:v>
                </c:pt>
                <c:pt idx="24">
                  <c:v>-3.8093620977687008</c:v>
                </c:pt>
                <c:pt idx="25">
                  <c:v>-3.8944517227223483</c:v>
                </c:pt>
                <c:pt idx="26">
                  <c:v>-3.9744072933500618</c:v>
                </c:pt>
                <c:pt idx="27">
                  <c:v>-4.0494147400884861</c:v>
                </c:pt>
                <c:pt idx="28">
                  <c:v>-4.1196541166779319</c:v>
                </c:pt>
                <c:pt idx="29">
                  <c:v>-4.1852997745771221</c:v>
                </c:pt>
                <c:pt idx="30">
                  <c:v>-4.2465205324036726</c:v>
                </c:pt>
                <c:pt idx="31">
                  <c:v>-4.3034798405379462</c:v>
                </c:pt>
                <c:pt idx="32">
                  <c:v>-4.3563359410240876</c:v>
                </c:pt>
                <c:pt idx="33">
                  <c:v>-4.4052420228985705</c:v>
                </c:pt>
                <c:pt idx="34">
                  <c:v>-4.4503463730729624</c:v>
                </c:pt>
                <c:pt idx="35">
                  <c:v>-4.4917925228942845</c:v>
                </c:pt>
                <c:pt idx="36">
                  <c:v>-4.5297193905029092</c:v>
                </c:pt>
                <c:pt idx="37">
                  <c:v>-4.5642614191048025</c:v>
                </c:pt>
                <c:pt idx="38">
                  <c:v>-4.5955487112716549</c:v>
                </c:pt>
                <c:pt idx="39">
                  <c:v>-4.6237071593794621</c:v>
                </c:pt>
                <c:pt idx="40">
                  <c:v>-4.6488585722930429</c:v>
                </c:pt>
                <c:pt idx="41">
                  <c:v>-4.67112079840114</c:v>
                </c:pt>
                <c:pt idx="42">
                  <c:v>-4.6906078451038331</c:v>
                </c:pt>
                <c:pt idx="43">
                  <c:v>-4.7074299948513216</c:v>
                </c:pt>
                <c:pt idx="44">
                  <c:v>-4.7216939178303585</c:v>
                </c:pt>
                <c:pt idx="45">
                  <c:v>-4.7335027813920503</c:v>
                </c:pt>
                <c:pt idx="46">
                  <c:v>-4.7429563563121881</c:v>
                </c:pt>
                <c:pt idx="47">
                  <c:v>-4.7501511199727755</c:v>
                </c:pt>
                <c:pt idx="48">
                  <c:v>-4.7551803565509925</c:v>
                </c:pt>
                <c:pt idx="49">
                  <c:v>-4.7581342542995513</c:v>
                </c:pt>
                <c:pt idx="50">
                  <c:v>-4.7591000000000001</c:v>
                </c:pt>
                <c:pt idx="51">
                  <c:v>-4.7581618706684354</c:v>
                </c:pt>
                <c:pt idx="52">
                  <c:v>-4.7554013225907914</c:v>
                </c:pt>
                <c:pt idx="53">
                  <c:v>-4.7508970777628479</c:v>
                </c:pt>
                <c:pt idx="54">
                  <c:v>-4.7447252078080338</c:v>
                </c:pt>
                <c:pt idx="55">
                  <c:v>-4.7369592154440365</c:v>
                </c:pt>
                <c:pt idx="56">
                  <c:v>-4.7276701135674006</c:v>
                </c:pt>
                <c:pt idx="57">
                  <c:v>-4.7169265020232762</c:v>
                </c:pt>
                <c:pt idx="58">
                  <c:v>-4.7047946421257443</c:v>
                </c:pt>
                <c:pt idx="59">
                  <c:v>-4.6913385289922811</c:v>
                </c:pt>
                <c:pt idx="60">
                  <c:v>-4.6766199617541986</c:v>
                </c:pt>
                <c:pt idx="61">
                  <c:v>-4.660698611703217</c:v>
                </c:pt>
                <c:pt idx="62">
                  <c:v>-4.6436320884326561</c:v>
                </c:pt>
                <c:pt idx="63">
                  <c:v>-4.6254760040301015</c:v>
                </c:pt>
                <c:pt idx="64">
                  <c:v>-4.6062840353768966</c:v>
                </c:pt>
                <c:pt idx="65">
                  <c:v>-4.5861079846082013</c:v>
                </c:pt>
                <c:pt idx="66">
                  <c:v>-4.5649978377859748</c:v>
                </c:pt>
                <c:pt idx="67">
                  <c:v>-4.543001821835694</c:v>
                </c:pt>
                <c:pt idx="68">
                  <c:v>-4.5201664597963074</c:v>
                </c:pt>
                <c:pt idx="69">
                  <c:v>-4.4965366244314913</c:v>
                </c:pt>
                <c:pt idx="70">
                  <c:v>-4.4721555902489696</c:v>
                </c:pt>
                <c:pt idx="71">
                  <c:v>-4.4470650839733761</c:v>
                </c:pt>
                <c:pt idx="72">
                  <c:v>-4.4213053335168704</c:v>
                </c:pt>
                <c:pt idx="73">
                  <c:v>-4.3949151154904618</c:v>
                </c:pt>
                <c:pt idx="74">
                  <c:v>-4.3679318012978712</c:v>
                </c:pt>
                <c:pt idx="75">
                  <c:v>-4.3403914018525294</c:v>
                </c:pt>
                <c:pt idx="76">
                  <c:v>-4.3123286109572367</c:v>
                </c:pt>
                <c:pt idx="77">
                  <c:v>-4.2837768473848703</c:v>
                </c:pt>
                <c:pt idx="78">
                  <c:v>-4.2547682956974961</c:v>
                </c:pt>
                <c:pt idx="79">
                  <c:v>-4.225333945840152</c:v>
                </c:pt>
                <c:pt idx="80">
                  <c:v>-4.1955036315446224</c:v>
                </c:pt>
                <c:pt idx="81">
                  <c:v>-4.1653060675774789</c:v>
                </c:pt>
                <c:pt idx="82">
                  <c:v>-4.1347688858657419</c:v>
                </c:pt>
                <c:pt idx="83">
                  <c:v>-4.1039186705325799</c:v>
                </c:pt>
                <c:pt idx="84">
                  <c:v>-4.0727809918745441</c:v>
                </c:pt>
                <c:pt idx="85">
                  <c:v>-4.0413804393109736</c:v>
                </c:pt>
                <c:pt idx="86">
                  <c:v>-4.0097406533353315</c:v>
                </c:pt>
                <c:pt idx="87">
                  <c:v>-3.9778843564974209</c:v>
                </c:pt>
                <c:pt idx="88">
                  <c:v>-3.9458333834445853</c:v>
                </c:pt>
                <c:pt idx="89">
                  <c:v>-3.9136087100492416</c:v>
                </c:pt>
                <c:pt idx="90">
                  <c:v>-3.8812304816493124</c:v>
                </c:pt>
                <c:pt idx="91">
                  <c:v>-3.8487180404273698</c:v>
                </c:pt>
                <c:pt idx="92">
                  <c:v>-3.8160899519535909</c:v>
                </c:pt>
                <c:pt idx="93">
                  <c:v>-3.7833640309169194</c:v>
                </c:pt>
                <c:pt idx="94">
                  <c:v>-3.7505573660681133</c:v>
                </c:pt>
                <c:pt idx="95">
                  <c:v>-3.7176863443977344</c:v>
                </c:pt>
                <c:pt idx="96">
                  <c:v>-3.6847666745714518</c:v>
                </c:pt>
                <c:pt idx="97">
                  <c:v>-3.6518134096444044</c:v>
                </c:pt>
                <c:pt idx="98">
                  <c:v>-3.6188409690757672</c:v>
                </c:pt>
                <c:pt idx="99">
                  <c:v>-3.5858631600640596</c:v>
                </c:pt>
                <c:pt idx="100">
                  <c:v>-3.5528931982231393</c:v>
                </c:pt>
                <c:pt idx="101">
                  <c:v>-3.5199437276182914</c:v>
                </c:pt>
                <c:pt idx="102">
                  <c:v>-3.4870268401812345</c:v>
                </c:pt>
                <c:pt idx="103">
                  <c:v>-3.4541540945223606</c:v>
                </c:pt>
                <c:pt idx="104">
                  <c:v>-3.4213365341580002</c:v>
                </c:pt>
                <c:pt idx="105">
                  <c:v>-3.3885847051699711</c:v>
                </c:pt>
                <c:pt idx="106">
                  <c:v>-3.3559086733142194</c:v>
                </c:pt>
                <c:pt idx="107">
                  <c:v>-3.3233180405948635</c:v>
                </c:pt>
                <c:pt idx="108">
                  <c:v>-3.2908219613194634</c:v>
                </c:pt>
                <c:pt idx="109">
                  <c:v>-3.2584291576509332</c:v>
                </c:pt>
                <c:pt idx="110">
                  <c:v>-3.2261479346710429</c:v>
                </c:pt>
                <c:pt idx="111">
                  <c:v>-3.193986194970015</c:v>
                </c:pt>
                <c:pt idx="112">
                  <c:v>-3.1619514527763668</c:v>
                </c:pt>
                <c:pt idx="113">
                  <c:v>-3.130050847640661</c:v>
                </c:pt>
                <c:pt idx="114">
                  <c:v>-3.0982911576865071</c:v>
                </c:pt>
                <c:pt idx="115">
                  <c:v>-3.0666788124417304</c:v>
                </c:pt>
                <c:pt idx="116">
                  <c:v>-3.0352199052622764</c:v>
                </c:pt>
                <c:pt idx="117">
                  <c:v>-3.0039202053610401</c:v>
                </c:pt>
                <c:pt idx="118">
                  <c:v>-2.9727851694534762</c:v>
                </c:pt>
                <c:pt idx="119">
                  <c:v>-2.9418199530314921</c:v>
                </c:pt>
                <c:pt idx="120">
                  <c:v>-2.911029421276802</c:v>
                </c:pt>
                <c:pt idx="121">
                  <c:v>-2.8804181596245884</c:v>
                </c:pt>
                <c:pt idx="122">
                  <c:v>-2.8499904839880146</c:v>
                </c:pt>
                <c:pt idx="123">
                  <c:v>-2.8197504506538205</c:v>
                </c:pt>
                <c:pt idx="124">
                  <c:v>-2.789701865858945</c:v>
                </c:pt>
                <c:pt idx="125">
                  <c:v>-2.7598482950578118</c:v>
                </c:pt>
                <c:pt idx="126">
                  <c:v>-2.7301930718896648</c:v>
                </c:pt>
                <c:pt idx="127">
                  <c:v>-2.7007393068550414</c:v>
                </c:pt>
                <c:pt idx="128">
                  <c:v>-2.6714898957102182</c:v>
                </c:pt>
                <c:pt idx="129">
                  <c:v>-2.6424475275882138</c:v>
                </c:pt>
                <c:pt idx="130">
                  <c:v>-2.6136146928546635</c:v>
                </c:pt>
                <c:pt idx="131">
                  <c:v>-2.5849936907066646</c:v>
                </c:pt>
                <c:pt idx="132">
                  <c:v>-2.5565866365224315</c:v>
                </c:pt>
                <c:pt idx="133">
                  <c:v>-2.5283954689693822</c:v>
                </c:pt>
                <c:pt idx="134">
                  <c:v>-2.5004219568780526</c:v>
                </c:pt>
                <c:pt idx="135">
                  <c:v>-2.4726677058890321</c:v>
                </c:pt>
                <c:pt idx="136">
                  <c:v>-2.4451341648798599</c:v>
                </c:pt>
                <c:pt idx="137">
                  <c:v>-2.4178226321786882</c:v>
                </c:pt>
                <c:pt idx="138">
                  <c:v>-2.3907342615712404</c:v>
                </c:pt>
                <c:pt idx="139">
                  <c:v>-2.3638700681074734</c:v>
                </c:pt>
                <c:pt idx="140">
                  <c:v>-2.3372309337140993</c:v>
                </c:pt>
                <c:pt idx="141">
                  <c:v>-2.310817612618997</c:v>
                </c:pt>
                <c:pt idx="142">
                  <c:v>-2.2846307365933263</c:v>
                </c:pt>
                <c:pt idx="143">
                  <c:v>-2.2586708200170031</c:v>
                </c:pt>
                <c:pt idx="144">
                  <c:v>-2.2329382647730251</c:v>
                </c:pt>
                <c:pt idx="145">
                  <c:v>-2.2074333649759779</c:v>
                </c:pt>
                <c:pt idx="146">
                  <c:v>-2.1821563115398845</c:v>
                </c:pt>
                <c:pt idx="147">
                  <c:v>-2.1571071965904105</c:v>
                </c:pt>
                <c:pt idx="148">
                  <c:v>-2.1322860177263059</c:v>
                </c:pt>
                <c:pt idx="149">
                  <c:v>-2.1076926821347866</c:v>
                </c:pt>
                <c:pt idx="150">
                  <c:v>-2.0833270105654504</c:v>
                </c:pt>
                <c:pt idx="151">
                  <c:v>-2.0591887411671679</c:v>
                </c:pt>
                <c:pt idx="152">
                  <c:v>-2.0352775331922595</c:v>
                </c:pt>
                <c:pt idx="153">
                  <c:v>-2.0115929705721451</c:v>
                </c:pt>
                <c:pt idx="154">
                  <c:v>-1.9881345653685221</c:v>
                </c:pt>
                <c:pt idx="155">
                  <c:v>-1.9649017611040114</c:v>
                </c:pt>
                <c:pt idx="156">
                  <c:v>-1.9418939359760898</c:v>
                </c:pt>
                <c:pt idx="157">
                  <c:v>-1.9191104059580131</c:v>
                </c:pt>
                <c:pt idx="158">
                  <c:v>-1.8965504277903238</c:v>
                </c:pt>
                <c:pt idx="159">
                  <c:v>-1.8742132018664299</c:v>
                </c:pt>
                <c:pt idx="160">
                  <c:v>-1.8520978750156325</c:v>
                </c:pt>
                <c:pt idx="161">
                  <c:v>-1.8302035431868848</c:v>
                </c:pt>
                <c:pt idx="162">
                  <c:v>-1.8085292540364579</c:v>
                </c:pt>
                <c:pt idx="163">
                  <c:v>-1.7870740094226014</c:v>
                </c:pt>
                <c:pt idx="164">
                  <c:v>-1.7658367678101845</c:v>
                </c:pt>
                <c:pt idx="165">
                  <c:v>-1.7448164465882223</c:v>
                </c:pt>
                <c:pt idx="166">
                  <c:v>-1.7240119243030958</c:v>
                </c:pt>
                <c:pt idx="167">
                  <c:v>-1.7034220428101918</c:v>
                </c:pt>
                <c:pt idx="168">
                  <c:v>-1.6830456093466077</c:v>
                </c:pt>
                <c:pt idx="169">
                  <c:v>-1.6628813985274851</c:v>
                </c:pt>
                <c:pt idx="170">
                  <c:v>-1.6429281542684535</c:v>
                </c:pt>
                <c:pt idx="171">
                  <c:v>-1.6231845916365966</c:v>
                </c:pt>
                <c:pt idx="172">
                  <c:v>-1.6036493986322748</c:v>
                </c:pt>
                <c:pt idx="173">
                  <c:v>-1.5843212379040679</c:v>
                </c:pt>
                <c:pt idx="174">
                  <c:v>-1.5651987483990335</c:v>
                </c:pt>
                <c:pt idx="175">
                  <c:v>-1.5462805469504042</c:v>
                </c:pt>
                <c:pt idx="176">
                  <c:v>-1.527565229804793</c:v>
                </c:pt>
                <c:pt idx="177">
                  <c:v>-1.5090513740908953</c:v>
                </c:pt>
                <c:pt idx="178">
                  <c:v>-1.4907375392316331</c:v>
                </c:pt>
                <c:pt idx="179">
                  <c:v>-1.4726222683016117</c:v>
                </c:pt>
                <c:pt idx="180">
                  <c:v>-1.4547040893317116</c:v>
                </c:pt>
                <c:pt idx="181">
                  <c:v>-1.4369815165625743</c:v>
                </c:pt>
                <c:pt idx="182">
                  <c:v>-1.4194530516486943</c:v>
                </c:pt>
                <c:pt idx="183">
                  <c:v>-1.4021171848147682</c:v>
                </c:pt>
                <c:pt idx="184">
                  <c:v>-1.3849723959659079</c:v>
                </c:pt>
                <c:pt idx="185">
                  <c:v>-1.3680171557532634</c:v>
                </c:pt>
                <c:pt idx="186">
                  <c:v>-1.3512499265965727</c:v>
                </c:pt>
                <c:pt idx="187">
                  <c:v>-1.3346691636650847</c:v>
                </c:pt>
                <c:pt idx="188">
                  <c:v>-1.318273315818274</c:v>
                </c:pt>
                <c:pt idx="189">
                  <c:v>-1.3020608265077105</c:v>
                </c:pt>
                <c:pt idx="190">
                  <c:v>-1.2860301346414174</c:v>
                </c:pt>
                <c:pt idx="191">
                  <c:v>-1.2701796754119907</c:v>
                </c:pt>
                <c:pt idx="192">
                  <c:v>-1.254507881089729</c:v>
                </c:pt>
                <c:pt idx="193">
                  <c:v>-1.2390131817819769</c:v>
                </c:pt>
                <c:pt idx="194">
                  <c:v>-1.2236940061598458</c:v>
                </c:pt>
                <c:pt idx="195">
                  <c:v>-1.2085487821534424</c:v>
                </c:pt>
                <c:pt idx="196">
                  <c:v>-1.1935759376166963</c:v>
                </c:pt>
                <c:pt idx="197">
                  <c:v>-1.178773900962846</c:v>
                </c:pt>
                <c:pt idx="198">
                  <c:v>-1.1641411017716099</c:v>
                </c:pt>
                <c:pt idx="199">
                  <c:v>-1.1496759713690285</c:v>
                </c:pt>
                <c:pt idx="200">
                  <c:v>-1.135376943380944</c:v>
                </c:pt>
                <c:pt idx="201">
                  <c:v>-1.1212424542610433</c:v>
                </c:pt>
                <c:pt idx="202">
                  <c:v>-1.1072709437943669</c:v>
                </c:pt>
                <c:pt idx="203">
                  <c:v>-1.0934608555771492</c:v>
                </c:pt>
                <c:pt idx="204">
                  <c:v>-1.0798106374738417</c:v>
                </c:pt>
                <c:pt idx="205">
                  <c:v>-1.0663187420521245</c:v>
                </c:pt>
                <c:pt idx="206">
                  <c:v>-1.0529836269967057</c:v>
                </c:pt>
                <c:pt idx="207">
                  <c:v>-1.0398037555026636</c:v>
                </c:pt>
                <c:pt idx="208">
                  <c:v>-1.0267775966490773</c:v>
                </c:pt>
                <c:pt idx="209">
                  <c:v>-1.0139036257536576</c:v>
                </c:pt>
                <c:pt idx="210">
                  <c:v>-1.0011803247090707</c:v>
                </c:pt>
                <c:pt idx="211">
                  <c:v>-0.98860618230162156</c:v>
                </c:pt>
                <c:pt idx="212">
                  <c:v>-0.97617969451295183</c:v>
                </c:pt>
                <c:pt idx="213">
                  <c:v>-0.96389936480536942</c:v>
                </c:pt>
                <c:pt idx="214">
                  <c:v>-0.95176370439141933</c:v>
                </c:pt>
                <c:pt idx="215">
                  <c:v>-0.93977123248828498</c:v>
                </c:pt>
                <c:pt idx="216">
                  <c:v>-0.92792047655757948</c:v>
                </c:pt>
                <c:pt idx="217">
                  <c:v>-0.91620997253108061</c:v>
                </c:pt>
                <c:pt idx="218">
                  <c:v>-0.90463826502293609</c:v>
                </c:pt>
                <c:pt idx="219">
                  <c:v>-0.8932039075288527</c:v>
                </c:pt>
                <c:pt idx="220">
                  <c:v>-0.88190546261276226</c:v>
                </c:pt>
                <c:pt idx="221">
                  <c:v>-0.87074150208144629</c:v>
                </c:pt>
                <c:pt idx="222">
                  <c:v>-0.85971060714757952</c:v>
                </c:pt>
                <c:pt idx="223">
                  <c:v>-0.84881136858164075</c:v>
                </c:pt>
                <c:pt idx="224">
                  <c:v>-0.8380423868531206</c:v>
                </c:pt>
                <c:pt idx="225">
                  <c:v>-0.82740227226144947</c:v>
                </c:pt>
                <c:pt idx="226">
                  <c:v>-0.81688964505704253</c:v>
                </c:pt>
                <c:pt idx="227">
                  <c:v>-0.8065031355528568</c:v>
                </c:pt>
                <c:pt idx="228">
                  <c:v>-0.79624138422683333</c:v>
                </c:pt>
                <c:pt idx="229">
                  <c:v>-0.78610304181559254</c:v>
                </c:pt>
                <c:pt idx="230">
                  <c:v>-0.77608676939973109</c:v>
                </c:pt>
                <c:pt idx="231">
                  <c:v>-0.76619123848105974</c:v>
                </c:pt>
                <c:pt idx="232">
                  <c:v>-0.75641513105211278</c:v>
                </c:pt>
                <c:pt idx="233">
                  <c:v>-0.74675713965824342</c:v>
                </c:pt>
                <c:pt idx="234">
                  <c:v>-0.7372159674526132</c:v>
                </c:pt>
                <c:pt idx="235">
                  <c:v>-0.72779032824436696</c:v>
                </c:pt>
                <c:pt idx="236">
                  <c:v>-0.71847894654028277</c:v>
                </c:pt>
                <c:pt idx="237">
                  <c:v>-0.7092805575801695</c:v>
                </c:pt>
                <c:pt idx="238">
                  <c:v>-0.70019390736627862</c:v>
                </c:pt>
                <c:pt idx="239">
                  <c:v>-0.69121775268698493</c:v>
                </c:pt>
                <c:pt idx="240">
                  <c:v>-0.68235086113498677</c:v>
                </c:pt>
                <c:pt idx="241">
                  <c:v>-0.67359201112026157</c:v>
                </c:pt>
                <c:pt idx="242">
                  <c:v>-0.66493999187800767</c:v>
                </c:pt>
                <c:pt idx="243">
                  <c:v>-0.65639360347179643</c:v>
                </c:pt>
                <c:pt idx="244">
                  <c:v>-0.64795165679214584</c:v>
                </c:pt>
                <c:pt idx="245">
                  <c:v>-0.63961297355072566</c:v>
                </c:pt>
                <c:pt idx="246">
                  <c:v>-0.63137638627039039</c:v>
                </c:pt>
                <c:pt idx="247">
                  <c:v>-0.62324073827123461</c:v>
                </c:pt>
                <c:pt idx="248">
                  <c:v>-0.61520488365285542</c:v>
                </c:pt>
                <c:pt idx="249">
                  <c:v>-0.60726768727299874</c:v>
                </c:pt>
                <c:pt idx="250">
                  <c:v>-0.59942802472276469</c:v>
                </c:pt>
                <c:pt idx="251">
                  <c:v>-0.59168478229853694</c:v>
                </c:pt>
                <c:pt idx="252">
                  <c:v>-0.58403685697079255</c:v>
                </c:pt>
                <c:pt idx="253">
                  <c:v>-0.57648315634995451</c:v>
                </c:pt>
                <c:pt idx="254">
                  <c:v>-0.56902259864942417</c:v>
                </c:pt>
                <c:pt idx="255">
                  <c:v>-0.561654112645948</c:v>
                </c:pt>
                <c:pt idx="256">
                  <c:v>-0.5543766376374466</c:v>
                </c:pt>
                <c:pt idx="257">
                  <c:v>-0.54718912339844683</c:v>
                </c:pt>
                <c:pt idx="258">
                  <c:v>-0.54009053013323627</c:v>
                </c:pt>
                <c:pt idx="259">
                  <c:v>-0.53307982842686885</c:v>
                </c:pt>
                <c:pt idx="260">
                  <c:v>-0.52615599919415468</c:v>
                </c:pt>
                <c:pt idx="261">
                  <c:v>-0.51931803362668139</c:v>
                </c:pt>
                <c:pt idx="262">
                  <c:v>-0.51256493313809626</c:v>
                </c:pt>
                <c:pt idx="263">
                  <c:v>-0.50589570930762962</c:v>
                </c:pt>
                <c:pt idx="264">
                  <c:v>-0.49930938382205375</c:v>
                </c:pt>
                <c:pt idx="265">
                  <c:v>-0.49280498841608894</c:v>
                </c:pt>
                <c:pt idx="266">
                  <c:v>-0.48638156481145745</c:v>
                </c:pt>
                <c:pt idx="267">
                  <c:v>-0.48003816465457039</c:v>
                </c:pt>
                <c:pt idx="268">
                  <c:v>-0.47377384945301171</c:v>
                </c:pt>
                <c:pt idx="269">
                  <c:v>-0.46758769051082683</c:v>
                </c:pt>
                <c:pt idx="270">
                  <c:v>-0.4614787688627946</c:v>
                </c:pt>
                <c:pt idx="271">
                  <c:v>-0.45544617520766056</c:v>
                </c:pt>
                <c:pt idx="272">
                  <c:v>-0.44948900984047913</c:v>
                </c:pt>
                <c:pt idx="273">
                  <c:v>-0.44360638258406215</c:v>
                </c:pt>
                <c:pt idx="274">
                  <c:v>-0.4377974127196988</c:v>
                </c:pt>
                <c:pt idx="275">
                  <c:v>-0.43206122891711402</c:v>
                </c:pt>
                <c:pt idx="276">
                  <c:v>-0.4263969691638006</c:v>
                </c:pt>
                <c:pt idx="277">
                  <c:v>-0.42080378069371482</c:v>
                </c:pt>
                <c:pt idx="278">
                  <c:v>-0.41528081991548738</c:v>
                </c:pt>
                <c:pt idx="279">
                  <c:v>-0.40982725234010331</c:v>
                </c:pt>
                <c:pt idx="280">
                  <c:v>-0.40444225250818838</c:v>
                </c:pt>
                <c:pt idx="281">
                  <c:v>-0.39912500391686706</c:v>
                </c:pt>
                <c:pt idx="282">
                  <c:v>-0.39387469894634181</c:v>
                </c:pt>
                <c:pt idx="283">
                  <c:v>-0.38869053878615784</c:v>
                </c:pt>
                <c:pt idx="284">
                  <c:v>-0.38357173336121464</c:v>
                </c:pt>
                <c:pt idx="285">
                  <c:v>-0.37851750125760641</c:v>
                </c:pt>
                <c:pt idx="286">
                  <c:v>-0.37352706964827198</c:v>
                </c:pt>
                <c:pt idx="287">
                  <c:v>-0.36859967421856604</c:v>
                </c:pt>
                <c:pt idx="288">
                  <c:v>-0.3637345590916955</c:v>
                </c:pt>
                <c:pt idx="289">
                  <c:v>-0.35893097675414792</c:v>
                </c:pt>
                <c:pt idx="290">
                  <c:v>-0.35418818798107571</c:v>
                </c:pt>
                <c:pt idx="291">
                  <c:v>-0.34950546176173397</c:v>
                </c:pt>
                <c:pt idx="292">
                  <c:v>-0.34488207522492181</c:v>
                </c:pt>
                <c:pt idx="293">
                  <c:v>-0.34031731356453515</c:v>
                </c:pt>
                <c:pt idx="294">
                  <c:v>-0.33581046996519964</c:v>
                </c:pt>
                <c:pt idx="295">
                  <c:v>-0.33136084552806755</c:v>
                </c:pt>
                <c:pt idx="296">
                  <c:v>-0.32696774919673</c:v>
                </c:pt>
                <c:pt idx="297">
                  <c:v>-0.32263049768334245</c:v>
                </c:pt>
                <c:pt idx="298">
                  <c:v>-0.31834841539492853</c:v>
                </c:pt>
                <c:pt idx="299">
                  <c:v>-0.31412083435994198</c:v>
                </c:pt>
                <c:pt idx="300">
                  <c:v>-0.30994709415503297</c:v>
                </c:pt>
                <c:pt idx="301">
                  <c:v>-0.30582654183211089</c:v>
                </c:pt>
                <c:pt idx="302">
                  <c:v>-0.3017585318456672</c:v>
                </c:pt>
                <c:pt idx="303">
                  <c:v>-0.2977424259804311</c:v>
                </c:pt>
                <c:pt idx="304">
                  <c:v>-0.29377759327930136</c:v>
                </c:pt>
                <c:pt idx="305">
                  <c:v>-0.28986340997164334</c:v>
                </c:pt>
                <c:pt idx="306">
                  <c:v>-0.28599925940191068</c:v>
                </c:pt>
                <c:pt idx="307">
                  <c:v>-0.28218453195865839</c:v>
                </c:pt>
                <c:pt idx="308">
                  <c:v>-0.27841862500389281</c:v>
                </c:pt>
                <c:pt idx="309">
                  <c:v>-0.27470094280283558</c:v>
                </c:pt>
                <c:pt idx="310">
                  <c:v>-0.27103089645407741</c:v>
                </c:pt>
                <c:pt idx="311">
                  <c:v>-0.26740790382013963</c:v>
                </c:pt>
                <c:pt idx="312">
                  <c:v>-0.26383138945845813</c:v>
                </c:pt>
                <c:pt idx="313">
                  <c:v>-0.26030078455279404</c:v>
                </c:pt>
                <c:pt idx="314">
                  <c:v>-0.25681552684508313</c:v>
                </c:pt>
                <c:pt idx="315">
                  <c:v>-0.25337506056773235</c:v>
                </c:pt>
                <c:pt idx="316">
                  <c:v>-0.24997883637636706</c:v>
                </c:pt>
                <c:pt idx="317">
                  <c:v>-0.24662631128304285</c:v>
                </c:pt>
                <c:pt idx="318">
                  <c:v>-0.24331694858992153</c:v>
                </c:pt>
                <c:pt idx="319">
                  <c:v>-0.24005021782342326</c:v>
                </c:pt>
                <c:pt idx="320">
                  <c:v>-0.23682559466885542</c:v>
                </c:pt>
                <c:pt idx="321">
                  <c:v>-0.23364256090552787</c:v>
                </c:pt>
                <c:pt idx="322">
                  <c:v>-0.23050060434235486</c:v>
                </c:pt>
                <c:pt idx="323">
                  <c:v>-0.22739921875395244</c:v>
                </c:pt>
                <c:pt idx="324">
                  <c:v>-0.22433790381722962</c:v>
                </c:pt>
                <c:pt idx="325">
                  <c:v>-0.22131616504848323</c:v>
                </c:pt>
                <c:pt idx="326">
                  <c:v>-0.21833351374099291</c:v>
                </c:pt>
                <c:pt idx="327">
                  <c:v>-0.21538946690312441</c:v>
                </c:pt>
                <c:pt idx="328">
                  <c:v>-0.21248354719693932</c:v>
                </c:pt>
                <c:pt idx="329">
                  <c:v>-0.20961528287731657</c:v>
                </c:pt>
                <c:pt idx="330">
                  <c:v>-0.20678420773158396</c:v>
                </c:pt>
                <c:pt idx="331">
                  <c:v>-0.20398986101966524</c:v>
                </c:pt>
                <c:pt idx="332">
                  <c:v>-0.20123178741473888</c:v>
                </c:pt>
                <c:pt idx="333">
                  <c:v>-0.19850953694441417</c:v>
                </c:pt>
                <c:pt idx="334">
                  <c:v>-0.1958226649324212</c:v>
                </c:pt>
                <c:pt idx="335">
                  <c:v>-0.19317073194081796</c:v>
                </c:pt>
                <c:pt idx="336">
                  <c:v>-0.1905533037127122</c:v>
                </c:pt>
                <c:pt idx="337">
                  <c:v>-0.18796995111550027</c:v>
                </c:pt>
                <c:pt idx="338">
                  <c:v>-0.18542025008461971</c:v>
                </c:pt>
                <c:pt idx="339">
                  <c:v>-0.1829037815678177</c:v>
                </c:pt>
                <c:pt idx="340">
                  <c:v>-0.1804201314699333</c:v>
                </c:pt>
                <c:pt idx="341">
                  <c:v>-0.17796889059819126</c:v>
                </c:pt>
                <c:pt idx="342">
                  <c:v>-0.17554965460800945</c:v>
                </c:pt>
                <c:pt idx="343">
                  <c:v>-0.17316202394931446</c:v>
                </c:pt>
                <c:pt idx="344">
                  <c:v>-0.17080560381336798</c:v>
                </c:pt>
                <c:pt idx="345">
                  <c:v>-0.16848000408009861</c:v>
                </c:pt>
                <c:pt idx="346">
                  <c:v>-0.16618483926594035</c:v>
                </c:pt>
                <c:pt idx="347">
                  <c:v>-0.16391972847217331</c:v>
                </c:pt>
                <c:pt idx="348">
                  <c:v>-0.16168429533376696</c:v>
                </c:pt>
                <c:pt idx="349">
                  <c:v>-0.15947816796872102</c:v>
                </c:pt>
                <c:pt idx="350">
                  <c:v>-0.15730097892790476</c:v>
                </c:pt>
                <c:pt idx="351">
                  <c:v>-0.15515236514538916</c:v>
                </c:pt>
                <c:pt idx="352">
                  <c:v>-0.15303196788927245</c:v>
                </c:pt>
                <c:pt idx="353">
                  <c:v>-0.15093943271299334</c:v>
                </c:pt>
                <c:pt idx="354">
                  <c:v>-0.14887440940713248</c:v>
                </c:pt>
                <c:pt idx="355">
                  <c:v>-0.1468365519516962</c:v>
                </c:pt>
                <c:pt idx="356">
                  <c:v>-0.14482551846888242</c:v>
                </c:pt>
                <c:pt idx="357">
                  <c:v>-0.14284097117632347</c:v>
                </c:pt>
                <c:pt idx="358">
                  <c:v>-0.14088257634080509</c:v>
                </c:pt>
                <c:pt idx="359">
                  <c:v>-0.1389500042324559</c:v>
                </c:pt>
                <c:pt idx="360">
                  <c:v>-0.13704292907940727</c:v>
                </c:pt>
                <c:pt idx="361">
                  <c:v>-0.13516102902291721</c:v>
                </c:pt>
                <c:pt idx="362">
                  <c:v>-0.13330398607295835</c:v>
                </c:pt>
                <c:pt idx="363">
                  <c:v>-0.13147148606426318</c:v>
                </c:pt>
                <c:pt idx="364">
                  <c:v>-0.12966321861282656</c:v>
                </c:pt>
                <c:pt idx="365">
                  <c:v>-0.12787887707286003</c:v>
                </c:pt>
                <c:pt idx="366">
                  <c:v>-0.12611815849419505</c:v>
                </c:pt>
                <c:pt idx="367">
                  <c:v>-0.12438076358013228</c:v>
                </c:pt>
                <c:pt idx="368">
                  <c:v>-0.12266639664573217</c:v>
                </c:pt>
                <c:pt idx="369">
                  <c:v>-0.12097476557654543</c:v>
                </c:pt>
                <c:pt idx="370">
                  <c:v>-0.11930558178777735</c:v>
                </c:pt>
                <c:pt idx="371">
                  <c:v>-0.11765856018388485</c:v>
                </c:pt>
                <c:pt idx="372">
                  <c:v>-0.11603341911860052</c:v>
                </c:pt>
                <c:pt idx="373">
                  <c:v>-0.11442988035538249</c:v>
                </c:pt>
                <c:pt idx="374">
                  <c:v>-0.11284766902828358</c:v>
                </c:pt>
                <c:pt idx="375">
                  <c:v>-0.1112865136032396</c:v>
                </c:pt>
                <c:pt idx="376">
                  <c:v>-0.10974614583976967</c:v>
                </c:pt>
                <c:pt idx="377">
                  <c:v>-0.10822630075308831</c:v>
                </c:pt>
                <c:pt idx="378">
                  <c:v>-0.10672671657662255</c:v>
                </c:pt>
                <c:pt idx="379">
                  <c:v>-0.10524713472493347</c:v>
                </c:pt>
                <c:pt idx="380">
                  <c:v>-0.10378729975703563</c:v>
                </c:pt>
                <c:pt idx="381">
                  <c:v>-0.10234695934011355</c:v>
                </c:pt>
                <c:pt idx="382">
                  <c:v>-0.10092586421362926</c:v>
                </c:pt>
                <c:pt idx="383">
                  <c:v>-9.9523768153819275E-2</c:v>
                </c:pt>
                <c:pt idx="384">
                  <c:v>-9.8140427938575567E-2</c:v>
                </c:pt>
                <c:pt idx="385">
                  <c:v>-9.6775603312708958E-2</c:v>
                </c:pt>
                <c:pt idx="386">
                  <c:v>-9.5429056953589261E-2</c:v>
                </c:pt>
                <c:pt idx="387">
                  <c:v>-9.410055443716045E-2</c:v>
                </c:pt>
                <c:pt idx="388">
                  <c:v>-9.2789864204325945E-2</c:v>
                </c:pt>
                <c:pt idx="389">
                  <c:v>-9.1496757527701256E-2</c:v>
                </c:pt>
                <c:pt idx="390">
                  <c:v>-9.0221008478730422E-2</c:v>
                </c:pt>
                <c:pt idx="391">
                  <c:v>-8.8962393895161779E-2</c:v>
                </c:pt>
                <c:pt idx="392">
                  <c:v>-8.7720693348881371E-2</c:v>
                </c:pt>
                <c:pt idx="393">
                  <c:v>-8.6495689114098301E-2</c:v>
                </c:pt>
                <c:pt idx="394">
                  <c:v>-8.5287166135880776E-2</c:v>
                </c:pt>
                <c:pt idx="395">
                  <c:v>-8.4094911999037403E-2</c:v>
                </c:pt>
                <c:pt idx="396">
                  <c:v>-8.2918716897341982E-2</c:v>
                </c:pt>
                <c:pt idx="397">
                  <c:v>-8.1758373603096846E-2</c:v>
                </c:pt>
                <c:pt idx="398">
                  <c:v>-8.0613677437033016E-2</c:v>
                </c:pt>
                <c:pt idx="399">
                  <c:v>-7.9484426238542072E-2</c:v>
                </c:pt>
                <c:pt idx="400">
                  <c:v>-7.8370420336237923E-2</c:v>
                </c:pt>
                <c:pt idx="401">
                  <c:v>-7.7271462518843842E-2</c:v>
                </c:pt>
                <c:pt idx="402">
                  <c:v>-7.6187358006402681E-2</c:v>
                </c:pt>
                <c:pt idx="403">
                  <c:v>-7.5117914421805723E-2</c:v>
                </c:pt>
                <c:pt idx="404">
                  <c:v>-7.4062941762638321E-2</c:v>
                </c:pt>
                <c:pt idx="405">
                  <c:v>-7.3022252373337468E-2</c:v>
                </c:pt>
                <c:pt idx="406">
                  <c:v>-7.1995660917659715E-2</c:v>
                </c:pt>
                <c:pt idx="407">
                  <c:v>-7.0982984351454781E-2</c:v>
                </c:pt>
                <c:pt idx="408">
                  <c:v>-6.9984041895743102E-2</c:v>
                </c:pt>
                <c:pt idx="409">
                  <c:v>-6.8998655010092572E-2</c:v>
                </c:pt>
                <c:pt idx="410">
                  <c:v>-6.802664736629313E-2</c:v>
                </c:pt>
                <c:pt idx="411">
                  <c:v>-6.7067844822324446E-2</c:v>
                </c:pt>
                <c:pt idx="412">
                  <c:v>-6.6122075396614965E-2</c:v>
                </c:pt>
                <c:pt idx="413">
                  <c:v>-6.5189169242588205E-2</c:v>
                </c:pt>
                <c:pt idx="414">
                  <c:v>-6.4268958623494021E-2</c:v>
                </c:pt>
                <c:pt idx="415">
                  <c:v>-6.3361277887521841E-2</c:v>
                </c:pt>
                <c:pt idx="416">
                  <c:v>-6.2465963443191982E-2</c:v>
                </c:pt>
                <c:pt idx="417">
                  <c:v>-6.158285373502357E-2</c:v>
                </c:pt>
                <c:pt idx="418">
                  <c:v>-6.0711789219474677E-2</c:v>
                </c:pt>
                <c:pt idx="419">
                  <c:v>-5.9852612341153015E-2</c:v>
                </c:pt>
                <c:pt idx="420">
                  <c:v>-5.9005167509293313E-2</c:v>
                </c:pt>
                <c:pt idx="421">
                  <c:v>-5.8169301074499496E-2</c:v>
                </c:pt>
                <c:pt idx="422">
                  <c:v>-5.7344861305747702E-2</c:v>
                </c:pt>
                <c:pt idx="423">
                  <c:v>-5.6531698367648826E-2</c:v>
                </c:pt>
                <c:pt idx="424">
                  <c:v>-5.5729664297966185E-2</c:v>
                </c:pt>
                <c:pt idx="425">
                  <c:v>-5.4938612985387096E-2</c:v>
                </c:pt>
                <c:pt idx="426">
                  <c:v>-5.4158400147544361E-2</c:v>
                </c:pt>
                <c:pt idx="427">
                  <c:v>-5.338888330928615E-2</c:v>
                </c:pt>
                <c:pt idx="428">
                  <c:v>-5.2629921781190428E-2</c:v>
                </c:pt>
                <c:pt idx="429">
                  <c:v>-5.1881376638322541E-2</c:v>
                </c:pt>
                <c:pt idx="430">
                  <c:v>-5.1143110699232094E-2</c:v>
                </c:pt>
                <c:pt idx="431">
                  <c:v>-5.0414988505187844E-2</c:v>
                </c:pt>
                <c:pt idx="432">
                  <c:v>-4.9696876299646552E-2</c:v>
                </c:pt>
                <c:pt idx="433">
                  <c:v>-4.8988642007955038E-2</c:v>
                </c:pt>
                <c:pt idx="434">
                  <c:v>-4.8290155217281083E-2</c:v>
                </c:pt>
                <c:pt idx="435">
                  <c:v>-4.7601287156772275E-2</c:v>
                </c:pt>
                <c:pt idx="436">
                  <c:v>-4.6921910677939174E-2</c:v>
                </c:pt>
                <c:pt idx="437">
                  <c:v>-4.6251900235261212E-2</c:v>
                </c:pt>
                <c:pt idx="438">
                  <c:v>-4.5591131867012309E-2</c:v>
                </c:pt>
                <c:pt idx="439">
                  <c:v>-4.4939483176304147E-2</c:v>
                </c:pt>
                <c:pt idx="440">
                  <c:v>-4.4296833312344824E-2</c:v>
                </c:pt>
                <c:pt idx="441">
                  <c:v>-4.366306295191006E-2</c:v>
                </c:pt>
                <c:pt idx="442">
                  <c:v>-4.3038054281025362E-2</c:v>
                </c:pt>
                <c:pt idx="443">
                  <c:v>-4.2421690976856108E-2</c:v>
                </c:pt>
                <c:pt idx="444">
                  <c:v>-4.1813858189804022E-2</c:v>
                </c:pt>
                <c:pt idx="445">
                  <c:v>-4.1214442525807068E-2</c:v>
                </c:pt>
                <c:pt idx="446">
                  <c:v>-4.0623332028841261E-2</c:v>
                </c:pt>
                <c:pt idx="447">
                  <c:v>-4.0040416163621514E-2</c:v>
                </c:pt>
                <c:pt idx="448">
                  <c:v>-3.9465585798500007E-2</c:v>
                </c:pt>
                <c:pt idx="449">
                  <c:v>-3.8898733188559284E-2</c:v>
                </c:pt>
                <c:pt idx="450">
                  <c:v>-3.8339751958898598E-2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2.6391202300571184</c:v>
                </c:pt>
                <c:pt idx="1">
                  <c:v>2.6579293589654687</c:v>
                </c:pt>
                <c:pt idx="2">
                  <c:v>2.6767384878738194</c:v>
                </c:pt>
                <c:pt idx="3">
                  <c:v>2.6955476167821706</c:v>
                </c:pt>
                <c:pt idx="4">
                  <c:v>2.7143567456905209</c:v>
                </c:pt>
                <c:pt idx="5">
                  <c:v>2.7331658745988716</c:v>
                </c:pt>
                <c:pt idx="6">
                  <c:v>2.7519750035072224</c:v>
                </c:pt>
                <c:pt idx="7">
                  <c:v>2.7707841324155731</c:v>
                </c:pt>
                <c:pt idx="8">
                  <c:v>2.7895932613239238</c:v>
                </c:pt>
                <c:pt idx="9">
                  <c:v>2.8084023902322746</c:v>
                </c:pt>
                <c:pt idx="10">
                  <c:v>2.8272115191406253</c:v>
                </c:pt>
                <c:pt idx="11">
                  <c:v>2.846020648048976</c:v>
                </c:pt>
                <c:pt idx="12">
                  <c:v>2.8648297769573268</c:v>
                </c:pt>
                <c:pt idx="13">
                  <c:v>2.8836389058656775</c:v>
                </c:pt>
                <c:pt idx="14">
                  <c:v>2.9024480347740282</c:v>
                </c:pt>
                <c:pt idx="15">
                  <c:v>2.921257163682379</c:v>
                </c:pt>
                <c:pt idx="16">
                  <c:v>2.9400662925907293</c:v>
                </c:pt>
                <c:pt idx="17">
                  <c:v>2.95887542149908</c:v>
                </c:pt>
                <c:pt idx="18">
                  <c:v>2.9776845504074307</c:v>
                </c:pt>
                <c:pt idx="19">
                  <c:v>2.9964936793157815</c:v>
                </c:pt>
                <c:pt idx="20">
                  <c:v>3.0153028082241322</c:v>
                </c:pt>
                <c:pt idx="21">
                  <c:v>3.034111937132483</c:v>
                </c:pt>
                <c:pt idx="22">
                  <c:v>3.0529210660408332</c:v>
                </c:pt>
                <c:pt idx="23">
                  <c:v>3.071730194949184</c:v>
                </c:pt>
                <c:pt idx="24">
                  <c:v>3.0905393238575347</c:v>
                </c:pt>
                <c:pt idx="25">
                  <c:v>3.1093484527658855</c:v>
                </c:pt>
                <c:pt idx="26">
                  <c:v>3.1281575816742362</c:v>
                </c:pt>
                <c:pt idx="27">
                  <c:v>3.1469667105825869</c:v>
                </c:pt>
                <c:pt idx="28">
                  <c:v>3.1657758394909377</c:v>
                </c:pt>
                <c:pt idx="29">
                  <c:v>3.1845849683992893</c:v>
                </c:pt>
                <c:pt idx="30">
                  <c:v>3.20339409730764</c:v>
                </c:pt>
                <c:pt idx="31">
                  <c:v>3.2222032262159908</c:v>
                </c:pt>
                <c:pt idx="32">
                  <c:v>3.2410123551243415</c:v>
                </c:pt>
                <c:pt idx="33">
                  <c:v>3.2598214840326922</c:v>
                </c:pt>
                <c:pt idx="34">
                  <c:v>3.278630612941043</c:v>
                </c:pt>
                <c:pt idx="35">
                  <c:v>3.2974397418493937</c:v>
                </c:pt>
                <c:pt idx="36">
                  <c:v>3.3162488707577444</c:v>
                </c:pt>
                <c:pt idx="37">
                  <c:v>3.3350579996660952</c:v>
                </c:pt>
                <c:pt idx="38">
                  <c:v>3.3538671285744459</c:v>
                </c:pt>
                <c:pt idx="39">
                  <c:v>3.3726762574827962</c:v>
                </c:pt>
                <c:pt idx="40">
                  <c:v>3.3914853863911469</c:v>
                </c:pt>
                <c:pt idx="41">
                  <c:v>3.4102945152994977</c:v>
                </c:pt>
                <c:pt idx="42">
                  <c:v>3.4291036442078484</c:v>
                </c:pt>
                <c:pt idx="43">
                  <c:v>3.4479127731161991</c:v>
                </c:pt>
                <c:pt idx="44">
                  <c:v>3.4667219020245499</c:v>
                </c:pt>
                <c:pt idx="45">
                  <c:v>3.4855310309329006</c:v>
                </c:pt>
                <c:pt idx="46">
                  <c:v>3.5043401598412514</c:v>
                </c:pt>
                <c:pt idx="47">
                  <c:v>3.5231492887496016</c:v>
                </c:pt>
                <c:pt idx="48">
                  <c:v>3.5419584176579528</c:v>
                </c:pt>
                <c:pt idx="49">
                  <c:v>3.5607675465663031</c:v>
                </c:pt>
                <c:pt idx="50">
                  <c:v>3.579576675474653</c:v>
                </c:pt>
                <c:pt idx="51">
                  <c:v>3.5983858043830037</c:v>
                </c:pt>
                <c:pt idx="52">
                  <c:v>3.6171949332913544</c:v>
                </c:pt>
                <c:pt idx="53">
                  <c:v>3.6360040621997052</c:v>
                </c:pt>
                <c:pt idx="54">
                  <c:v>3.6548131911080559</c:v>
                </c:pt>
                <c:pt idx="55">
                  <c:v>3.6736223200164067</c:v>
                </c:pt>
                <c:pt idx="56">
                  <c:v>3.6924314489247574</c:v>
                </c:pt>
                <c:pt idx="57">
                  <c:v>3.7112405778331081</c:v>
                </c:pt>
                <c:pt idx="58">
                  <c:v>3.7300497067414589</c:v>
                </c:pt>
                <c:pt idx="59">
                  <c:v>3.7488588356498096</c:v>
                </c:pt>
                <c:pt idx="60">
                  <c:v>3.7676679645581603</c:v>
                </c:pt>
                <c:pt idx="61">
                  <c:v>3.7864770934665102</c:v>
                </c:pt>
                <c:pt idx="62">
                  <c:v>3.8052862223748609</c:v>
                </c:pt>
                <c:pt idx="63">
                  <c:v>3.8240953512832117</c:v>
                </c:pt>
                <c:pt idx="64">
                  <c:v>3.8429044801915624</c:v>
                </c:pt>
                <c:pt idx="65">
                  <c:v>3.8617136090999131</c:v>
                </c:pt>
                <c:pt idx="66">
                  <c:v>3.8805227380082639</c:v>
                </c:pt>
                <c:pt idx="67">
                  <c:v>3.8993318669166146</c:v>
                </c:pt>
                <c:pt idx="68">
                  <c:v>3.9181409958249653</c:v>
                </c:pt>
                <c:pt idx="69">
                  <c:v>3.9369501247333161</c:v>
                </c:pt>
                <c:pt idx="70">
                  <c:v>3.9557592536416668</c:v>
                </c:pt>
                <c:pt idx="71">
                  <c:v>3.9745683825500175</c:v>
                </c:pt>
                <c:pt idx="72">
                  <c:v>3.9933775114583683</c:v>
                </c:pt>
                <c:pt idx="73">
                  <c:v>4.0121866403667186</c:v>
                </c:pt>
                <c:pt idx="74">
                  <c:v>4.0309957692750693</c:v>
                </c:pt>
                <c:pt idx="75">
                  <c:v>4.04980489818342</c:v>
                </c:pt>
                <c:pt idx="76">
                  <c:v>4.0686140270917708</c:v>
                </c:pt>
                <c:pt idx="77">
                  <c:v>4.0874231560001215</c:v>
                </c:pt>
                <c:pt idx="78">
                  <c:v>4.1062322849084723</c:v>
                </c:pt>
                <c:pt idx="79">
                  <c:v>4.125041413816823</c:v>
                </c:pt>
                <c:pt idx="80">
                  <c:v>4.1438505427251737</c:v>
                </c:pt>
                <c:pt idx="81">
                  <c:v>4.1626596716335245</c:v>
                </c:pt>
                <c:pt idx="82">
                  <c:v>4.1814688005418752</c:v>
                </c:pt>
                <c:pt idx="83">
                  <c:v>4.2002779294502259</c:v>
                </c:pt>
                <c:pt idx="84">
                  <c:v>4.2190870583585767</c:v>
                </c:pt>
                <c:pt idx="85">
                  <c:v>4.2378961872669274</c:v>
                </c:pt>
                <c:pt idx="86">
                  <c:v>4.2567053161752781</c:v>
                </c:pt>
                <c:pt idx="87">
                  <c:v>4.2755144450836289</c:v>
                </c:pt>
                <c:pt idx="88">
                  <c:v>4.2943235739919796</c:v>
                </c:pt>
                <c:pt idx="89">
                  <c:v>4.3131327029003304</c:v>
                </c:pt>
                <c:pt idx="90">
                  <c:v>4.3319418318086811</c:v>
                </c:pt>
                <c:pt idx="91">
                  <c:v>4.3507509607170318</c:v>
                </c:pt>
                <c:pt idx="92">
                  <c:v>4.3695600896253826</c:v>
                </c:pt>
                <c:pt idx="93">
                  <c:v>4.3883692185337333</c:v>
                </c:pt>
                <c:pt idx="94">
                  <c:v>4.407178347442084</c:v>
                </c:pt>
                <c:pt idx="95">
                  <c:v>4.4259874763504339</c:v>
                </c:pt>
                <c:pt idx="96">
                  <c:v>4.4447966052587846</c:v>
                </c:pt>
                <c:pt idx="97">
                  <c:v>4.4636057341671354</c:v>
                </c:pt>
                <c:pt idx="98">
                  <c:v>4.4824148630754861</c:v>
                </c:pt>
                <c:pt idx="99">
                  <c:v>4.5012239919838368</c:v>
                </c:pt>
                <c:pt idx="100">
                  <c:v>4.5200331208921876</c:v>
                </c:pt>
                <c:pt idx="101">
                  <c:v>4.5388422498005383</c:v>
                </c:pt>
                <c:pt idx="102">
                  <c:v>4.557651378708889</c:v>
                </c:pt>
                <c:pt idx="103">
                  <c:v>4.5764605076172398</c:v>
                </c:pt>
                <c:pt idx="104">
                  <c:v>4.5952696365255905</c:v>
                </c:pt>
                <c:pt idx="105">
                  <c:v>4.6140787654339412</c:v>
                </c:pt>
                <c:pt idx="106">
                  <c:v>4.632887894342292</c:v>
                </c:pt>
                <c:pt idx="107">
                  <c:v>4.6516970232506427</c:v>
                </c:pt>
                <c:pt idx="108">
                  <c:v>4.6705061521589935</c:v>
                </c:pt>
                <c:pt idx="109">
                  <c:v>4.6893152810673442</c:v>
                </c:pt>
                <c:pt idx="110">
                  <c:v>4.7081244099756949</c:v>
                </c:pt>
                <c:pt idx="111">
                  <c:v>4.7269335388840457</c:v>
                </c:pt>
                <c:pt idx="112">
                  <c:v>4.7457426677923964</c:v>
                </c:pt>
                <c:pt idx="113">
                  <c:v>4.7645517967007471</c:v>
                </c:pt>
                <c:pt idx="114">
                  <c:v>4.7833609256090979</c:v>
                </c:pt>
                <c:pt idx="115">
                  <c:v>4.8021700545174486</c:v>
                </c:pt>
                <c:pt idx="116">
                  <c:v>4.8209791834257993</c:v>
                </c:pt>
                <c:pt idx="117">
                  <c:v>4.8397883123341492</c:v>
                </c:pt>
                <c:pt idx="118">
                  <c:v>4.8585974412424999</c:v>
                </c:pt>
                <c:pt idx="119">
                  <c:v>4.8774065701508507</c:v>
                </c:pt>
                <c:pt idx="120">
                  <c:v>4.8962156990592014</c:v>
                </c:pt>
                <c:pt idx="121">
                  <c:v>4.9150248279675521</c:v>
                </c:pt>
                <c:pt idx="122">
                  <c:v>4.9338339568759029</c:v>
                </c:pt>
                <c:pt idx="123">
                  <c:v>4.9526430857842536</c:v>
                </c:pt>
                <c:pt idx="124">
                  <c:v>4.9714522146926043</c:v>
                </c:pt>
                <c:pt idx="125">
                  <c:v>4.9902613436009551</c:v>
                </c:pt>
                <c:pt idx="126">
                  <c:v>5.0090704725093058</c:v>
                </c:pt>
                <c:pt idx="127">
                  <c:v>5.0278796014176566</c:v>
                </c:pt>
                <c:pt idx="128">
                  <c:v>5.0466887303260073</c:v>
                </c:pt>
                <c:pt idx="129">
                  <c:v>5.065497859234358</c:v>
                </c:pt>
                <c:pt idx="130">
                  <c:v>5.0843069881427088</c:v>
                </c:pt>
                <c:pt idx="131">
                  <c:v>5.1031161170510595</c:v>
                </c:pt>
                <c:pt idx="132">
                  <c:v>5.1219252459594102</c:v>
                </c:pt>
                <c:pt idx="133">
                  <c:v>5.140734374867761</c:v>
                </c:pt>
                <c:pt idx="134">
                  <c:v>5.1595435037761117</c:v>
                </c:pt>
                <c:pt idx="135">
                  <c:v>5.1783526326844624</c:v>
                </c:pt>
                <c:pt idx="136">
                  <c:v>5.1971617615928132</c:v>
                </c:pt>
                <c:pt idx="137">
                  <c:v>5.2159708905011639</c:v>
                </c:pt>
                <c:pt idx="138">
                  <c:v>5.2347800194095147</c:v>
                </c:pt>
                <c:pt idx="139">
                  <c:v>5.2535891483178654</c:v>
                </c:pt>
                <c:pt idx="140">
                  <c:v>5.2723982772262152</c:v>
                </c:pt>
                <c:pt idx="141">
                  <c:v>5.291207406134566</c:v>
                </c:pt>
                <c:pt idx="142">
                  <c:v>5.3100165350429167</c:v>
                </c:pt>
                <c:pt idx="143">
                  <c:v>5.3288256639512674</c:v>
                </c:pt>
                <c:pt idx="144">
                  <c:v>5.3476347928596182</c:v>
                </c:pt>
                <c:pt idx="145">
                  <c:v>5.3664439217679689</c:v>
                </c:pt>
                <c:pt idx="146">
                  <c:v>5.3852530506763197</c:v>
                </c:pt>
                <c:pt idx="147">
                  <c:v>5.4040621795846704</c:v>
                </c:pt>
                <c:pt idx="148">
                  <c:v>5.4228713084930211</c:v>
                </c:pt>
                <c:pt idx="149">
                  <c:v>5.4416804374013719</c:v>
                </c:pt>
                <c:pt idx="150">
                  <c:v>5.4604895663097226</c:v>
                </c:pt>
                <c:pt idx="151">
                  <c:v>5.4792986952180733</c:v>
                </c:pt>
                <c:pt idx="152">
                  <c:v>5.4981078241264241</c:v>
                </c:pt>
                <c:pt idx="153">
                  <c:v>5.5169169530347748</c:v>
                </c:pt>
                <c:pt idx="154">
                  <c:v>5.5357260819431255</c:v>
                </c:pt>
                <c:pt idx="155">
                  <c:v>5.5545352108514763</c:v>
                </c:pt>
                <c:pt idx="156">
                  <c:v>5.573344339759827</c:v>
                </c:pt>
                <c:pt idx="157">
                  <c:v>5.5921534686681778</c:v>
                </c:pt>
                <c:pt idx="158">
                  <c:v>5.6109625975765285</c:v>
                </c:pt>
                <c:pt idx="159">
                  <c:v>5.6297717264848792</c:v>
                </c:pt>
                <c:pt idx="160">
                  <c:v>5.64858085539323</c:v>
                </c:pt>
                <c:pt idx="161">
                  <c:v>5.6673899843015807</c:v>
                </c:pt>
                <c:pt idx="162">
                  <c:v>5.6861991132099305</c:v>
                </c:pt>
                <c:pt idx="163">
                  <c:v>5.7050082421182813</c:v>
                </c:pt>
                <c:pt idx="164">
                  <c:v>5.723817371026632</c:v>
                </c:pt>
                <c:pt idx="165">
                  <c:v>5.7426264999349828</c:v>
                </c:pt>
                <c:pt idx="166">
                  <c:v>5.7614356288433335</c:v>
                </c:pt>
                <c:pt idx="167">
                  <c:v>5.7802447577516842</c:v>
                </c:pt>
                <c:pt idx="168">
                  <c:v>5.799053886660035</c:v>
                </c:pt>
                <c:pt idx="169">
                  <c:v>5.8178630155683857</c:v>
                </c:pt>
                <c:pt idx="170">
                  <c:v>5.8366721444767364</c:v>
                </c:pt>
                <c:pt idx="171">
                  <c:v>5.8554812733850872</c:v>
                </c:pt>
                <c:pt idx="172">
                  <c:v>5.8742904022934379</c:v>
                </c:pt>
                <c:pt idx="173">
                  <c:v>5.8930995312017886</c:v>
                </c:pt>
                <c:pt idx="174">
                  <c:v>5.9119086601101394</c:v>
                </c:pt>
                <c:pt idx="175">
                  <c:v>5.9307177890184901</c:v>
                </c:pt>
                <c:pt idx="176">
                  <c:v>5.9495269179268409</c:v>
                </c:pt>
                <c:pt idx="177">
                  <c:v>5.9683360468351916</c:v>
                </c:pt>
                <c:pt idx="178">
                  <c:v>5.9871451757435423</c:v>
                </c:pt>
                <c:pt idx="179">
                  <c:v>6.0059543046518931</c:v>
                </c:pt>
                <c:pt idx="180">
                  <c:v>6.0247634335602438</c:v>
                </c:pt>
                <c:pt idx="181">
                  <c:v>6.0435725624685945</c:v>
                </c:pt>
                <c:pt idx="182">
                  <c:v>6.0623816913769453</c:v>
                </c:pt>
                <c:pt idx="183">
                  <c:v>6.081190820285296</c:v>
                </c:pt>
                <c:pt idx="184">
                  <c:v>6.0999999491936459</c:v>
                </c:pt>
                <c:pt idx="185">
                  <c:v>6.1188090781019966</c:v>
                </c:pt>
                <c:pt idx="186">
                  <c:v>6.1376182070103473</c:v>
                </c:pt>
                <c:pt idx="187">
                  <c:v>6.1564273359186981</c:v>
                </c:pt>
                <c:pt idx="188">
                  <c:v>6.1752364648270488</c:v>
                </c:pt>
                <c:pt idx="189">
                  <c:v>6.1940455937353995</c:v>
                </c:pt>
                <c:pt idx="190">
                  <c:v>6.2128547226437503</c:v>
                </c:pt>
                <c:pt idx="191">
                  <c:v>6.231663851552101</c:v>
                </c:pt>
                <c:pt idx="192">
                  <c:v>6.2504729804604517</c:v>
                </c:pt>
                <c:pt idx="193">
                  <c:v>6.2692821093688025</c:v>
                </c:pt>
                <c:pt idx="194">
                  <c:v>6.2880912382771532</c:v>
                </c:pt>
                <c:pt idx="195">
                  <c:v>6.306900367185504</c:v>
                </c:pt>
                <c:pt idx="196">
                  <c:v>6.3257094960938547</c:v>
                </c:pt>
                <c:pt idx="197">
                  <c:v>6.3445186250022054</c:v>
                </c:pt>
                <c:pt idx="198">
                  <c:v>6.3633277539105562</c:v>
                </c:pt>
                <c:pt idx="199">
                  <c:v>6.3821368828189069</c:v>
                </c:pt>
                <c:pt idx="200">
                  <c:v>6.4009460117272576</c:v>
                </c:pt>
                <c:pt idx="201">
                  <c:v>6.4197551406356084</c:v>
                </c:pt>
                <c:pt idx="202">
                  <c:v>6.4385642695439591</c:v>
                </c:pt>
                <c:pt idx="203">
                  <c:v>6.4573733984523098</c:v>
                </c:pt>
                <c:pt idx="204">
                  <c:v>6.4761825273606597</c:v>
                </c:pt>
                <c:pt idx="205">
                  <c:v>6.4949916562690113</c:v>
                </c:pt>
                <c:pt idx="206">
                  <c:v>6.5138007851773612</c:v>
                </c:pt>
                <c:pt idx="207">
                  <c:v>6.5326099140857119</c:v>
                </c:pt>
                <c:pt idx="208">
                  <c:v>6.5514190429940626</c:v>
                </c:pt>
                <c:pt idx="209">
                  <c:v>6.5702281719024134</c:v>
                </c:pt>
                <c:pt idx="210">
                  <c:v>6.5890373008107641</c:v>
                </c:pt>
                <c:pt idx="211">
                  <c:v>6.6078464297191148</c:v>
                </c:pt>
                <c:pt idx="212">
                  <c:v>6.6266555586274656</c:v>
                </c:pt>
                <c:pt idx="213">
                  <c:v>6.6454646875358163</c:v>
                </c:pt>
                <c:pt idx="214">
                  <c:v>6.6642738164441671</c:v>
                </c:pt>
                <c:pt idx="215">
                  <c:v>6.6830829453525178</c:v>
                </c:pt>
                <c:pt idx="216">
                  <c:v>6.7018920742608685</c:v>
                </c:pt>
                <c:pt idx="217">
                  <c:v>6.7207012031692193</c:v>
                </c:pt>
                <c:pt idx="218">
                  <c:v>6.73951033207757</c:v>
                </c:pt>
                <c:pt idx="219">
                  <c:v>6.7583194609859207</c:v>
                </c:pt>
                <c:pt idx="220">
                  <c:v>6.7771285898942715</c:v>
                </c:pt>
                <c:pt idx="221">
                  <c:v>6.7959377188026213</c:v>
                </c:pt>
                <c:pt idx="222">
                  <c:v>6.8147468477109729</c:v>
                </c:pt>
                <c:pt idx="223">
                  <c:v>6.8335559766193228</c:v>
                </c:pt>
                <c:pt idx="224">
                  <c:v>6.8523651055276744</c:v>
                </c:pt>
                <c:pt idx="225">
                  <c:v>6.8711742344360243</c:v>
                </c:pt>
                <c:pt idx="226">
                  <c:v>6.8899833633443759</c:v>
                </c:pt>
                <c:pt idx="227">
                  <c:v>6.9087924922527257</c:v>
                </c:pt>
                <c:pt idx="228">
                  <c:v>6.9276016211610774</c:v>
                </c:pt>
                <c:pt idx="229">
                  <c:v>6.9464107500694272</c:v>
                </c:pt>
                <c:pt idx="230">
                  <c:v>6.9652198789777779</c:v>
                </c:pt>
                <c:pt idx="231">
                  <c:v>6.9840290078861287</c:v>
                </c:pt>
                <c:pt idx="232">
                  <c:v>7.0028381367944794</c:v>
                </c:pt>
                <c:pt idx="233">
                  <c:v>7.0216472657028302</c:v>
                </c:pt>
                <c:pt idx="234">
                  <c:v>7.0404563946111809</c:v>
                </c:pt>
                <c:pt idx="235">
                  <c:v>7.0592655235195316</c:v>
                </c:pt>
                <c:pt idx="236">
                  <c:v>7.0780746524278824</c:v>
                </c:pt>
                <c:pt idx="237">
                  <c:v>7.0968837813362331</c:v>
                </c:pt>
                <c:pt idx="238">
                  <c:v>7.1156929102445829</c:v>
                </c:pt>
                <c:pt idx="239">
                  <c:v>7.1345020391529346</c:v>
                </c:pt>
                <c:pt idx="240">
                  <c:v>7.1533111680612844</c:v>
                </c:pt>
                <c:pt idx="241">
                  <c:v>7.172120296969636</c:v>
                </c:pt>
                <c:pt idx="242">
                  <c:v>7.1909294258779868</c:v>
                </c:pt>
                <c:pt idx="243">
                  <c:v>7.2097385547863375</c:v>
                </c:pt>
                <c:pt idx="244">
                  <c:v>7.2285476836946874</c:v>
                </c:pt>
                <c:pt idx="245">
                  <c:v>7.247356812603039</c:v>
                </c:pt>
                <c:pt idx="246">
                  <c:v>7.2661659415113897</c:v>
                </c:pt>
                <c:pt idx="247">
                  <c:v>7.2849750704197405</c:v>
                </c:pt>
                <c:pt idx="248">
                  <c:v>7.3037841993280903</c:v>
                </c:pt>
                <c:pt idx="249">
                  <c:v>7.3225933282364419</c:v>
                </c:pt>
                <c:pt idx="250">
                  <c:v>7.3414024571447918</c:v>
                </c:pt>
                <c:pt idx="251">
                  <c:v>7.3602115860531416</c:v>
                </c:pt>
                <c:pt idx="252">
                  <c:v>7.3790207149614933</c:v>
                </c:pt>
                <c:pt idx="253">
                  <c:v>7.397829843869844</c:v>
                </c:pt>
                <c:pt idx="254">
                  <c:v>7.4166389727781947</c:v>
                </c:pt>
                <c:pt idx="255">
                  <c:v>7.4354481016865446</c:v>
                </c:pt>
                <c:pt idx="256">
                  <c:v>7.4542572305948962</c:v>
                </c:pt>
                <c:pt idx="257">
                  <c:v>7.4730663595032469</c:v>
                </c:pt>
                <c:pt idx="258">
                  <c:v>7.4918754884115977</c:v>
                </c:pt>
                <c:pt idx="259">
                  <c:v>7.5106846173199564</c:v>
                </c:pt>
                <c:pt idx="260">
                  <c:v>7.5294937462282991</c:v>
                </c:pt>
                <c:pt idx="261">
                  <c:v>7.5483028751366499</c:v>
                </c:pt>
                <c:pt idx="262">
                  <c:v>7.5671120040450006</c:v>
                </c:pt>
                <c:pt idx="263">
                  <c:v>7.5859211329533593</c:v>
                </c:pt>
                <c:pt idx="264">
                  <c:v>7.6047302618617021</c:v>
                </c:pt>
                <c:pt idx="265">
                  <c:v>7.6235393907700519</c:v>
                </c:pt>
                <c:pt idx="266">
                  <c:v>7.6423485196784036</c:v>
                </c:pt>
                <c:pt idx="267">
                  <c:v>7.6611576485867623</c:v>
                </c:pt>
                <c:pt idx="268">
                  <c:v>7.679966777495105</c:v>
                </c:pt>
                <c:pt idx="269">
                  <c:v>7.6987759064034549</c:v>
                </c:pt>
                <c:pt idx="270">
                  <c:v>7.7175850353118065</c:v>
                </c:pt>
                <c:pt idx="271">
                  <c:v>7.7363941642201652</c:v>
                </c:pt>
                <c:pt idx="272">
                  <c:v>7.755203293128508</c:v>
                </c:pt>
                <c:pt idx="273">
                  <c:v>7.7740124220368578</c:v>
                </c:pt>
                <c:pt idx="274">
                  <c:v>7.7928215509452086</c:v>
                </c:pt>
                <c:pt idx="275">
                  <c:v>7.8116306798535682</c:v>
                </c:pt>
                <c:pt idx="276">
                  <c:v>7.83043980876191</c:v>
                </c:pt>
                <c:pt idx="277">
                  <c:v>7.8492489376702608</c:v>
                </c:pt>
                <c:pt idx="278">
                  <c:v>7.8680580665786106</c:v>
                </c:pt>
                <c:pt idx="279">
                  <c:v>7.8868671954869711</c:v>
                </c:pt>
                <c:pt idx="280">
                  <c:v>7.905676324395313</c:v>
                </c:pt>
                <c:pt idx="281">
                  <c:v>7.9244854533036637</c:v>
                </c:pt>
                <c:pt idx="282">
                  <c:v>7.9432945822120224</c:v>
                </c:pt>
                <c:pt idx="283">
                  <c:v>7.9621037111203741</c:v>
                </c:pt>
                <c:pt idx="284">
                  <c:v>7.9809128400287257</c:v>
                </c:pt>
                <c:pt idx="285">
                  <c:v>7.9997219689370667</c:v>
                </c:pt>
                <c:pt idx="286">
                  <c:v>8.0185310978454254</c:v>
                </c:pt>
                <c:pt idx="287">
                  <c:v>8.037340226753777</c:v>
                </c:pt>
                <c:pt idx="288">
                  <c:v>8.0561493556621269</c:v>
                </c:pt>
                <c:pt idx="289">
                  <c:v>8.0749584845704696</c:v>
                </c:pt>
                <c:pt idx="290">
                  <c:v>8.0937676134788283</c:v>
                </c:pt>
                <c:pt idx="291">
                  <c:v>8.11257674238718</c:v>
                </c:pt>
                <c:pt idx="292">
                  <c:v>8.1313858712955298</c:v>
                </c:pt>
                <c:pt idx="293">
                  <c:v>8.1501950002038726</c:v>
                </c:pt>
                <c:pt idx="294">
                  <c:v>8.1690041291122313</c:v>
                </c:pt>
                <c:pt idx="295">
                  <c:v>8.1878132580205829</c:v>
                </c:pt>
                <c:pt idx="296">
                  <c:v>8.2066223869289328</c:v>
                </c:pt>
                <c:pt idx="297">
                  <c:v>8.2254315158372755</c:v>
                </c:pt>
                <c:pt idx="298">
                  <c:v>8.2442406447456342</c:v>
                </c:pt>
                <c:pt idx="299">
                  <c:v>8.2630497736539859</c:v>
                </c:pt>
                <c:pt idx="300">
                  <c:v>8.2818589025623357</c:v>
                </c:pt>
                <c:pt idx="301">
                  <c:v>8.3006680314706767</c:v>
                </c:pt>
                <c:pt idx="302">
                  <c:v>8.3194771603790372</c:v>
                </c:pt>
                <c:pt idx="303">
                  <c:v>8.3382862892873888</c:v>
                </c:pt>
                <c:pt idx="304">
                  <c:v>8.3570954181957369</c:v>
                </c:pt>
                <c:pt idx="305">
                  <c:v>8.3759045471040796</c:v>
                </c:pt>
                <c:pt idx="306">
                  <c:v>8.3947136760124401</c:v>
                </c:pt>
                <c:pt idx="307">
                  <c:v>8.4135228049207917</c:v>
                </c:pt>
                <c:pt idx="308">
                  <c:v>8.4323319338291398</c:v>
                </c:pt>
                <c:pt idx="309">
                  <c:v>8.4511410627374914</c:v>
                </c:pt>
                <c:pt idx="310">
                  <c:v>8.4699501916458431</c:v>
                </c:pt>
                <c:pt idx="311">
                  <c:v>8.4887593205541947</c:v>
                </c:pt>
                <c:pt idx="312">
                  <c:v>8.5075684494625428</c:v>
                </c:pt>
                <c:pt idx="313">
                  <c:v>8.5263775783708944</c:v>
                </c:pt>
                <c:pt idx="314">
                  <c:v>8.545186707279246</c:v>
                </c:pt>
                <c:pt idx="315">
                  <c:v>8.5639958361875959</c:v>
                </c:pt>
                <c:pt idx="316">
                  <c:v>8.5828049650959457</c:v>
                </c:pt>
                <c:pt idx="317">
                  <c:v>8.6016140940042973</c:v>
                </c:pt>
                <c:pt idx="318">
                  <c:v>8.620423222912649</c:v>
                </c:pt>
                <c:pt idx="319">
                  <c:v>8.6392323518209988</c:v>
                </c:pt>
                <c:pt idx="320">
                  <c:v>8.6580414807293486</c:v>
                </c:pt>
                <c:pt idx="321">
                  <c:v>8.6768506096377003</c:v>
                </c:pt>
                <c:pt idx="322">
                  <c:v>8.6956597385460519</c:v>
                </c:pt>
                <c:pt idx="323">
                  <c:v>8.7144688674544</c:v>
                </c:pt>
                <c:pt idx="324">
                  <c:v>8.7332779963627516</c:v>
                </c:pt>
                <c:pt idx="325">
                  <c:v>8.7520871252711032</c:v>
                </c:pt>
                <c:pt idx="326">
                  <c:v>8.7708962541794548</c:v>
                </c:pt>
                <c:pt idx="327">
                  <c:v>8.7897053830878029</c:v>
                </c:pt>
                <c:pt idx="328">
                  <c:v>8.8085145119961545</c:v>
                </c:pt>
                <c:pt idx="329">
                  <c:v>8.8273236409045062</c:v>
                </c:pt>
                <c:pt idx="330">
                  <c:v>8.8461327698128578</c:v>
                </c:pt>
                <c:pt idx="331">
                  <c:v>8.8649418987212059</c:v>
                </c:pt>
                <c:pt idx="332">
                  <c:v>8.8837510276295575</c:v>
                </c:pt>
                <c:pt idx="333">
                  <c:v>8.9025601565379091</c:v>
                </c:pt>
                <c:pt idx="334">
                  <c:v>8.9213692854462607</c:v>
                </c:pt>
                <c:pt idx="335">
                  <c:v>8.9401784143546088</c:v>
                </c:pt>
                <c:pt idx="336">
                  <c:v>8.9589875432629604</c:v>
                </c:pt>
                <c:pt idx="337">
                  <c:v>8.9777966721713121</c:v>
                </c:pt>
                <c:pt idx="338">
                  <c:v>8.9966058010796619</c:v>
                </c:pt>
                <c:pt idx="339">
                  <c:v>9.0154149299880117</c:v>
                </c:pt>
                <c:pt idx="340">
                  <c:v>9.0342240588963634</c:v>
                </c:pt>
                <c:pt idx="341">
                  <c:v>9.053033187804715</c:v>
                </c:pt>
                <c:pt idx="342">
                  <c:v>9.0718423167130631</c:v>
                </c:pt>
                <c:pt idx="343">
                  <c:v>9.0906514456214147</c:v>
                </c:pt>
                <c:pt idx="344">
                  <c:v>9.1094605745297663</c:v>
                </c:pt>
                <c:pt idx="345">
                  <c:v>9.1282697034381179</c:v>
                </c:pt>
                <c:pt idx="346">
                  <c:v>9.147078832346466</c:v>
                </c:pt>
                <c:pt idx="347">
                  <c:v>9.1658879612548176</c:v>
                </c:pt>
                <c:pt idx="348">
                  <c:v>9.1846970901631693</c:v>
                </c:pt>
                <c:pt idx="349">
                  <c:v>9.2035062190715209</c:v>
                </c:pt>
                <c:pt idx="350">
                  <c:v>9.222315347979869</c:v>
                </c:pt>
                <c:pt idx="351">
                  <c:v>9.2411244768882206</c:v>
                </c:pt>
                <c:pt idx="352">
                  <c:v>9.2599336057965722</c:v>
                </c:pt>
                <c:pt idx="353">
                  <c:v>9.2787427347049238</c:v>
                </c:pt>
                <c:pt idx="354">
                  <c:v>9.2975518636132719</c:v>
                </c:pt>
                <c:pt idx="355">
                  <c:v>9.3163609925216235</c:v>
                </c:pt>
                <c:pt idx="356">
                  <c:v>9.3351701214299752</c:v>
                </c:pt>
                <c:pt idx="357">
                  <c:v>9.3539792503383268</c:v>
                </c:pt>
                <c:pt idx="358">
                  <c:v>9.3727883792466749</c:v>
                </c:pt>
                <c:pt idx="359">
                  <c:v>9.3915975081550265</c:v>
                </c:pt>
                <c:pt idx="360">
                  <c:v>9.4104066370633781</c:v>
                </c:pt>
                <c:pt idx="361">
                  <c:v>9.4292157659717279</c:v>
                </c:pt>
                <c:pt idx="362">
                  <c:v>9.4480248948800778</c:v>
                </c:pt>
                <c:pt idx="363">
                  <c:v>9.4668340237884294</c:v>
                </c:pt>
                <c:pt idx="364">
                  <c:v>9.485643152696781</c:v>
                </c:pt>
                <c:pt idx="365">
                  <c:v>9.5044522816051291</c:v>
                </c:pt>
                <c:pt idx="366">
                  <c:v>9.5232614105134807</c:v>
                </c:pt>
                <c:pt idx="367">
                  <c:v>9.5420705394218324</c:v>
                </c:pt>
                <c:pt idx="368">
                  <c:v>9.560879668330184</c:v>
                </c:pt>
                <c:pt idx="369">
                  <c:v>9.5796887972385321</c:v>
                </c:pt>
                <c:pt idx="370">
                  <c:v>9.5984979261468837</c:v>
                </c:pt>
                <c:pt idx="371">
                  <c:v>9.6173070550552353</c:v>
                </c:pt>
                <c:pt idx="372">
                  <c:v>9.6361161839635869</c:v>
                </c:pt>
                <c:pt idx="373">
                  <c:v>9.654925312871935</c:v>
                </c:pt>
                <c:pt idx="374">
                  <c:v>9.6737344417802866</c:v>
                </c:pt>
                <c:pt idx="375">
                  <c:v>9.6925435706886383</c:v>
                </c:pt>
                <c:pt idx="376">
                  <c:v>9.7113526995969899</c:v>
                </c:pt>
                <c:pt idx="377">
                  <c:v>9.730161828505338</c:v>
                </c:pt>
                <c:pt idx="378">
                  <c:v>9.7489709574136896</c:v>
                </c:pt>
                <c:pt idx="379">
                  <c:v>9.7677800863220412</c:v>
                </c:pt>
                <c:pt idx="380">
                  <c:v>9.786589215230391</c:v>
                </c:pt>
                <c:pt idx="381">
                  <c:v>9.8053983441387409</c:v>
                </c:pt>
                <c:pt idx="382">
                  <c:v>9.8242074730470925</c:v>
                </c:pt>
                <c:pt idx="383">
                  <c:v>9.8430166019554441</c:v>
                </c:pt>
                <c:pt idx="384">
                  <c:v>9.861825730863794</c:v>
                </c:pt>
                <c:pt idx="385">
                  <c:v>9.8806348597721438</c:v>
                </c:pt>
                <c:pt idx="386">
                  <c:v>9.8994439886804955</c:v>
                </c:pt>
                <c:pt idx="387">
                  <c:v>9.9182531175888471</c:v>
                </c:pt>
                <c:pt idx="388">
                  <c:v>9.9370622464971952</c:v>
                </c:pt>
                <c:pt idx="389">
                  <c:v>9.9558713754055468</c:v>
                </c:pt>
                <c:pt idx="390">
                  <c:v>9.9746805043138984</c:v>
                </c:pt>
                <c:pt idx="391">
                  <c:v>9.99348963322225</c:v>
                </c:pt>
                <c:pt idx="392">
                  <c:v>10.012298762130598</c:v>
                </c:pt>
                <c:pt idx="393">
                  <c:v>10.03110789103895</c:v>
                </c:pt>
                <c:pt idx="394">
                  <c:v>10.049917019947301</c:v>
                </c:pt>
                <c:pt idx="395">
                  <c:v>10.068726148855651</c:v>
                </c:pt>
                <c:pt idx="396">
                  <c:v>10.087535277764001</c:v>
                </c:pt>
                <c:pt idx="397">
                  <c:v>10.106344406672353</c:v>
                </c:pt>
                <c:pt idx="398">
                  <c:v>10.125153535580704</c:v>
                </c:pt>
                <c:pt idx="399">
                  <c:v>10.143962664489054</c:v>
                </c:pt>
                <c:pt idx="400">
                  <c:v>10.162771793397404</c:v>
                </c:pt>
                <c:pt idx="401">
                  <c:v>10.181580922305756</c:v>
                </c:pt>
                <c:pt idx="402">
                  <c:v>10.200390051214107</c:v>
                </c:pt>
                <c:pt idx="403">
                  <c:v>10.219199180122457</c:v>
                </c:pt>
                <c:pt idx="404">
                  <c:v>10.238008309030807</c:v>
                </c:pt>
                <c:pt idx="405">
                  <c:v>10.256817437939159</c:v>
                </c:pt>
                <c:pt idx="406">
                  <c:v>10.27562656684751</c:v>
                </c:pt>
                <c:pt idx="407">
                  <c:v>10.29443569575586</c:v>
                </c:pt>
                <c:pt idx="408">
                  <c:v>10.31324482466421</c:v>
                </c:pt>
                <c:pt idx="409">
                  <c:v>10.332053953572562</c:v>
                </c:pt>
                <c:pt idx="410">
                  <c:v>10.350863082480913</c:v>
                </c:pt>
                <c:pt idx="411">
                  <c:v>10.369672211389263</c:v>
                </c:pt>
                <c:pt idx="412">
                  <c:v>10.388481340297613</c:v>
                </c:pt>
                <c:pt idx="413">
                  <c:v>10.407290469205964</c:v>
                </c:pt>
                <c:pt idx="414">
                  <c:v>10.426099598114314</c:v>
                </c:pt>
                <c:pt idx="415">
                  <c:v>10.444908727022664</c:v>
                </c:pt>
                <c:pt idx="416">
                  <c:v>10.463717855931016</c:v>
                </c:pt>
                <c:pt idx="417">
                  <c:v>10.482526984839367</c:v>
                </c:pt>
                <c:pt idx="418">
                  <c:v>10.501336113747717</c:v>
                </c:pt>
                <c:pt idx="419">
                  <c:v>10.520145242656067</c:v>
                </c:pt>
                <c:pt idx="420">
                  <c:v>10.538954371564419</c:v>
                </c:pt>
                <c:pt idx="421">
                  <c:v>10.55776350047277</c:v>
                </c:pt>
                <c:pt idx="422">
                  <c:v>10.57657262938112</c:v>
                </c:pt>
                <c:pt idx="423">
                  <c:v>10.59538175828947</c:v>
                </c:pt>
                <c:pt idx="424">
                  <c:v>10.614190887197822</c:v>
                </c:pt>
                <c:pt idx="425">
                  <c:v>10.633000016106173</c:v>
                </c:pt>
                <c:pt idx="426">
                  <c:v>10.651809145014523</c:v>
                </c:pt>
                <c:pt idx="427">
                  <c:v>10.670618273922873</c:v>
                </c:pt>
                <c:pt idx="428">
                  <c:v>10.689427402831225</c:v>
                </c:pt>
                <c:pt idx="429">
                  <c:v>10.708236531739576</c:v>
                </c:pt>
                <c:pt idx="430">
                  <c:v>10.727045660647926</c:v>
                </c:pt>
                <c:pt idx="431">
                  <c:v>10.745854789556276</c:v>
                </c:pt>
                <c:pt idx="432">
                  <c:v>10.764663918464628</c:v>
                </c:pt>
                <c:pt idx="433">
                  <c:v>10.783473047372977</c:v>
                </c:pt>
                <c:pt idx="434">
                  <c:v>10.802282176281329</c:v>
                </c:pt>
                <c:pt idx="435">
                  <c:v>10.821091305189679</c:v>
                </c:pt>
                <c:pt idx="436">
                  <c:v>10.839900434098031</c:v>
                </c:pt>
                <c:pt idx="437">
                  <c:v>10.85870956300638</c:v>
                </c:pt>
                <c:pt idx="438">
                  <c:v>10.87751869191473</c:v>
                </c:pt>
                <c:pt idx="439">
                  <c:v>10.896327820823082</c:v>
                </c:pt>
                <c:pt idx="440">
                  <c:v>10.915136949731432</c:v>
                </c:pt>
                <c:pt idx="441">
                  <c:v>10.933946078639783</c:v>
                </c:pt>
                <c:pt idx="442">
                  <c:v>10.952755207548133</c:v>
                </c:pt>
                <c:pt idx="443">
                  <c:v>10.971564336456485</c:v>
                </c:pt>
                <c:pt idx="444">
                  <c:v>10.990373465364835</c:v>
                </c:pt>
                <c:pt idx="445">
                  <c:v>11.009182594273186</c:v>
                </c:pt>
                <c:pt idx="446">
                  <c:v>11.027991723181536</c:v>
                </c:pt>
                <c:pt idx="447">
                  <c:v>11.046800852089888</c:v>
                </c:pt>
                <c:pt idx="448">
                  <c:v>11.065609980998238</c:v>
                </c:pt>
                <c:pt idx="449">
                  <c:v>11.084419109906589</c:v>
                </c:pt>
                <c:pt idx="450">
                  <c:v>11.103228238814941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0.36894221353932005</c:v>
                </c:pt>
                <c:pt idx="1">
                  <c:v>9.3736811474398149E-2</c:v>
                </c:pt>
                <c:pt idx="2">
                  <c:v>-0.16988065889137277</c:v>
                </c:pt>
                <c:pt idx="3">
                  <c:v>-0.42229439123844675</c:v>
                </c:pt>
                <c:pt idx="4">
                  <c:v>-0.66387692031159107</c:v>
                </c:pt>
                <c:pt idx="5">
                  <c:v>-0.89498945909608796</c:v>
                </c:pt>
                <c:pt idx="6">
                  <c:v>-1.1159822265661101</c:v>
                </c:pt>
                <c:pt idx="7">
                  <c:v>-1.3271947662618218</c:v>
                </c:pt>
                <c:pt idx="8">
                  <c:v>-1.5289562559448817</c:v>
                </c:pt>
                <c:pt idx="9">
                  <c:v>-1.7215858085754252</c:v>
                </c:pt>
                <c:pt idx="10">
                  <c:v>-1.905392764847115</c:v>
                </c:pt>
                <c:pt idx="11">
                  <c:v>-2.0806769775105676</c:v>
                </c:pt>
                <c:pt idx="12">
                  <c:v>-2.2477290877093044</c:v>
                </c:pt>
                <c:pt idx="13">
                  <c:v>-2.4068307935464315</c:v>
                </c:pt>
                <c:pt idx="14">
                  <c:v>-2.5582551110944118</c:v>
                </c:pt>
                <c:pt idx="15">
                  <c:v>-2.7022666280546375</c:v>
                </c:pt>
                <c:pt idx="16">
                  <c:v>-2.8391217502679802</c:v>
                </c:pt>
                <c:pt idx="17">
                  <c:v>-2.9690689412721527</c:v>
                </c:pt>
                <c:pt idx="18">
                  <c:v>-3.092348955096428</c:v>
                </c:pt>
                <c:pt idx="19">
                  <c:v>-3.2091950624792283</c:v>
                </c:pt>
                <c:pt idx="20">
                  <c:v>-3.3198332706890814</c:v>
                </c:pt>
                <c:pt idx="21">
                  <c:v>-3.4244825371246383</c:v>
                </c:pt>
                <c:pt idx="22">
                  <c:v>-3.523354976864729</c:v>
                </c:pt>
                <c:pt idx="23">
                  <c:v>-3.6166560643348435</c:v>
                </c:pt>
                <c:pt idx="24">
                  <c:v>-3.7045848292519805</c:v>
                </c:pt>
                <c:pt idx="25">
                  <c:v>-3.787334047005436</c:v>
                </c:pt>
                <c:pt idx="26">
                  <c:v>-3.8650904236268944</c:v>
                </c:pt>
                <c:pt idx="27">
                  <c:v>-3.9380347754990508</c:v>
                </c:pt>
                <c:pt idx="28">
                  <c:v>-4.0063422039479741</c:v>
                </c:pt>
                <c:pt idx="29">
                  <c:v>-4.0701822648605477</c:v>
                </c:pt>
                <c:pt idx="30">
                  <c:v>-4.1297191334644516</c:v>
                </c:pt>
                <c:pt idx="31">
                  <c:v>-4.1851117644045566</c:v>
                </c:pt>
                <c:pt idx="32">
                  <c:v>-4.2365140472458416</c:v>
                </c:pt>
                <c:pt idx="33">
                  <c:v>-4.2840749575296089</c:v>
                </c:pt>
                <c:pt idx="34">
                  <c:v>-4.3279387035061845</c:v>
                </c:pt>
                <c:pt idx="35">
                  <c:v>-4.3682448686641013</c:v>
                </c:pt>
                <c:pt idx="36">
                  <c:v>-4.4051285501724191</c:v>
                </c:pt>
                <c:pt idx="37">
                  <c:v>-4.4387204933497602</c:v>
                </c:pt>
                <c:pt idx="38">
                  <c:v>-4.4691472222704869</c:v>
                </c:pt>
                <c:pt idx="39">
                  <c:v>-4.4965311666155419</c:v>
                </c:pt>
                <c:pt idx="40">
                  <c:v>-4.5209907848724882</c:v>
                </c:pt>
                <c:pt idx="41">
                  <c:v>-4.5426406839865008</c:v>
                </c:pt>
                <c:pt idx="42">
                  <c:v>-4.5615917355612527</c:v>
                </c:pt>
                <c:pt idx="43">
                  <c:v>-4.5779511887060336</c:v>
                </c:pt>
                <c:pt idx="44">
                  <c:v>-4.5918227796227153</c:v>
                </c:pt>
                <c:pt idx="45">
                  <c:v>-4.6033068380237188</c:v>
                </c:pt>
                <c:pt idx="46">
                  <c:v>-4.6125003904696413</c:v>
                </c:pt>
                <c:pt idx="47">
                  <c:v>-4.6194972607127385</c:v>
                </c:pt>
                <c:pt idx="48">
                  <c:v>-4.6243881671301921</c:v>
                </c:pt>
                <c:pt idx="49">
                  <c:v>-4.6272608173287333</c:v>
                </c:pt>
                <c:pt idx="50">
                  <c:v>-4.6281999999999996</c:v>
                </c:pt>
                <c:pt idx="51">
                  <c:v>-4.6272876741038536</c:v>
                </c:pt>
                <c:pt idx="52">
                  <c:v>-4.6246030554547488</c:v>
                </c:pt>
                <c:pt idx="53">
                  <c:v>-4.6202227007841845</c:v>
                </c:pt>
                <c:pt idx="54">
                  <c:v>-4.6142205893503272</c:v>
                </c:pt>
                <c:pt idx="55">
                  <c:v>-4.6066682021638732</c:v>
                </c:pt>
                <c:pt idx="56">
                  <c:v>-4.5976345988974048</c:v>
                </c:pt>
                <c:pt idx="57">
                  <c:v>-4.5871864925435748</c:v>
                </c:pt>
                <c:pt idx="58">
                  <c:v>-4.5753883218857281</c:v>
                </c:pt>
                <c:pt idx="59">
                  <c:v>-4.5623023218428012</c:v>
                </c:pt>
                <c:pt idx="60">
                  <c:v>-4.5479885917486031</c:v>
                </c:pt>
                <c:pt idx="61">
                  <c:v>-4.5325051616240097</c:v>
                </c:pt>
                <c:pt idx="62">
                  <c:v>-4.5159080564989207</c:v>
                </c:pt>
                <c:pt idx="63">
                  <c:v>-4.4982513588393003</c:v>
                </c:pt>
                <c:pt idx="64">
                  <c:v>-4.4795872691331029</c:v>
                </c:pt>
                <c:pt idx="65">
                  <c:v>-4.4599661646873727</c:v>
                </c:pt>
                <c:pt idx="66">
                  <c:v>-4.4394366566874091</c:v>
                </c:pt>
                <c:pt idx="67">
                  <c:v>-4.41804564556743</c:v>
                </c:pt>
                <c:pt idx="68">
                  <c:v>-4.395838374740868</c:v>
                </c:pt>
                <c:pt idx="69">
                  <c:v>-4.3728584827370351</c:v>
                </c:pt>
                <c:pt idx="70">
                  <c:v>-4.3491480537896408</c:v>
                </c:pt>
                <c:pt idx="71">
                  <c:v>-4.3247476669213887</c:v>
                </c:pt>
                <c:pt idx="72">
                  <c:v>-4.2996964435676448</c:v>
                </c:pt>
                <c:pt idx="73">
                  <c:v>-4.2740320937809573</c:v>
                </c:pt>
                <c:pt idx="74">
                  <c:v>-4.2477909610570919</c:v>
                </c:pt>
                <c:pt idx="75">
                  <c:v>-4.2210080658220832</c:v>
                </c:pt>
                <c:pt idx="76">
                  <c:v>-4.1937171476187265</c:v>
                </c:pt>
                <c:pt idx="77">
                  <c:v>-4.1659507060298502</c:v>
                </c:pt>
                <c:pt idx="78">
                  <c:v>-4.1377400403746822</c:v>
                </c:pt>
                <c:pt idx="79">
                  <c:v>-4.1091152882136095</c:v>
                </c:pt>
                <c:pt idx="80">
                  <c:v>-4.0801054626956397</c:v>
                </c:pt>
                <c:pt idx="81">
                  <c:v>-4.0507384887819304</c:v>
                </c:pt>
                <c:pt idx="82">
                  <c:v>-4.0210412383778076</c:v>
                </c:pt>
                <c:pt idx="83">
                  <c:v>-3.9910395644048005</c:v>
                </c:pt>
                <c:pt idx="84">
                  <c:v>-3.9607583338433239</c:v>
                </c:pt>
                <c:pt idx="85">
                  <c:v>-3.9302214597758072</c:v>
                </c:pt>
                <c:pt idx="86">
                  <c:v>-3.8994519324592001</c:v>
                </c:pt>
                <c:pt idx="87">
                  <c:v>-3.8684718494550152</c:v>
                </c:pt>
                <c:pt idx="88">
                  <c:v>-3.8373024448442408</c:v>
                </c:pt>
                <c:pt idx="89">
                  <c:v>-3.8059641175537178</c:v>
                </c:pt>
                <c:pt idx="90">
                  <c:v>-3.7744764588198079</c:v>
                </c:pt>
                <c:pt idx="91">
                  <c:v>-3.7428582788144711</c:v>
                </c:pt>
                <c:pt idx="92">
                  <c:v>-3.7111276324581559</c:v>
                </c:pt>
                <c:pt idx="93">
                  <c:v>-3.6793018444432106</c:v>
                </c:pt>
                <c:pt idx="94">
                  <c:v>-3.6473975334908779</c:v>
                </c:pt>
                <c:pt idx="95">
                  <c:v>-3.6154306358642585</c:v>
                </c:pt>
                <c:pt idx="96">
                  <c:v>-3.58341642815902</c:v>
                </c:pt>
                <c:pt idx="97">
                  <c:v>-3.5513695493930011</c:v>
                </c:pt>
                <c:pt idx="98">
                  <c:v>-3.5193040224152607</c:v>
                </c:pt>
                <c:pt idx="99">
                  <c:v>-3.4872332746545518</c:v>
                </c:pt>
                <c:pt idx="100">
                  <c:v>-3.455170158226625</c:v>
                </c:pt>
                <c:pt idx="101">
                  <c:v>-3.4231269694192128</c:v>
                </c:pt>
                <c:pt idx="102">
                  <c:v>-3.3911154675730257</c:v>
                </c:pt>
                <c:pt idx="103">
                  <c:v>-3.3591468933765603</c:v>
                </c:pt>
                <c:pt idx="104">
                  <c:v>-3.3272319865920141</c:v>
                </c:pt>
                <c:pt idx="105">
                  <c:v>-3.2953810032291102</c:v>
                </c:pt>
                <c:pt idx="106">
                  <c:v>-3.2636037321831584</c:v>
                </c:pt>
                <c:pt idx="107">
                  <c:v>-3.2319095113532277</c:v>
                </c:pt>
                <c:pt idx="108">
                  <c:v>-3.2003072432558124</c:v>
                </c:pt>
                <c:pt idx="109">
                  <c:v>-3.168805410148988</c:v>
                </c:pt>
                <c:pt idx="110">
                  <c:v>-3.1374120886815828</c:v>
                </c:pt>
                <c:pt idx="111">
                  <c:v>-3.1061349640814906</c:v>
                </c:pt>
                <c:pt idx="112">
                  <c:v>-3.0749813438968667</c:v>
                </c:pt>
                <c:pt idx="113">
                  <c:v>-3.0439581713035038</c:v>
                </c:pt>
                <c:pt idx="114">
                  <c:v>-3.0130720379913623</c:v>
                </c:pt>
                <c:pt idx="115">
                  <c:v>-2.982329196642814</c:v>
                </c:pt>
                <c:pt idx="116">
                  <c:v>-2.9517355730148278</c:v>
                </c:pt>
                <c:pt idx="117">
                  <c:v>-2.9212967776369401</c:v>
                </c:pt>
                <c:pt idx="118">
                  <c:v>-2.891018117136555</c:v>
                </c:pt>
                <c:pt idx="119">
                  <c:v>-2.8609046052027378</c:v>
                </c:pt>
                <c:pt idx="120">
                  <c:v>-2.8309609731994065</c:v>
                </c:pt>
                <c:pt idx="121">
                  <c:v>-2.8011916804384271</c:v>
                </c:pt>
                <c:pt idx="122">
                  <c:v>-2.7716009241229074</c:v>
                </c:pt>
                <c:pt idx="123">
                  <c:v>-2.7421926489706059</c:v>
                </c:pt>
                <c:pt idx="124">
                  <c:v>-2.7129705565271518</c:v>
                </c:pt>
                <c:pt idx="125">
                  <c:v>-2.6839381141784293</c:v>
                </c:pt>
                <c:pt idx="126">
                  <c:v>-2.6550985638712672</c:v>
                </c:pt>
                <c:pt idx="127">
                  <c:v>-2.6264549305512603</c:v>
                </c:pt>
                <c:pt idx="128">
                  <c:v>-2.5980100303263285</c:v>
                </c:pt>
                <c:pt idx="129">
                  <c:v>-2.5697664783643481</c:v>
                </c:pt>
                <c:pt idx="130">
                  <c:v>-2.5417266965329479</c:v>
                </c:pt>
                <c:pt idx="131">
                  <c:v>-2.5138929207893472</c:v>
                </c:pt>
                <c:pt idx="132">
                  <c:v>-2.4862672083278596</c:v>
                </c:pt>
                <c:pt idx="133">
                  <c:v>-2.4588514444924656</c:v>
                </c:pt>
                <c:pt idx="134">
                  <c:v>-2.4316473494616635</c:v>
                </c:pt>
                <c:pt idx="135">
                  <c:v>-2.4046564847125755</c:v>
                </c:pt>
                <c:pt idx="136">
                  <c:v>-2.3778802592710737</c:v>
                </c:pt>
                <c:pt idx="137">
                  <c:v>-2.351319935754534</c:v>
                </c:pt>
                <c:pt idx="138">
                  <c:v>-2.3249766362135729</c:v>
                </c:pt>
                <c:pt idx="139">
                  <c:v>-2.2988513477789931</c:v>
                </c:pt>
                <c:pt idx="140">
                  <c:v>-2.2729449281199372</c:v>
                </c:pt>
                <c:pt idx="141">
                  <c:v>-2.2472581107190943</c:v>
                </c:pt>
                <c:pt idx="142">
                  <c:v>-2.2217915099706311</c:v>
                </c:pt>
                <c:pt idx="143">
                  <c:v>-2.1965456261063423</c:v>
                </c:pt>
                <c:pt idx="144">
                  <c:v>-2.1715208499553516</c:v>
                </c:pt>
                <c:pt idx="145">
                  <c:v>-2.1467174675425649</c:v>
                </c:pt>
                <c:pt idx="146">
                  <c:v>-2.1221356645308758</c:v>
                </c:pt>
                <c:pt idx="147">
                  <c:v>-2.0977755305120165</c:v>
                </c:pt>
                <c:pt idx="148">
                  <c:v>-2.0736370631507821</c:v>
                </c:pt>
                <c:pt idx="149">
                  <c:v>-2.0497201721872242</c:v>
                </c:pt>
                <c:pt idx="150">
                  <c:v>-2.0260246833012583</c:v>
                </c:pt>
                <c:pt idx="151">
                  <c:v>-2.0025503418440218</c:v>
                </c:pt>
                <c:pt idx="152">
                  <c:v>-1.9792968164401703</c:v>
                </c:pt>
                <c:pt idx="153">
                  <c:v>-1.9562637024651723</c:v>
                </c:pt>
                <c:pt idx="154">
                  <c:v>-1.9334505254015661</c:v>
                </c:pt>
                <c:pt idx="155">
                  <c:v>-1.9108567440779949</c:v>
                </c:pt>
                <c:pt idx="156">
                  <c:v>-1.8884817537947383</c:v>
                </c:pt>
                <c:pt idx="157">
                  <c:v>-1.8663248893393447</c:v>
                </c:pt>
                <c:pt idx="158">
                  <c:v>-1.8443854278958576</c:v>
                </c:pt>
                <c:pt idx="159">
                  <c:v>-1.8226625918510246</c:v>
                </c:pt>
                <c:pt idx="160">
                  <c:v>-1.8011555515007776</c:v>
                </c:pt>
                <c:pt idx="161">
                  <c:v>-1.779863427660175</c:v>
                </c:pt>
                <c:pt idx="162">
                  <c:v>-1.758785294179894</c:v>
                </c:pt>
                <c:pt idx="163">
                  <c:v>-1.7379201803722724</c:v>
                </c:pt>
                <c:pt idx="164">
                  <c:v>-1.717267073349813</c:v>
                </c:pt>
                <c:pt idx="165">
                  <c:v>-1.6968249202789623</c:v>
                </c:pt>
                <c:pt idx="166">
                  <c:v>-1.6765926305519088</c:v>
                </c:pt>
                <c:pt idx="167">
                  <c:v>-1.6565690778790378</c:v>
                </c:pt>
                <c:pt idx="168">
                  <c:v>-1.6367531023046311</c:v>
                </c:pt>
                <c:pt idx="169">
                  <c:v>-1.6171435121482858</c:v>
                </c:pt>
                <c:pt idx="170">
                  <c:v>-1.5977390858744835</c:v>
                </c:pt>
                <c:pt idx="171">
                  <c:v>-1.578538573892647</c:v>
                </c:pt>
                <c:pt idx="172">
                  <c:v>-1.5595407002899484</c:v>
                </c:pt>
                <c:pt idx="173">
                  <c:v>-1.5407441644990876</c:v>
                </c:pt>
                <c:pt idx="174">
                  <c:v>-1.5221476429031553</c:v>
                </c:pt>
                <c:pt idx="175">
                  <c:v>-1.5037497903796644</c:v>
                </c:pt>
                <c:pt idx="176">
                  <c:v>-1.4855492417857454</c:v>
                </c:pt>
                <c:pt idx="177">
                  <c:v>-1.4675446133864554</c:v>
                </c:pt>
                <c:pt idx="178">
                  <c:v>-1.4497345042280776</c:v>
                </c:pt>
                <c:pt idx="179">
                  <c:v>-1.4321174974582418</c:v>
                </c:pt>
                <c:pt idx="180">
                  <c:v>-1.4146921615946351</c:v>
                </c:pt>
                <c:pt idx="181">
                  <c:v>-1.3974570517440075</c:v>
                </c:pt>
                <c:pt idx="182">
                  <c:v>-1.3804107107731474</c:v>
                </c:pt>
                <c:pt idx="183">
                  <c:v>-1.3635516704334243</c:v>
                </c:pt>
                <c:pt idx="184">
                  <c:v>-1.3468784524404644</c:v>
                </c:pt>
                <c:pt idx="185">
                  <c:v>-1.3303895695104648</c:v>
                </c:pt>
                <c:pt idx="186">
                  <c:v>-1.3140835263546171</c:v>
                </c:pt>
                <c:pt idx="187">
                  <c:v>-1.2979588206330492</c:v>
                </c:pt>
                <c:pt idx="188">
                  <c:v>-1.2820139438696676</c:v>
                </c:pt>
                <c:pt idx="189">
                  <c:v>-1.2662473823292189</c:v>
                </c:pt>
                <c:pt idx="190">
                  <c:v>-1.2506576178578739</c:v>
                </c:pt>
                <c:pt idx="191">
                  <c:v>-1.2352431286885701</c:v>
                </c:pt>
                <c:pt idx="192">
                  <c:v>-1.2200023902123265</c:v>
                </c:pt>
                <c:pt idx="193">
                  <c:v>-1.2049338757166996</c:v>
                </c:pt>
                <c:pt idx="194">
                  <c:v>-1.190036057092517</c:v>
                </c:pt>
                <c:pt idx="195">
                  <c:v>-1.1753074055099835</c:v>
                </c:pt>
                <c:pt idx="196">
                  <c:v>-1.160746392065221</c:v>
                </c:pt>
                <c:pt idx="197">
                  <c:v>-1.1463514883982777</c:v>
                </c:pt>
                <c:pt idx="198">
                  <c:v>-1.1321211672835965</c:v>
                </c:pt>
                <c:pt idx="199">
                  <c:v>-1.1180539031939101</c:v>
                </c:pt>
                <c:pt idx="200">
                  <c:v>-1.1041481728384954</c:v>
                </c:pt>
                <c:pt idx="201">
                  <c:v>-1.0904024556766951</c:v>
                </c:pt>
                <c:pt idx="202">
                  <c:v>-1.0768152344075745</c:v>
                </c:pt>
                <c:pt idx="203">
                  <c:v>-1.0633849954365662</c:v>
                </c:pt>
                <c:pt idx="204">
                  <c:v>-1.0501102293199205</c:v>
                </c:pt>
                <c:pt idx="205">
                  <c:v>-1.0369894311877543</c:v>
                </c:pt>
                <c:pt idx="206">
                  <c:v>-1.0240211011464673</c:v>
                </c:pt>
                <c:pt idx="207">
                  <c:v>-1.0112037446612649</c:v>
                </c:pt>
                <c:pt idx="208">
                  <c:v>-0.99853587291951396</c:v>
                </c:pt>
                <c:pt idx="209">
                  <c:v>-0.98601600317561677</c:v>
                </c:pt>
                <c:pt idx="210">
                  <c:v>-0.97364265907808623</c:v>
                </c:pt>
                <c:pt idx="211">
                  <c:v>-0.96141437097946336</c:v>
                </c:pt>
                <c:pt idx="212">
                  <c:v>-0.94932967622971631</c:v>
                </c:pt>
                <c:pt idx="213">
                  <c:v>-0.93738711945372233</c:v>
                </c:pt>
                <c:pt idx="214">
                  <c:v>-0.92558525281342396</c:v>
                </c:pt>
                <c:pt idx="215">
                  <c:v>-0.91392263625523318</c:v>
                </c:pt>
                <c:pt idx="216">
                  <c:v>-0.90239783774322646</c:v>
                </c:pt>
                <c:pt idx="217">
                  <c:v>-0.89100943347867179</c:v>
                </c:pt>
                <c:pt idx="218">
                  <c:v>-0.87975600810639665</c:v>
                </c:pt>
                <c:pt idx="219">
                  <c:v>-0.86863615490849855</c:v>
                </c:pt>
                <c:pt idx="220">
                  <c:v>-0.85764847598587679</c:v>
                </c:pt>
                <c:pt idx="221">
                  <c:v>-0.84679158242805352</c:v>
                </c:pt>
                <c:pt idx="222">
                  <c:v>-0.83606409447173358</c:v>
                </c:pt>
                <c:pt idx="223">
                  <c:v>-0.82546464164853628</c:v>
                </c:pt>
                <c:pt idx="224">
                  <c:v>-0.81499186292231984</c:v>
                </c:pt>
                <c:pt idx="225">
                  <c:v>-0.80464440681650728</c:v>
                </c:pt>
                <c:pt idx="226">
                  <c:v>-0.79442093153180304</c:v>
                </c:pt>
                <c:pt idx="227">
                  <c:v>-0.78432010505468075</c:v>
                </c:pt>
                <c:pt idx="228">
                  <c:v>-0.77434060525700865</c:v>
                </c:pt>
                <c:pt idx="229">
                  <c:v>-0.76448111998716684</c:v>
                </c:pt>
                <c:pt idx="230">
                  <c:v>-0.75474034715299854</c:v>
                </c:pt>
                <c:pt idx="231">
                  <c:v>-0.74511699479692384</c:v>
                </c:pt>
                <c:pt idx="232">
                  <c:v>-0.73560978116353681</c:v>
                </c:pt>
                <c:pt idx="233">
                  <c:v>-0.7262174347599929</c:v>
                </c:pt>
                <c:pt idx="234">
                  <c:v>-0.71693869440948588</c:v>
                </c:pt>
                <c:pt idx="235">
                  <c:v>-0.7077723092980982</c:v>
                </c:pt>
                <c:pt idx="236">
                  <c:v>-0.69871703901530469</c:v>
                </c:pt>
                <c:pt idx="237">
                  <c:v>-0.68977165358839698</c:v>
                </c:pt>
                <c:pt idx="238">
                  <c:v>-0.68093493351108636</c:v>
                </c:pt>
                <c:pt idx="239">
                  <c:v>-0.67220566976653218</c:v>
                </c:pt>
                <c:pt idx="240">
                  <c:v>-0.66358266384504327</c:v>
                </c:pt>
                <c:pt idx="241">
                  <c:v>-0.65506472775667546</c:v>
                </c:pt>
                <c:pt idx="242">
                  <c:v>-0.64665068403895587</c:v>
                </c:pt>
                <c:pt idx="243">
                  <c:v>-0.63833936575994787</c:v>
                </c:pt>
                <c:pt idx="244">
                  <c:v>-0.63012961651686439</c:v>
                </c:pt>
                <c:pt idx="245">
                  <c:v>-0.62202029043043183</c:v>
                </c:pt>
                <c:pt idx="246">
                  <c:v>-0.61401025213519789</c:v>
                </c:pt>
                <c:pt idx="247">
                  <c:v>-0.60609837676597</c:v>
                </c:pt>
                <c:pt idx="248">
                  <c:v>-0.59828354994056543</c:v>
                </c:pt>
                <c:pt idx="249">
                  <c:v>-0.5905646677390457</c:v>
                </c:pt>
                <c:pt idx="250">
                  <c:v>-0.58294063667960305</c:v>
                </c:pt>
                <c:pt idx="251">
                  <c:v>-0.57541037369126258</c:v>
                </c:pt>
                <c:pt idx="252">
                  <c:v>-0.56797280608354983</c:v>
                </c:pt>
                <c:pt idx="253">
                  <c:v>-0.56062687151328172</c:v>
                </c:pt>
                <c:pt idx="254">
                  <c:v>-0.55337151794861728</c:v>
                </c:pt>
                <c:pt idx="255">
                  <c:v>-0.54620570363051346</c:v>
                </c:pt>
                <c:pt idx="256">
                  <c:v>-0.539128397031714</c:v>
                </c:pt>
                <c:pt idx="257">
                  <c:v>-0.53213857681340826</c:v>
                </c:pt>
                <c:pt idx="258">
                  <c:v>-0.52523523177967346</c:v>
                </c:pt>
                <c:pt idx="259">
                  <c:v>-0.51841736082982792</c:v>
                </c:pt>
                <c:pt idx="260">
                  <c:v>-0.51168397290882439</c:v>
                </c:pt>
                <c:pt idx="261">
                  <c:v>-0.50503408695572838</c:v>
                </c:pt>
                <c:pt idx="262">
                  <c:v>-0.49846673185050455</c:v>
                </c:pt>
                <c:pt idx="263">
                  <c:v>-0.49198094635909539</c:v>
                </c:pt>
                <c:pt idx="264">
                  <c:v>-0.48557577907697447</c:v>
                </c:pt>
                <c:pt idx="265">
                  <c:v>-0.4792502883711926</c:v>
                </c:pt>
                <c:pt idx="266">
                  <c:v>-0.47300354232110842</c:v>
                </c:pt>
                <c:pt idx="267">
                  <c:v>-0.46683461865778875</c:v>
                </c:pt>
                <c:pt idx="268">
                  <c:v>-0.46074260470223954</c:v>
                </c:pt>
                <c:pt idx="269">
                  <c:v>-0.45472659730247489</c:v>
                </c:pt>
                <c:pt idx="270">
                  <c:v>-0.44878570276959628</c:v>
                </c:pt>
                <c:pt idx="271">
                  <c:v>-0.4429190368128626</c:v>
                </c:pt>
                <c:pt idx="272">
                  <c:v>-0.4371257244738932</c:v>
                </c:pt>
                <c:pt idx="273">
                  <c:v>-0.43140490006000215</c:v>
                </c:pt>
                <c:pt idx="274">
                  <c:v>-0.42575570707682336</c:v>
                </c:pt>
                <c:pt idx="275">
                  <c:v>-0.42017729816019561</c:v>
                </c:pt>
                <c:pt idx="276">
                  <c:v>-0.41466883500743879</c:v>
                </c:pt>
                <c:pt idx="277">
                  <c:v>-0.40922948830801009</c:v>
                </c:pt>
                <c:pt idx="278">
                  <c:v>-0.40385843767369012</c:v>
                </c:pt>
                <c:pt idx="279">
                  <c:v>-0.39855487156825153</c:v>
                </c:pt>
                <c:pt idx="280">
                  <c:v>-0.39331798723674583</c:v>
                </c:pt>
                <c:pt idx="281">
                  <c:v>-0.3881469906343728</c:v>
                </c:pt>
                <c:pt idx="282">
                  <c:v>-0.3830410963550796</c:v>
                </c:pt>
                <c:pt idx="283">
                  <c:v>-0.37799952755985278</c:v>
                </c:pt>
                <c:pt idx="284">
                  <c:v>-0.37302151590476629</c:v>
                </c:pt>
                <c:pt idx="285">
                  <c:v>-0.36810630146886048</c:v>
                </c:pt>
                <c:pt idx="286">
                  <c:v>-0.36325313268183734</c:v>
                </c:pt>
                <c:pt idx="287">
                  <c:v>-0.35846126625167934</c:v>
                </c:pt>
                <c:pt idx="288">
                  <c:v>-0.35372996709213617</c:v>
                </c:pt>
                <c:pt idx="289">
                  <c:v>-0.34905850825020424</c:v>
                </c:pt>
                <c:pt idx="290">
                  <c:v>-0.34444617083356399</c:v>
                </c:pt>
                <c:pt idx="291">
                  <c:v>-0.3398922439380675</c:v>
                </c:pt>
                <c:pt idx="292">
                  <c:v>-0.33539602457523121</c:v>
                </c:pt>
                <c:pt idx="293">
                  <c:v>-0.33095681759983642</c:v>
                </c:pt>
                <c:pt idx="294">
                  <c:v>-0.32657393563760723</c:v>
                </c:pt>
                <c:pt idx="295">
                  <c:v>-0.32224669901304909</c:v>
                </c:pt>
                <c:pt idx="296">
                  <c:v>-0.31797443567739819</c:v>
                </c:pt>
                <c:pt idx="297">
                  <c:v>-0.31375648113677912</c:v>
                </c:pt>
                <c:pt idx="298">
                  <c:v>-0.30959217838053582</c:v>
                </c:pt>
                <c:pt idx="299">
                  <c:v>-0.30548087780981348</c:v>
                </c:pt>
                <c:pt idx="300">
                  <c:v>-0.30142193716633892</c:v>
                </c:pt>
                <c:pt idx="301">
                  <c:v>-0.29741472146148973</c:v>
                </c:pt>
                <c:pt idx="302">
                  <c:v>-0.29345860290561598</c:v>
                </c:pt>
                <c:pt idx="303">
                  <c:v>-0.28955296083768589</c:v>
                </c:pt>
                <c:pt idx="304">
                  <c:v>-0.28569718165520003</c:v>
                </c:pt>
                <c:pt idx="305">
                  <c:v>-0.28189065874446001</c:v>
                </c:pt>
                <c:pt idx="306">
                  <c:v>-0.27813279241115396</c:v>
                </c:pt>
                <c:pt idx="307">
                  <c:v>-0.27442298981132202</c:v>
                </c:pt>
                <c:pt idx="308">
                  <c:v>-0.27076066488264938</c:v>
                </c:pt>
                <c:pt idx="309">
                  <c:v>-0.26714523827616221</c:v>
                </c:pt>
                <c:pt idx="310">
                  <c:v>-0.26357613728830265</c:v>
                </c:pt>
                <c:pt idx="311">
                  <c:v>-0.26005279579340002</c:v>
                </c:pt>
                <c:pt idx="312">
                  <c:v>-0.25657465417655351</c:v>
                </c:pt>
                <c:pt idx="313">
                  <c:v>-0.25314115926692887</c:v>
                </c:pt>
                <c:pt idx="314">
                  <c:v>-0.24975176427148282</c:v>
                </c:pt>
                <c:pt idx="315">
                  <c:v>-0.2464059287091212</c:v>
                </c:pt>
                <c:pt idx="316">
                  <c:v>-0.24310311834529677</c:v>
                </c:pt>
                <c:pt idx="317">
                  <c:v>-0.23984280512705738</c:v>
                </c:pt>
                <c:pt idx="318">
                  <c:v>-0.23662446711854651</c:v>
                </c:pt>
                <c:pt idx="319">
                  <c:v>-0.23344758843696656</c:v>
                </c:pt>
                <c:pt idx="320">
                  <c:v>-0.23031165918900562</c:v>
                </c:pt>
                <c:pt idx="321">
                  <c:v>-0.22721617540773761</c:v>
                </c:pt>
                <c:pt idx="322">
                  <c:v>-0.2241606389899953</c:v>
                </c:pt>
                <c:pt idx="323">
                  <c:v>-0.22114455763422552</c:v>
                </c:pt>
                <c:pt idx="324">
                  <c:v>-0.21816744477882416</c:v>
                </c:pt>
                <c:pt idx="325">
                  <c:v>-0.21522881954096151</c:v>
                </c:pt>
                <c:pt idx="326">
                  <c:v>-0.21232820665589364</c:v>
                </c:pt>
                <c:pt idx="327">
                  <c:v>-0.20946513641676792</c:v>
                </c:pt>
                <c:pt idx="328">
                  <c:v>-0.20663914461492183</c:v>
                </c:pt>
                <c:pt idx="329">
                  <c:v>-0.20384977248067837</c:v>
                </c:pt>
                <c:pt idx="330">
                  <c:v>-0.20109656662463843</c:v>
                </c:pt>
                <c:pt idx="331">
                  <c:v>-0.19837907897947399</c:v>
                </c:pt>
                <c:pt idx="332">
                  <c:v>-0.19569686674221895</c:v>
                </c:pt>
                <c:pt idx="333">
                  <c:v>-0.19304949231706364</c:v>
                </c:pt>
                <c:pt idx="334">
                  <c:v>-0.19043652325864799</c:v>
                </c:pt>
                <c:pt idx="335">
                  <c:v>-0.1878575322158588</c:v>
                </c:pt>
                <c:pt idx="336">
                  <c:v>-0.18531209687612671</c:v>
                </c:pt>
                <c:pt idx="337">
                  <c:v>-0.18279979991022635</c:v>
                </c:pt>
                <c:pt idx="338">
                  <c:v>-0.18032022891757618</c:v>
                </c:pt>
                <c:pt idx="339">
                  <c:v>-0.17787297637203961</c:v>
                </c:pt>
                <c:pt idx="340">
                  <c:v>-0.17545763956822619</c:v>
                </c:pt>
                <c:pt idx="341">
                  <c:v>-0.17307382056828996</c:v>
                </c:pt>
                <c:pt idx="342">
                  <c:v>-0.17072112614922766</c:v>
                </c:pt>
                <c:pt idx="343">
                  <c:v>-0.16839916775067071</c:v>
                </c:pt>
                <c:pt idx="344">
                  <c:v>-0.16610756142317448</c:v>
                </c:pt>
                <c:pt idx="345">
                  <c:v>-0.16384592777699825</c:v>
                </c:pt>
                <c:pt idx="346">
                  <c:v>-0.16161389193137884</c:v>
                </c:pt>
                <c:pt idx="347">
                  <c:v>-0.15941108346429211</c:v>
                </c:pt>
                <c:pt idx="348">
                  <c:v>-0.15723713636270309</c:v>
                </c:pt>
                <c:pt idx="349">
                  <c:v>-0.15509168897330056</c:v>
                </c:pt>
                <c:pt idx="350">
                  <c:v>-0.15297438395371579</c:v>
                </c:pt>
                <c:pt idx="351">
                  <c:v>-0.15088486822422098</c:v>
                </c:pt>
                <c:pt idx="352">
                  <c:v>-0.14882279291990727</c:v>
                </c:pt>
                <c:pt idx="353">
                  <c:v>-0.14678781334333713</c:v>
                </c:pt>
                <c:pt idx="354">
                  <c:v>-0.14477958891767154</c:v>
                </c:pt>
                <c:pt idx="355">
                  <c:v>-0.14279778314026606</c:v>
                </c:pt>
                <c:pt idx="356">
                  <c:v>-0.14084206353673626</c:v>
                </c:pt>
                <c:pt idx="357">
                  <c:v>-0.13891210161548617</c:v>
                </c:pt>
                <c:pt idx="358">
                  <c:v>-0.13700757282270054</c:v>
                </c:pt>
                <c:pt idx="359">
                  <c:v>-0.13512815649779422</c:v>
                </c:pt>
                <c:pt idx="360">
                  <c:v>-0.13327353582931911</c:v>
                </c:pt>
                <c:pt idx="361">
                  <c:v>-0.13144339781132261</c:v>
                </c:pt>
                <c:pt idx="362">
                  <c:v>-0.12963743320015669</c:v>
                </c:pt>
                <c:pt idx="363">
                  <c:v>-0.12785533647173264</c:v>
                </c:pt>
                <c:pt idx="364">
                  <c:v>-0.12609680577921956</c:v>
                </c:pt>
                <c:pt idx="365">
                  <c:v>-0.12436154291118295</c:v>
                </c:pt>
                <c:pt idx="366">
                  <c:v>-0.12264925325015939</c:v>
                </c:pt>
                <c:pt idx="367">
                  <c:v>-0.12095964573166526</c:v>
                </c:pt>
                <c:pt idx="368">
                  <c:v>-0.11929243280363462</c:v>
                </c:pt>
                <c:pt idx="369">
                  <c:v>-0.11764733038628469</c:v>
                </c:pt>
                <c:pt idx="370">
                  <c:v>-0.1160240578324034</c:v>
                </c:pt>
                <c:pt idx="371">
                  <c:v>-0.11442233788805778</c:v>
                </c:pt>
                <c:pt idx="372">
                  <c:v>-0.11284189665371748</c:v>
                </c:pt>
                <c:pt idx="373">
                  <c:v>-0.11128246354579253</c:v>
                </c:pt>
                <c:pt idx="374">
                  <c:v>-0.10974377125857872</c:v>
                </c:pt>
                <c:pt idx="375">
                  <c:v>-0.1082255557266108</c:v>
                </c:pt>
                <c:pt idx="376">
                  <c:v>-0.10672755608741608</c:v>
                </c:pt>
                <c:pt idx="377">
                  <c:v>-0.10524951464466878</c:v>
                </c:pt>
                <c:pt idx="378">
                  <c:v>-0.10379117683173804</c:v>
                </c:pt>
                <c:pt idx="379">
                  <c:v>-0.10235229117562922</c:v>
                </c:pt>
                <c:pt idx="380">
                  <c:v>-0.10093260926131249</c:v>
                </c:pt>
                <c:pt idx="381">
                  <c:v>-9.9531885696437034E-2</c:v>
                </c:pt>
                <c:pt idx="382">
                  <c:v>-9.8149878076425986E-2</c:v>
                </c:pt>
                <c:pt idx="383">
                  <c:v>-9.678634694994985E-2</c:v>
                </c:pt>
                <c:pt idx="384">
                  <c:v>-9.5441055784773479E-2</c:v>
                </c:pt>
                <c:pt idx="385">
                  <c:v>-9.4113770933974827E-2</c:v>
                </c:pt>
                <c:pt idx="386">
                  <c:v>-9.2804261602530247E-2</c:v>
                </c:pt>
                <c:pt idx="387">
                  <c:v>-9.1512299814264453E-2</c:v>
                </c:pt>
                <c:pt idx="388">
                  <c:v>-9.0237660379160201E-2</c:v>
                </c:pt>
                <c:pt idx="389">
                  <c:v>-8.8980120861025594E-2</c:v>
                </c:pt>
                <c:pt idx="390">
                  <c:v>-8.773946154551493E-2</c:v>
                </c:pt>
                <c:pt idx="391">
                  <c:v>-8.6515465408499026E-2</c:v>
                </c:pt>
                <c:pt idx="392">
                  <c:v>-8.5307918084783413E-2</c:v>
                </c:pt>
                <c:pt idx="393">
                  <c:v>-8.4116607837168733E-2</c:v>
                </c:pt>
                <c:pt idx="394">
                  <c:v>-8.2941325525852233E-2</c:v>
                </c:pt>
                <c:pt idx="395">
                  <c:v>-8.1781864578164984E-2</c:v>
                </c:pt>
                <c:pt idx="396">
                  <c:v>-8.0638020958643059E-2</c:v>
                </c:pt>
                <c:pt idx="397">
                  <c:v>-7.9509593139428208E-2</c:v>
                </c:pt>
                <c:pt idx="398">
                  <c:v>-7.8396382070995821E-2</c:v>
                </c:pt>
                <c:pt idx="399">
                  <c:v>-7.7298191153205534E-2</c:v>
                </c:pt>
                <c:pt idx="400">
                  <c:v>-7.6214826206672762E-2</c:v>
                </c:pt>
                <c:pt idx="401">
                  <c:v>-7.5146095444456523E-2</c:v>
                </c:pt>
                <c:pt idx="402">
                  <c:v>-7.4091809444061449E-2</c:v>
                </c:pt>
                <c:pt idx="403">
                  <c:v>-7.305178111974979E-2</c:v>
                </c:pt>
                <c:pt idx="404">
                  <c:v>-7.2025825695161416E-2</c:v>
                </c:pt>
                <c:pt idx="405">
                  <c:v>-7.10137606762372E-2</c:v>
                </c:pt>
                <c:pt idx="406">
                  <c:v>-7.0015405824444266E-2</c:v>
                </c:pt>
                <c:pt idx="407">
                  <c:v>-6.9030583130298376E-2</c:v>
                </c:pt>
                <c:pt idx="408">
                  <c:v>-6.8059116787182058E-2</c:v>
                </c:pt>
                <c:pt idx="409">
                  <c:v>-6.7100833165453636E-2</c:v>
                </c:pt>
                <c:pt idx="410">
                  <c:v>-6.6155560786845799E-2</c:v>
                </c:pt>
                <c:pt idx="411">
                  <c:v>-6.5223130299149418E-2</c:v>
                </c:pt>
                <c:pt idx="412">
                  <c:v>-6.4303374451180562E-2</c:v>
                </c:pt>
                <c:pt idx="413">
                  <c:v>-6.3396128068026872E-2</c:v>
                </c:pt>
                <c:pt idx="414">
                  <c:v>-6.2501228026571196E-2</c:v>
                </c:pt>
                <c:pt idx="415">
                  <c:v>-6.1618513231289224E-2</c:v>
                </c:pt>
                <c:pt idx="416">
                  <c:v>-6.0747824590317731E-2</c:v>
                </c:pt>
                <c:pt idx="417">
                  <c:v>-5.9889004991791742E-2</c:v>
                </c:pt>
                <c:pt idx="418">
                  <c:v>-5.9041899280446446E-2</c:v>
                </c:pt>
                <c:pt idx="419">
                  <c:v>-5.8206354234482227E-2</c:v>
                </c:pt>
                <c:pt idx="420">
                  <c:v>-5.7382218542689017E-2</c:v>
                </c:pt>
                <c:pt idx="421">
                  <c:v>-5.6569342781828187E-2</c:v>
                </c:pt>
                <c:pt idx="422">
                  <c:v>-5.5767579394268137E-2</c:v>
                </c:pt>
                <c:pt idx="423">
                  <c:v>-5.4976782665872172E-2</c:v>
                </c:pt>
                <c:pt idx="424">
                  <c:v>-5.4196808704134618E-2</c:v>
                </c:pt>
                <c:pt idx="425">
                  <c:v>-5.3427515416563744E-2</c:v>
                </c:pt>
                <c:pt idx="426">
                  <c:v>-5.266876248930781E-2</c:v>
                </c:pt>
                <c:pt idx="427">
                  <c:v>-5.1920411366022594E-2</c:v>
                </c:pt>
                <c:pt idx="428">
                  <c:v>-5.1182325226976848E-2</c:v>
                </c:pt>
                <c:pt idx="429">
                  <c:v>-5.04543689683941E-2</c:v>
                </c:pt>
                <c:pt idx="430">
                  <c:v>-4.9736409182027271E-2</c:v>
                </c:pt>
                <c:pt idx="431">
                  <c:v>-4.9028314134964668E-2</c:v>
                </c:pt>
                <c:pt idx="432">
                  <c:v>-4.8329953749663618E-2</c:v>
                </c:pt>
                <c:pt idx="433">
                  <c:v>-4.7641199584210772E-2</c:v>
                </c:pt>
                <c:pt idx="434">
                  <c:v>-4.6961924812805006E-2</c:v>
                </c:pt>
                <c:pt idx="435">
                  <c:v>-4.6292004206462026E-2</c:v>
                </c:pt>
                <c:pt idx="436">
                  <c:v>-4.5631314113937095E-2</c:v>
                </c:pt>
                <c:pt idx="437">
                  <c:v>-4.4979732442864392E-2</c:v>
                </c:pt>
                <c:pt idx="438">
                  <c:v>-4.4337138641109948E-2</c:v>
                </c:pt>
                <c:pt idx="439">
                  <c:v>-4.3703413678336418E-2</c:v>
                </c:pt>
                <c:pt idx="440">
                  <c:v>-4.3078440027777165E-2</c:v>
                </c:pt>
                <c:pt idx="441">
                  <c:v>-4.2462101648217128E-2</c:v>
                </c:pt>
                <c:pt idx="442">
                  <c:v>-4.185428396617881E-2</c:v>
                </c:pt>
                <c:pt idx="443">
                  <c:v>-4.1254873858310483E-2</c:v>
                </c:pt>
                <c:pt idx="444">
                  <c:v>-4.0663759633975116E-2</c:v>
                </c:pt>
                <c:pt idx="445">
                  <c:v>-4.0080831018037076E-2</c:v>
                </c:pt>
                <c:pt idx="446">
                  <c:v>-3.9505979133845286E-2</c:v>
                </c:pt>
                <c:pt idx="447">
                  <c:v>-3.8939096486409835E-2</c:v>
                </c:pt>
                <c:pt idx="448">
                  <c:v>-3.8380076945770773E-2</c:v>
                </c:pt>
                <c:pt idx="449">
                  <c:v>-3.7828815730556208E-2</c:v>
                </c:pt>
                <c:pt idx="450">
                  <c:v>-3.7285209391728372E-2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2.7078762142774271</c:v>
                </c:pt>
                <c:pt idx="1">
                  <c:v>2.7274819193115856</c:v>
                </c:pt>
                <c:pt idx="2">
                  <c:v>2.7470876243457441</c:v>
                </c:pt>
                <c:pt idx="3">
                  <c:v>2.7666933293799025</c:v>
                </c:pt>
                <c:pt idx="4">
                  <c:v>2.7862990344140606</c:v>
                </c:pt>
                <c:pt idx="5">
                  <c:v>2.8059047394482191</c:v>
                </c:pt>
                <c:pt idx="6">
                  <c:v>2.8255104444823775</c:v>
                </c:pt>
                <c:pt idx="7">
                  <c:v>2.845116149516536</c:v>
                </c:pt>
                <c:pt idx="8">
                  <c:v>2.8647218545506945</c:v>
                </c:pt>
                <c:pt idx="9">
                  <c:v>2.884327559584853</c:v>
                </c:pt>
                <c:pt idx="10">
                  <c:v>2.903933264619011</c:v>
                </c:pt>
                <c:pt idx="11">
                  <c:v>2.9235389696531691</c:v>
                </c:pt>
                <c:pt idx="12">
                  <c:v>2.9431446746873275</c:v>
                </c:pt>
                <c:pt idx="13">
                  <c:v>2.962750379721486</c:v>
                </c:pt>
                <c:pt idx="14">
                  <c:v>2.9823560847556445</c:v>
                </c:pt>
                <c:pt idx="15">
                  <c:v>3.0019617897898025</c:v>
                </c:pt>
                <c:pt idx="16">
                  <c:v>3.0215674948239606</c:v>
                </c:pt>
                <c:pt idx="17">
                  <c:v>3.0411731998581191</c:v>
                </c:pt>
                <c:pt idx="18">
                  <c:v>3.0607789048922776</c:v>
                </c:pt>
                <c:pt idx="19">
                  <c:v>3.080384609926436</c:v>
                </c:pt>
                <c:pt idx="20">
                  <c:v>3.0999903149605941</c:v>
                </c:pt>
                <c:pt idx="21">
                  <c:v>3.1195960199947526</c:v>
                </c:pt>
                <c:pt idx="22">
                  <c:v>3.1392017250289106</c:v>
                </c:pt>
                <c:pt idx="23">
                  <c:v>3.1588074300630691</c:v>
                </c:pt>
                <c:pt idx="24">
                  <c:v>3.1784131350972276</c:v>
                </c:pt>
                <c:pt idx="25">
                  <c:v>3.1980188401313856</c:v>
                </c:pt>
                <c:pt idx="26">
                  <c:v>3.2176245451655441</c:v>
                </c:pt>
                <c:pt idx="27">
                  <c:v>3.2372302501997021</c:v>
                </c:pt>
                <c:pt idx="28">
                  <c:v>3.2568359552338606</c:v>
                </c:pt>
                <c:pt idx="29">
                  <c:v>3.27644166026802</c:v>
                </c:pt>
                <c:pt idx="30">
                  <c:v>3.2960473653021785</c:v>
                </c:pt>
                <c:pt idx="31">
                  <c:v>3.3156530703363369</c:v>
                </c:pt>
                <c:pt idx="32">
                  <c:v>3.335258775370495</c:v>
                </c:pt>
                <c:pt idx="33">
                  <c:v>3.3548644804046535</c:v>
                </c:pt>
                <c:pt idx="34">
                  <c:v>3.3744701854388115</c:v>
                </c:pt>
                <c:pt idx="35">
                  <c:v>3.39407589047297</c:v>
                </c:pt>
                <c:pt idx="36">
                  <c:v>3.4136815955071285</c:v>
                </c:pt>
                <c:pt idx="37">
                  <c:v>3.4332873005412865</c:v>
                </c:pt>
                <c:pt idx="38">
                  <c:v>3.452893005575445</c:v>
                </c:pt>
                <c:pt idx="39">
                  <c:v>3.472498710609603</c:v>
                </c:pt>
                <c:pt idx="40">
                  <c:v>3.4921044156437615</c:v>
                </c:pt>
                <c:pt idx="41">
                  <c:v>3.51171012067792</c:v>
                </c:pt>
                <c:pt idx="42">
                  <c:v>3.5313158257120785</c:v>
                </c:pt>
                <c:pt idx="43">
                  <c:v>3.550921530746237</c:v>
                </c:pt>
                <c:pt idx="44">
                  <c:v>3.5705272357803954</c:v>
                </c:pt>
                <c:pt idx="45">
                  <c:v>3.5901329408145535</c:v>
                </c:pt>
                <c:pt idx="46">
                  <c:v>3.609738645848712</c:v>
                </c:pt>
                <c:pt idx="47">
                  <c:v>3.62934435088287</c:v>
                </c:pt>
                <c:pt idx="48">
                  <c:v>3.6489500559170285</c:v>
                </c:pt>
                <c:pt idx="49">
                  <c:v>3.668555760951187</c:v>
                </c:pt>
                <c:pt idx="50">
                  <c:v>3.6881614659853441</c:v>
                </c:pt>
                <c:pt idx="51">
                  <c:v>3.7077671710195026</c:v>
                </c:pt>
                <c:pt idx="52">
                  <c:v>3.7273728760536611</c:v>
                </c:pt>
                <c:pt idx="53">
                  <c:v>3.7469785810878196</c:v>
                </c:pt>
                <c:pt idx="54">
                  <c:v>3.7665842861219772</c:v>
                </c:pt>
                <c:pt idx="55">
                  <c:v>3.7861899911561356</c:v>
                </c:pt>
                <c:pt idx="56">
                  <c:v>3.8057956961902941</c:v>
                </c:pt>
                <c:pt idx="57">
                  <c:v>3.8254014012244526</c:v>
                </c:pt>
                <c:pt idx="58">
                  <c:v>3.8450071062586102</c:v>
                </c:pt>
                <c:pt idx="59">
                  <c:v>3.8646128112927687</c:v>
                </c:pt>
                <c:pt idx="60">
                  <c:v>3.8842185163269272</c:v>
                </c:pt>
                <c:pt idx="61">
                  <c:v>3.9038242213610856</c:v>
                </c:pt>
                <c:pt idx="62">
                  <c:v>3.9234299263952441</c:v>
                </c:pt>
                <c:pt idx="63">
                  <c:v>3.9430356314294026</c:v>
                </c:pt>
                <c:pt idx="64">
                  <c:v>3.9626413364635606</c:v>
                </c:pt>
                <c:pt idx="65">
                  <c:v>3.9822470414977191</c:v>
                </c:pt>
                <c:pt idx="66">
                  <c:v>4.0018527465318776</c:v>
                </c:pt>
                <c:pt idx="67">
                  <c:v>4.0214584515660361</c:v>
                </c:pt>
                <c:pt idx="68">
                  <c:v>4.0410641566001946</c:v>
                </c:pt>
                <c:pt idx="69">
                  <c:v>4.0606698616343522</c:v>
                </c:pt>
                <c:pt idx="70">
                  <c:v>4.0802755666685107</c:v>
                </c:pt>
                <c:pt idx="71">
                  <c:v>4.0998812717026691</c:v>
                </c:pt>
                <c:pt idx="72">
                  <c:v>4.1194869767368276</c:v>
                </c:pt>
                <c:pt idx="73">
                  <c:v>4.1390926817709861</c:v>
                </c:pt>
                <c:pt idx="74">
                  <c:v>4.1586983868051446</c:v>
                </c:pt>
                <c:pt idx="75">
                  <c:v>4.1783040918393022</c:v>
                </c:pt>
                <c:pt idx="76">
                  <c:v>4.1979097968734607</c:v>
                </c:pt>
                <c:pt idx="77">
                  <c:v>4.2175155019076191</c:v>
                </c:pt>
                <c:pt idx="78">
                  <c:v>4.2371212069417776</c:v>
                </c:pt>
                <c:pt idx="79">
                  <c:v>4.2567269119759361</c:v>
                </c:pt>
                <c:pt idx="80">
                  <c:v>4.2763326170100937</c:v>
                </c:pt>
                <c:pt idx="81">
                  <c:v>4.2959383220442522</c:v>
                </c:pt>
                <c:pt idx="82">
                  <c:v>4.3155440270784107</c:v>
                </c:pt>
                <c:pt idx="83">
                  <c:v>4.3351497321125692</c:v>
                </c:pt>
                <c:pt idx="84">
                  <c:v>4.3547554371467276</c:v>
                </c:pt>
                <c:pt idx="85">
                  <c:v>4.3743611421808852</c:v>
                </c:pt>
                <c:pt idx="86">
                  <c:v>4.3939668472150437</c:v>
                </c:pt>
                <c:pt idx="87">
                  <c:v>4.4135725522492022</c:v>
                </c:pt>
                <c:pt idx="88">
                  <c:v>4.4331782572833607</c:v>
                </c:pt>
                <c:pt idx="89">
                  <c:v>4.4527839623175192</c:v>
                </c:pt>
                <c:pt idx="90">
                  <c:v>4.4723896673516776</c:v>
                </c:pt>
                <c:pt idx="91">
                  <c:v>4.4919953723858352</c:v>
                </c:pt>
                <c:pt idx="92">
                  <c:v>4.5116010774199937</c:v>
                </c:pt>
                <c:pt idx="93">
                  <c:v>4.5312067824541522</c:v>
                </c:pt>
                <c:pt idx="94">
                  <c:v>4.5508124874883107</c:v>
                </c:pt>
                <c:pt idx="95">
                  <c:v>4.5704181925224692</c:v>
                </c:pt>
                <c:pt idx="96">
                  <c:v>4.5900238975566277</c:v>
                </c:pt>
                <c:pt idx="97">
                  <c:v>4.6096296025907852</c:v>
                </c:pt>
                <c:pt idx="98">
                  <c:v>4.6292353076249437</c:v>
                </c:pt>
                <c:pt idx="99">
                  <c:v>4.6488410126591022</c:v>
                </c:pt>
                <c:pt idx="100">
                  <c:v>4.6684467176932607</c:v>
                </c:pt>
                <c:pt idx="101">
                  <c:v>4.6880524227274192</c:v>
                </c:pt>
                <c:pt idx="102">
                  <c:v>4.7076581277615768</c:v>
                </c:pt>
                <c:pt idx="103">
                  <c:v>4.7272638327957353</c:v>
                </c:pt>
                <c:pt idx="104">
                  <c:v>4.7468695378298937</c:v>
                </c:pt>
                <c:pt idx="105">
                  <c:v>4.7664752428640522</c:v>
                </c:pt>
                <c:pt idx="106">
                  <c:v>4.7860809478982107</c:v>
                </c:pt>
                <c:pt idx="107">
                  <c:v>4.8056866529323683</c:v>
                </c:pt>
                <c:pt idx="108">
                  <c:v>4.8252923579665268</c:v>
                </c:pt>
                <c:pt idx="109">
                  <c:v>4.8448980630006853</c:v>
                </c:pt>
                <c:pt idx="110">
                  <c:v>4.8645037680348437</c:v>
                </c:pt>
                <c:pt idx="111">
                  <c:v>4.8841094730690031</c:v>
                </c:pt>
                <c:pt idx="112">
                  <c:v>4.9037151781031607</c:v>
                </c:pt>
                <c:pt idx="113">
                  <c:v>4.9233208831373192</c:v>
                </c:pt>
                <c:pt idx="114">
                  <c:v>4.9429265881714777</c:v>
                </c:pt>
                <c:pt idx="115">
                  <c:v>4.9625322932056362</c:v>
                </c:pt>
                <c:pt idx="116">
                  <c:v>4.9821379982397946</c:v>
                </c:pt>
                <c:pt idx="117">
                  <c:v>5.0017437032739522</c:v>
                </c:pt>
                <c:pt idx="118">
                  <c:v>5.0213494083081116</c:v>
                </c:pt>
                <c:pt idx="119">
                  <c:v>5.0409551133422692</c:v>
                </c:pt>
                <c:pt idx="120">
                  <c:v>5.0605608183764277</c:v>
                </c:pt>
                <c:pt idx="121">
                  <c:v>5.0801665234105862</c:v>
                </c:pt>
                <c:pt idx="122">
                  <c:v>5.0997722284447438</c:v>
                </c:pt>
                <c:pt idx="123">
                  <c:v>5.1193779334789022</c:v>
                </c:pt>
                <c:pt idx="124">
                  <c:v>5.1389836385130607</c:v>
                </c:pt>
                <c:pt idx="125">
                  <c:v>5.1585893435472192</c:v>
                </c:pt>
                <c:pt idx="126">
                  <c:v>5.1781950485813777</c:v>
                </c:pt>
                <c:pt idx="127">
                  <c:v>5.1978007536155362</c:v>
                </c:pt>
                <c:pt idx="128">
                  <c:v>5.2174064586496947</c:v>
                </c:pt>
                <c:pt idx="129">
                  <c:v>5.2370121636838523</c:v>
                </c:pt>
                <c:pt idx="130">
                  <c:v>5.2566178687180107</c:v>
                </c:pt>
                <c:pt idx="131">
                  <c:v>5.2762235737521692</c:v>
                </c:pt>
                <c:pt idx="132">
                  <c:v>5.2958292787863268</c:v>
                </c:pt>
                <c:pt idx="133">
                  <c:v>5.3154349838204862</c:v>
                </c:pt>
                <c:pt idx="134">
                  <c:v>5.3350406888546438</c:v>
                </c:pt>
                <c:pt idx="135">
                  <c:v>5.3546463938888023</c:v>
                </c:pt>
                <c:pt idx="136">
                  <c:v>5.3742520989229607</c:v>
                </c:pt>
                <c:pt idx="137">
                  <c:v>5.3938578039571192</c:v>
                </c:pt>
                <c:pt idx="138">
                  <c:v>5.4134635089912777</c:v>
                </c:pt>
                <c:pt idx="139">
                  <c:v>5.4330692140254353</c:v>
                </c:pt>
                <c:pt idx="140">
                  <c:v>5.4526749190595938</c:v>
                </c:pt>
                <c:pt idx="141">
                  <c:v>5.4722806240937523</c:v>
                </c:pt>
                <c:pt idx="142">
                  <c:v>5.4918863291279107</c:v>
                </c:pt>
                <c:pt idx="143">
                  <c:v>5.5114920341620692</c:v>
                </c:pt>
                <c:pt idx="144">
                  <c:v>5.5310977391962268</c:v>
                </c:pt>
                <c:pt idx="145">
                  <c:v>5.5507034442303853</c:v>
                </c:pt>
                <c:pt idx="146">
                  <c:v>5.5703091492645438</c:v>
                </c:pt>
                <c:pt idx="147">
                  <c:v>5.5899148542987023</c:v>
                </c:pt>
                <c:pt idx="148">
                  <c:v>5.6095205593328608</c:v>
                </c:pt>
                <c:pt idx="149">
                  <c:v>5.6291262643670184</c:v>
                </c:pt>
                <c:pt idx="150">
                  <c:v>5.6487319694011777</c:v>
                </c:pt>
                <c:pt idx="151">
                  <c:v>5.6683376744353353</c:v>
                </c:pt>
                <c:pt idx="152">
                  <c:v>5.6879433794694938</c:v>
                </c:pt>
                <c:pt idx="153">
                  <c:v>5.7075490845036523</c:v>
                </c:pt>
                <c:pt idx="154">
                  <c:v>5.7271547895378099</c:v>
                </c:pt>
                <c:pt idx="155">
                  <c:v>5.7467604945719692</c:v>
                </c:pt>
                <c:pt idx="156">
                  <c:v>5.7663661996061268</c:v>
                </c:pt>
                <c:pt idx="157">
                  <c:v>5.7859719046402853</c:v>
                </c:pt>
                <c:pt idx="158">
                  <c:v>5.8055776096744438</c:v>
                </c:pt>
                <c:pt idx="159">
                  <c:v>5.8251833147086023</c:v>
                </c:pt>
                <c:pt idx="160">
                  <c:v>5.8447890197427608</c:v>
                </c:pt>
                <c:pt idx="161">
                  <c:v>5.8643947247769184</c:v>
                </c:pt>
                <c:pt idx="162">
                  <c:v>5.8840004298110777</c:v>
                </c:pt>
                <c:pt idx="163">
                  <c:v>5.9036061348452353</c:v>
                </c:pt>
                <c:pt idx="164">
                  <c:v>5.9232118398793929</c:v>
                </c:pt>
                <c:pt idx="165">
                  <c:v>5.9428175449135523</c:v>
                </c:pt>
                <c:pt idx="166">
                  <c:v>5.9624232499477099</c:v>
                </c:pt>
                <c:pt idx="167">
                  <c:v>5.9820289549818684</c:v>
                </c:pt>
                <c:pt idx="168">
                  <c:v>6.0016346600160269</c:v>
                </c:pt>
                <c:pt idx="169">
                  <c:v>6.0212403650501853</c:v>
                </c:pt>
                <c:pt idx="170">
                  <c:v>6.0408460700843438</c:v>
                </c:pt>
                <c:pt idx="171">
                  <c:v>6.0604517751185023</c:v>
                </c:pt>
                <c:pt idx="172">
                  <c:v>6.0800574801526608</c:v>
                </c:pt>
                <c:pt idx="173">
                  <c:v>6.0996631851868193</c:v>
                </c:pt>
                <c:pt idx="174">
                  <c:v>6.1192688902209778</c:v>
                </c:pt>
                <c:pt idx="175">
                  <c:v>6.1388745952551362</c:v>
                </c:pt>
                <c:pt idx="176">
                  <c:v>6.1584803002892938</c:v>
                </c:pt>
                <c:pt idx="177">
                  <c:v>6.1780860053234532</c:v>
                </c:pt>
                <c:pt idx="178">
                  <c:v>6.1976917103576108</c:v>
                </c:pt>
                <c:pt idx="179">
                  <c:v>6.2172974153917693</c:v>
                </c:pt>
                <c:pt idx="180">
                  <c:v>6.2369031204259278</c:v>
                </c:pt>
                <c:pt idx="181">
                  <c:v>6.2565088254600854</c:v>
                </c:pt>
                <c:pt idx="182">
                  <c:v>6.2761145304942447</c:v>
                </c:pt>
                <c:pt idx="183">
                  <c:v>6.2957202355284023</c:v>
                </c:pt>
                <c:pt idx="184">
                  <c:v>6.3153259405625608</c:v>
                </c:pt>
                <c:pt idx="185">
                  <c:v>6.3349316455967193</c:v>
                </c:pt>
                <c:pt idx="186">
                  <c:v>6.3545373506308778</c:v>
                </c:pt>
                <c:pt idx="187">
                  <c:v>6.3741430556650363</c:v>
                </c:pt>
                <c:pt idx="188">
                  <c:v>6.3937487606991938</c:v>
                </c:pt>
                <c:pt idx="189">
                  <c:v>6.4133544657333523</c:v>
                </c:pt>
                <c:pt idx="190">
                  <c:v>6.4329601707675108</c:v>
                </c:pt>
                <c:pt idx="191">
                  <c:v>6.4525658758016684</c:v>
                </c:pt>
                <c:pt idx="192">
                  <c:v>6.4721715808358278</c:v>
                </c:pt>
                <c:pt idx="193">
                  <c:v>6.4917772858699854</c:v>
                </c:pt>
                <c:pt idx="194">
                  <c:v>6.5113829909041439</c:v>
                </c:pt>
                <c:pt idx="195">
                  <c:v>6.5309886959383023</c:v>
                </c:pt>
                <c:pt idx="196">
                  <c:v>6.5505944009724599</c:v>
                </c:pt>
                <c:pt idx="197">
                  <c:v>6.5702001060066193</c:v>
                </c:pt>
                <c:pt idx="198">
                  <c:v>6.5898058110407769</c:v>
                </c:pt>
                <c:pt idx="199">
                  <c:v>6.6094115160749354</c:v>
                </c:pt>
                <c:pt idx="200">
                  <c:v>6.6290172211090939</c:v>
                </c:pt>
                <c:pt idx="201">
                  <c:v>6.6486229261432523</c:v>
                </c:pt>
                <c:pt idx="202">
                  <c:v>6.6682286311774108</c:v>
                </c:pt>
                <c:pt idx="203">
                  <c:v>6.6878343362115684</c:v>
                </c:pt>
                <c:pt idx="204">
                  <c:v>6.7074400412457278</c:v>
                </c:pt>
                <c:pt idx="205">
                  <c:v>6.7270457462798854</c:v>
                </c:pt>
                <c:pt idx="206">
                  <c:v>6.7466514513140439</c:v>
                </c:pt>
                <c:pt idx="207">
                  <c:v>6.7662571563482024</c:v>
                </c:pt>
                <c:pt idx="208">
                  <c:v>6.7858628613823599</c:v>
                </c:pt>
                <c:pt idx="209">
                  <c:v>6.8054685664165193</c:v>
                </c:pt>
                <c:pt idx="210">
                  <c:v>6.8250742714506769</c:v>
                </c:pt>
                <c:pt idx="211">
                  <c:v>6.8446799764848354</c:v>
                </c:pt>
                <c:pt idx="212">
                  <c:v>6.8642856815189939</c:v>
                </c:pt>
                <c:pt idx="213">
                  <c:v>6.8838913865531515</c:v>
                </c:pt>
                <c:pt idx="214">
                  <c:v>6.90349709158731</c:v>
                </c:pt>
                <c:pt idx="215">
                  <c:v>6.9231027966214684</c:v>
                </c:pt>
                <c:pt idx="216">
                  <c:v>6.9427085016556269</c:v>
                </c:pt>
                <c:pt idx="217">
                  <c:v>6.9623142066897854</c:v>
                </c:pt>
                <c:pt idx="218">
                  <c:v>6.981919911723943</c:v>
                </c:pt>
                <c:pt idx="219">
                  <c:v>7.0015256167581024</c:v>
                </c:pt>
                <c:pt idx="220">
                  <c:v>7.02113132179226</c:v>
                </c:pt>
                <c:pt idx="221">
                  <c:v>7.0407370268264184</c:v>
                </c:pt>
                <c:pt idx="222">
                  <c:v>7.0603427318605769</c:v>
                </c:pt>
                <c:pt idx="223">
                  <c:v>7.0799484368947345</c:v>
                </c:pt>
                <c:pt idx="224">
                  <c:v>7.0995541419288939</c:v>
                </c:pt>
                <c:pt idx="225">
                  <c:v>7.1191598469630515</c:v>
                </c:pt>
                <c:pt idx="226">
                  <c:v>7.13876555199721</c:v>
                </c:pt>
                <c:pt idx="227">
                  <c:v>7.1583712570313685</c:v>
                </c:pt>
                <c:pt idx="228">
                  <c:v>7.1779769620655269</c:v>
                </c:pt>
                <c:pt idx="229">
                  <c:v>7.1975826670996854</c:v>
                </c:pt>
                <c:pt idx="230">
                  <c:v>7.2171883721338439</c:v>
                </c:pt>
                <c:pt idx="231">
                  <c:v>7.2367940771680024</c:v>
                </c:pt>
                <c:pt idx="232">
                  <c:v>7.2563997822021609</c:v>
                </c:pt>
                <c:pt idx="233">
                  <c:v>7.2760054872363193</c:v>
                </c:pt>
                <c:pt idx="234">
                  <c:v>7.2956111922704778</c:v>
                </c:pt>
                <c:pt idx="235">
                  <c:v>7.3152168973046354</c:v>
                </c:pt>
                <c:pt idx="236">
                  <c:v>7.3348226023387948</c:v>
                </c:pt>
                <c:pt idx="237">
                  <c:v>7.3544283073729524</c:v>
                </c:pt>
                <c:pt idx="238">
                  <c:v>7.37403401240711</c:v>
                </c:pt>
                <c:pt idx="239">
                  <c:v>7.3936397174412676</c:v>
                </c:pt>
                <c:pt idx="240">
                  <c:v>7.4132454224754269</c:v>
                </c:pt>
                <c:pt idx="241">
                  <c:v>7.4328511275095863</c:v>
                </c:pt>
                <c:pt idx="242">
                  <c:v>7.4524568325437439</c:v>
                </c:pt>
                <c:pt idx="243">
                  <c:v>7.4720625375779015</c:v>
                </c:pt>
                <c:pt idx="244">
                  <c:v>7.4916682426120609</c:v>
                </c:pt>
                <c:pt idx="245">
                  <c:v>7.5112739476462185</c:v>
                </c:pt>
                <c:pt idx="246">
                  <c:v>7.5308796526803778</c:v>
                </c:pt>
                <c:pt idx="247">
                  <c:v>7.5504853577145354</c:v>
                </c:pt>
                <c:pt idx="248">
                  <c:v>7.570091062748693</c:v>
                </c:pt>
                <c:pt idx="249">
                  <c:v>7.5896967677828524</c:v>
                </c:pt>
                <c:pt idx="250">
                  <c:v>7.6093024728170118</c:v>
                </c:pt>
                <c:pt idx="251">
                  <c:v>7.6289081778511694</c:v>
                </c:pt>
                <c:pt idx="252">
                  <c:v>7.648513882885327</c:v>
                </c:pt>
                <c:pt idx="253">
                  <c:v>7.6681195879194846</c:v>
                </c:pt>
                <c:pt idx="254">
                  <c:v>7.6877252929536439</c:v>
                </c:pt>
                <c:pt idx="255">
                  <c:v>7.7073309979878015</c:v>
                </c:pt>
                <c:pt idx="256">
                  <c:v>7.7269367030219609</c:v>
                </c:pt>
                <c:pt idx="257">
                  <c:v>7.7465424080561185</c:v>
                </c:pt>
                <c:pt idx="258">
                  <c:v>7.7661481130902761</c:v>
                </c:pt>
                <c:pt idx="259">
                  <c:v>7.7857538181244452</c:v>
                </c:pt>
                <c:pt idx="260">
                  <c:v>7.8053595231585948</c:v>
                </c:pt>
                <c:pt idx="261">
                  <c:v>7.8249652281927524</c:v>
                </c:pt>
                <c:pt idx="262">
                  <c:v>7.84457093322691</c:v>
                </c:pt>
                <c:pt idx="263">
                  <c:v>7.8641766382610774</c:v>
                </c:pt>
                <c:pt idx="264">
                  <c:v>7.883782343295227</c:v>
                </c:pt>
                <c:pt idx="265">
                  <c:v>7.9033880483293864</c:v>
                </c:pt>
                <c:pt idx="266">
                  <c:v>7.9229937533635439</c:v>
                </c:pt>
                <c:pt idx="267">
                  <c:v>7.9425994583977113</c:v>
                </c:pt>
                <c:pt idx="268">
                  <c:v>7.9622051634318609</c:v>
                </c:pt>
                <c:pt idx="269">
                  <c:v>7.9818108684660185</c:v>
                </c:pt>
                <c:pt idx="270">
                  <c:v>8.0014165735001779</c:v>
                </c:pt>
                <c:pt idx="271">
                  <c:v>8.0210222785343461</c:v>
                </c:pt>
                <c:pt idx="272">
                  <c:v>8.0406279835684931</c:v>
                </c:pt>
                <c:pt idx="273">
                  <c:v>8.0602336886026507</c:v>
                </c:pt>
                <c:pt idx="274">
                  <c:v>8.0798393936368118</c:v>
                </c:pt>
                <c:pt idx="275">
                  <c:v>8.0994450986709801</c:v>
                </c:pt>
                <c:pt idx="276">
                  <c:v>8.119050803705127</c:v>
                </c:pt>
                <c:pt idx="277">
                  <c:v>8.1386565087392846</c:v>
                </c:pt>
                <c:pt idx="278">
                  <c:v>8.1582622137734422</c:v>
                </c:pt>
                <c:pt idx="279">
                  <c:v>8.1778679188076122</c:v>
                </c:pt>
                <c:pt idx="280">
                  <c:v>8.1974736238417609</c:v>
                </c:pt>
                <c:pt idx="281">
                  <c:v>8.2170793288759185</c:v>
                </c:pt>
                <c:pt idx="282">
                  <c:v>8.2366850339100868</c:v>
                </c:pt>
                <c:pt idx="283">
                  <c:v>8.2562907389442444</c:v>
                </c:pt>
                <c:pt idx="284">
                  <c:v>8.2758964439784055</c:v>
                </c:pt>
                <c:pt idx="285">
                  <c:v>8.2955021490125525</c:v>
                </c:pt>
                <c:pt idx="286">
                  <c:v>8.3151078540467207</c:v>
                </c:pt>
                <c:pt idx="287">
                  <c:v>8.3347135590808783</c:v>
                </c:pt>
                <c:pt idx="288">
                  <c:v>8.3543192641150359</c:v>
                </c:pt>
                <c:pt idx="289">
                  <c:v>8.3739249691491864</c:v>
                </c:pt>
                <c:pt idx="290">
                  <c:v>8.3935306741833546</c:v>
                </c:pt>
                <c:pt idx="291">
                  <c:v>8.4131363792175122</c:v>
                </c:pt>
                <c:pt idx="292">
                  <c:v>8.4327420842516698</c:v>
                </c:pt>
                <c:pt idx="293">
                  <c:v>8.4523477892858185</c:v>
                </c:pt>
                <c:pt idx="294">
                  <c:v>8.4719534943199868</c:v>
                </c:pt>
                <c:pt idx="295">
                  <c:v>8.4915591993541462</c:v>
                </c:pt>
                <c:pt idx="296">
                  <c:v>8.5111649043883038</c:v>
                </c:pt>
                <c:pt idx="297">
                  <c:v>8.5307706094224507</c:v>
                </c:pt>
                <c:pt idx="298">
                  <c:v>8.5503763144566189</c:v>
                </c:pt>
                <c:pt idx="299">
                  <c:v>8.5699820194907801</c:v>
                </c:pt>
                <c:pt idx="300">
                  <c:v>8.5895877245249377</c:v>
                </c:pt>
                <c:pt idx="301">
                  <c:v>8.6091934295590846</c:v>
                </c:pt>
                <c:pt idx="302">
                  <c:v>8.6287991345932529</c:v>
                </c:pt>
                <c:pt idx="303">
                  <c:v>8.6484048396274122</c:v>
                </c:pt>
                <c:pt idx="304">
                  <c:v>8.6680105446615698</c:v>
                </c:pt>
                <c:pt idx="305">
                  <c:v>8.6876162496957186</c:v>
                </c:pt>
                <c:pt idx="306">
                  <c:v>8.7072219547298868</c:v>
                </c:pt>
                <c:pt idx="307">
                  <c:v>8.7268276597640444</c:v>
                </c:pt>
                <c:pt idx="308">
                  <c:v>8.7464333647982038</c:v>
                </c:pt>
                <c:pt idx="309">
                  <c:v>8.7660390698323631</c:v>
                </c:pt>
                <c:pt idx="310">
                  <c:v>8.7856447748665207</c:v>
                </c:pt>
                <c:pt idx="311">
                  <c:v>8.8052504799006783</c:v>
                </c:pt>
                <c:pt idx="312">
                  <c:v>8.8248561849348359</c:v>
                </c:pt>
                <c:pt idx="313">
                  <c:v>8.8444618899689935</c:v>
                </c:pt>
                <c:pt idx="314">
                  <c:v>8.8640675950031547</c:v>
                </c:pt>
                <c:pt idx="315">
                  <c:v>8.8836733000373123</c:v>
                </c:pt>
                <c:pt idx="316">
                  <c:v>8.9032790050714699</c:v>
                </c:pt>
                <c:pt idx="317">
                  <c:v>8.9228847101056274</c:v>
                </c:pt>
                <c:pt idx="318">
                  <c:v>8.9424904151397868</c:v>
                </c:pt>
                <c:pt idx="319">
                  <c:v>8.9620961201739444</c:v>
                </c:pt>
                <c:pt idx="320">
                  <c:v>8.9817018252081038</c:v>
                </c:pt>
                <c:pt idx="321">
                  <c:v>9.0013075302422614</c:v>
                </c:pt>
                <c:pt idx="322">
                  <c:v>9.020913235276419</c:v>
                </c:pt>
                <c:pt idx="323">
                  <c:v>9.0405189403105783</c:v>
                </c:pt>
                <c:pt idx="324">
                  <c:v>9.0601246453447377</c:v>
                </c:pt>
                <c:pt idx="325">
                  <c:v>9.0797303503788953</c:v>
                </c:pt>
                <c:pt idx="326">
                  <c:v>9.0993360554130529</c:v>
                </c:pt>
                <c:pt idx="327">
                  <c:v>9.1189417604472105</c:v>
                </c:pt>
                <c:pt idx="328">
                  <c:v>9.1385474654813699</c:v>
                </c:pt>
                <c:pt idx="329">
                  <c:v>9.1581531705155292</c:v>
                </c:pt>
                <c:pt idx="330">
                  <c:v>9.1777588755496868</c:v>
                </c:pt>
                <c:pt idx="331">
                  <c:v>9.1973645805838444</c:v>
                </c:pt>
                <c:pt idx="332">
                  <c:v>9.2169702856180038</c:v>
                </c:pt>
                <c:pt idx="333">
                  <c:v>9.2365759906521614</c:v>
                </c:pt>
                <c:pt idx="334">
                  <c:v>9.2561816956863208</c:v>
                </c:pt>
                <c:pt idx="335">
                  <c:v>9.2757874007204784</c:v>
                </c:pt>
                <c:pt idx="336">
                  <c:v>9.295393105754636</c:v>
                </c:pt>
                <c:pt idx="337">
                  <c:v>9.3149988107887935</c:v>
                </c:pt>
                <c:pt idx="338">
                  <c:v>9.3346045158229529</c:v>
                </c:pt>
                <c:pt idx="339">
                  <c:v>9.3542102208571123</c:v>
                </c:pt>
                <c:pt idx="340">
                  <c:v>9.3738159258912699</c:v>
                </c:pt>
                <c:pt idx="341">
                  <c:v>9.3934216309254275</c:v>
                </c:pt>
                <c:pt idx="342">
                  <c:v>9.4130273359595851</c:v>
                </c:pt>
                <c:pt idx="343">
                  <c:v>9.4326330409937444</c:v>
                </c:pt>
                <c:pt idx="344">
                  <c:v>9.4522387460279038</c:v>
                </c:pt>
                <c:pt idx="345">
                  <c:v>9.4718444510620614</c:v>
                </c:pt>
                <c:pt idx="346">
                  <c:v>9.491450156096219</c:v>
                </c:pt>
                <c:pt idx="347">
                  <c:v>9.5110558611303784</c:v>
                </c:pt>
                <c:pt idx="348">
                  <c:v>9.530661566164536</c:v>
                </c:pt>
                <c:pt idx="349">
                  <c:v>9.5502672711986953</c:v>
                </c:pt>
                <c:pt idx="350">
                  <c:v>9.5698729762328529</c:v>
                </c:pt>
                <c:pt idx="351">
                  <c:v>9.5894786812670105</c:v>
                </c:pt>
                <c:pt idx="352">
                  <c:v>9.6090843863011681</c:v>
                </c:pt>
                <c:pt idx="353">
                  <c:v>9.6286900913353293</c:v>
                </c:pt>
                <c:pt idx="354">
                  <c:v>9.6482957963694869</c:v>
                </c:pt>
                <c:pt idx="355">
                  <c:v>9.6679015014036445</c:v>
                </c:pt>
                <c:pt idx="356">
                  <c:v>9.6875072064378021</c:v>
                </c:pt>
                <c:pt idx="357">
                  <c:v>9.7071129114719614</c:v>
                </c:pt>
                <c:pt idx="358">
                  <c:v>9.726718616506119</c:v>
                </c:pt>
                <c:pt idx="359">
                  <c:v>9.7463243215402784</c:v>
                </c:pt>
                <c:pt idx="360">
                  <c:v>9.765930026574436</c:v>
                </c:pt>
                <c:pt idx="361">
                  <c:v>9.7855357316085936</c:v>
                </c:pt>
                <c:pt idx="362">
                  <c:v>9.805141436642753</c:v>
                </c:pt>
                <c:pt idx="363">
                  <c:v>9.8247471416769105</c:v>
                </c:pt>
                <c:pt idx="364">
                  <c:v>9.8443528467110699</c:v>
                </c:pt>
                <c:pt idx="365">
                  <c:v>9.8639585517452275</c:v>
                </c:pt>
                <c:pt idx="366">
                  <c:v>9.8835642567793851</c:v>
                </c:pt>
                <c:pt idx="367">
                  <c:v>9.9031699618135445</c:v>
                </c:pt>
                <c:pt idx="368">
                  <c:v>9.9227756668477038</c:v>
                </c:pt>
                <c:pt idx="369">
                  <c:v>9.9423813718818614</c:v>
                </c:pt>
                <c:pt idx="370">
                  <c:v>9.961987076916019</c:v>
                </c:pt>
                <c:pt idx="371">
                  <c:v>9.9815927819501784</c:v>
                </c:pt>
                <c:pt idx="372">
                  <c:v>10.001198486984336</c:v>
                </c:pt>
                <c:pt idx="373">
                  <c:v>10.020804192018495</c:v>
                </c:pt>
                <c:pt idx="374">
                  <c:v>10.040409897052655</c:v>
                </c:pt>
                <c:pt idx="375">
                  <c:v>10.060015602086812</c:v>
                </c:pt>
                <c:pt idx="376">
                  <c:v>10.07962130712097</c:v>
                </c:pt>
                <c:pt idx="377">
                  <c:v>10.099227012155129</c:v>
                </c:pt>
                <c:pt idx="378">
                  <c:v>10.118832717189289</c:v>
                </c:pt>
                <c:pt idx="379">
                  <c:v>10.138438422223446</c:v>
                </c:pt>
                <c:pt idx="380">
                  <c:v>10.158044127257604</c:v>
                </c:pt>
                <c:pt idx="381">
                  <c:v>10.177649832291761</c:v>
                </c:pt>
                <c:pt idx="382">
                  <c:v>10.197255537325921</c:v>
                </c:pt>
                <c:pt idx="383">
                  <c:v>10.21686124236008</c:v>
                </c:pt>
                <c:pt idx="384">
                  <c:v>10.236466947394238</c:v>
                </c:pt>
                <c:pt idx="385">
                  <c:v>10.256072652428395</c:v>
                </c:pt>
                <c:pt idx="386">
                  <c:v>10.275678357462555</c:v>
                </c:pt>
                <c:pt idx="387">
                  <c:v>10.295284062496712</c:v>
                </c:pt>
                <c:pt idx="388">
                  <c:v>10.31488976753087</c:v>
                </c:pt>
                <c:pt idx="389">
                  <c:v>10.334495472565029</c:v>
                </c:pt>
                <c:pt idx="390">
                  <c:v>10.354101177599187</c:v>
                </c:pt>
                <c:pt idx="391">
                  <c:v>10.373706882633345</c:v>
                </c:pt>
                <c:pt idx="392">
                  <c:v>10.393312587667504</c:v>
                </c:pt>
                <c:pt idx="393">
                  <c:v>10.412918292701663</c:v>
                </c:pt>
                <c:pt idx="394">
                  <c:v>10.432523997735821</c:v>
                </c:pt>
                <c:pt idx="395">
                  <c:v>10.452129702769978</c:v>
                </c:pt>
                <c:pt idx="396">
                  <c:v>10.471735407804136</c:v>
                </c:pt>
                <c:pt idx="397">
                  <c:v>10.491341112838295</c:v>
                </c:pt>
                <c:pt idx="398">
                  <c:v>10.510946817872455</c:v>
                </c:pt>
                <c:pt idx="399">
                  <c:v>10.530552522906612</c:v>
                </c:pt>
                <c:pt idx="400">
                  <c:v>10.55015822794077</c:v>
                </c:pt>
                <c:pt idx="401">
                  <c:v>10.569763932974929</c:v>
                </c:pt>
                <c:pt idx="402">
                  <c:v>10.589369638009087</c:v>
                </c:pt>
                <c:pt idx="403">
                  <c:v>10.608975343043246</c:v>
                </c:pt>
                <c:pt idx="404">
                  <c:v>10.628581048077404</c:v>
                </c:pt>
                <c:pt idx="405">
                  <c:v>10.648186753111561</c:v>
                </c:pt>
                <c:pt idx="406">
                  <c:v>10.667792458145719</c:v>
                </c:pt>
                <c:pt idx="407">
                  <c:v>10.68739816317988</c:v>
                </c:pt>
                <c:pt idx="408">
                  <c:v>10.707003868214038</c:v>
                </c:pt>
                <c:pt idx="409">
                  <c:v>10.726609573248195</c:v>
                </c:pt>
                <c:pt idx="410">
                  <c:v>10.746215278282353</c:v>
                </c:pt>
                <c:pt idx="411">
                  <c:v>10.765820983316512</c:v>
                </c:pt>
                <c:pt idx="412">
                  <c:v>10.78542668835067</c:v>
                </c:pt>
                <c:pt idx="413">
                  <c:v>10.805032393384829</c:v>
                </c:pt>
                <c:pt idx="414">
                  <c:v>10.824638098418987</c:v>
                </c:pt>
                <c:pt idx="415">
                  <c:v>10.844243803453145</c:v>
                </c:pt>
                <c:pt idx="416">
                  <c:v>10.863849508487304</c:v>
                </c:pt>
                <c:pt idx="417">
                  <c:v>10.883455213521462</c:v>
                </c:pt>
                <c:pt idx="418">
                  <c:v>10.903060918555621</c:v>
                </c:pt>
                <c:pt idx="419">
                  <c:v>10.922666623589778</c:v>
                </c:pt>
                <c:pt idx="420">
                  <c:v>10.942272328623936</c:v>
                </c:pt>
                <c:pt idx="421">
                  <c:v>10.961878033658094</c:v>
                </c:pt>
                <c:pt idx="422">
                  <c:v>10.981483738692255</c:v>
                </c:pt>
                <c:pt idx="423">
                  <c:v>11.001089443726412</c:v>
                </c:pt>
                <c:pt idx="424">
                  <c:v>11.02069514876057</c:v>
                </c:pt>
                <c:pt idx="425">
                  <c:v>11.040300853794728</c:v>
                </c:pt>
                <c:pt idx="426">
                  <c:v>11.059906558828887</c:v>
                </c:pt>
                <c:pt idx="427">
                  <c:v>11.079512263863045</c:v>
                </c:pt>
                <c:pt idx="428">
                  <c:v>11.099117968897204</c:v>
                </c:pt>
                <c:pt idx="429">
                  <c:v>11.118723673931362</c:v>
                </c:pt>
                <c:pt idx="430">
                  <c:v>11.138329378965521</c:v>
                </c:pt>
                <c:pt idx="431">
                  <c:v>11.157935083999678</c:v>
                </c:pt>
                <c:pt idx="432">
                  <c:v>11.177540789033836</c:v>
                </c:pt>
                <c:pt idx="433">
                  <c:v>11.197146494067995</c:v>
                </c:pt>
                <c:pt idx="434">
                  <c:v>11.216752199102153</c:v>
                </c:pt>
                <c:pt idx="435">
                  <c:v>11.236357904136311</c:v>
                </c:pt>
                <c:pt idx="436">
                  <c:v>11.25596360917047</c:v>
                </c:pt>
                <c:pt idx="437">
                  <c:v>11.275569314204628</c:v>
                </c:pt>
                <c:pt idx="438">
                  <c:v>11.295175019238785</c:v>
                </c:pt>
                <c:pt idx="439">
                  <c:v>11.314780724272945</c:v>
                </c:pt>
                <c:pt idx="440">
                  <c:v>11.334386429307102</c:v>
                </c:pt>
                <c:pt idx="441">
                  <c:v>11.353992134341262</c:v>
                </c:pt>
                <c:pt idx="442">
                  <c:v>11.373597839375419</c:v>
                </c:pt>
                <c:pt idx="443">
                  <c:v>11.393203544409578</c:v>
                </c:pt>
                <c:pt idx="444">
                  <c:v>11.412809249443736</c:v>
                </c:pt>
                <c:pt idx="445">
                  <c:v>11.432414954477895</c:v>
                </c:pt>
                <c:pt idx="446">
                  <c:v>11.452020659512053</c:v>
                </c:pt>
                <c:pt idx="447">
                  <c:v>11.471626364546211</c:v>
                </c:pt>
                <c:pt idx="448">
                  <c:v>11.49123206958037</c:v>
                </c:pt>
                <c:pt idx="449">
                  <c:v>11.510837774614528</c:v>
                </c:pt>
                <c:pt idx="450">
                  <c:v>11.530443479648687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4.0513636377720346</c:v>
                </c:pt>
                <c:pt idx="1">
                  <c:v>3.5792561988936171</c:v>
                </c:pt>
                <c:pt idx="2">
                  <c:v>3.1272839535431736</c:v>
                </c:pt>
                <c:pt idx="3">
                  <c:v>2.6947259207057321</c:v>
                </c:pt>
                <c:pt idx="4">
                  <c:v>2.2808854485600776</c:v>
                </c:pt>
                <c:pt idx="5">
                  <c:v>1.8850894126157876</c:v>
                </c:pt>
                <c:pt idx="6">
                  <c:v>1.5066874400180978</c:v>
                </c:pt>
                <c:pt idx="7">
                  <c:v>1.1450511591701726</c:v>
                </c:pt>
                <c:pt idx="8">
                  <c:v>0.79957347385012412</c:v>
                </c:pt>
                <c:pt idx="9">
                  <c:v>0.4696678610266396</c:v>
                </c:pt>
                <c:pt idx="10">
                  <c:v>0.15476769160314063</c:v>
                </c:pt>
                <c:pt idx="11">
                  <c:v>-0.14567442665494745</c:v>
                </c:pt>
                <c:pt idx="12">
                  <c:v>-0.43218728473069312</c:v>
                </c:pt>
                <c:pt idx="13">
                  <c:v>-0.70528168720174556</c:v>
                </c:pt>
                <c:pt idx="14">
                  <c:v>-0.96545104699699458</c:v>
                </c:pt>
                <c:pt idx="15">
                  <c:v>-1.2131719607169753</c:v>
                </c:pt>
                <c:pt idx="16">
                  <c:v>-1.4489047651498961</c:v>
                </c:pt>
                <c:pt idx="17">
                  <c:v>-1.6730940755948911</c:v>
                </c:pt>
                <c:pt idx="18">
                  <c:v>-1.8861693065839233</c:v>
                </c:pt>
                <c:pt idx="19">
                  <c:v>-2.0885451755749322</c:v>
                </c:pt>
                <c:pt idx="20">
                  <c:v>-2.2806221901699875</c:v>
                </c:pt>
                <c:pt idx="21">
                  <c:v>-2.4627871193943207</c:v>
                </c:pt>
                <c:pt idx="22">
                  <c:v>-2.6354134495547541</c:v>
                </c:pt>
                <c:pt idx="23">
                  <c:v>-2.7988618251791895</c:v>
                </c:pt>
                <c:pt idx="24">
                  <c:v>-2.9534804755225128</c:v>
                </c:pt>
                <c:pt idx="25">
                  <c:v>-3.0996056271085894</c:v>
                </c:pt>
                <c:pt idx="26">
                  <c:v>-3.2375619027627121</c:v>
                </c:pt>
                <c:pt idx="27">
                  <c:v>-3.3676627075741532</c:v>
                </c:pt>
                <c:pt idx="28">
                  <c:v>-3.490210602214221</c:v>
                </c:pt>
                <c:pt idx="29">
                  <c:v>-3.6054976640213461</c:v>
                </c:pt>
                <c:pt idx="30">
                  <c:v>-3.7138058362514386</c:v>
                </c:pt>
                <c:pt idx="31">
                  <c:v>-3.8154072658788447</c:v>
                </c:pt>
                <c:pt idx="32">
                  <c:v>-3.9105646303205654</c:v>
                </c:pt>
                <c:pt idx="33">
                  <c:v>-3.9995314534445443</c:v>
                </c:pt>
                <c:pt idx="34">
                  <c:v>-4.0825524112109131</c:v>
                </c:pt>
                <c:pt idx="35">
                  <c:v>-4.1598636272838538</c:v>
                </c:pt>
                <c:pt idx="36">
                  <c:v>-4.2316929589407737</c:v>
                </c:pt>
                <c:pt idx="37">
                  <c:v>-4.2982602735948419</c:v>
                </c:pt>
                <c:pt idx="38">
                  <c:v>-4.3597777162367244</c:v>
                </c:pt>
                <c:pt idx="39">
                  <c:v>-4.4164499680913529</c:v>
                </c:pt>
                <c:pt idx="40">
                  <c:v>-4.4684744967760395</c:v>
                </c:pt>
                <c:pt idx="41">
                  <c:v>-4.5160417982368983</c:v>
                </c:pt>
                <c:pt idx="42">
                  <c:v>-4.5593356307315531</c:v>
                </c:pt>
                <c:pt idx="43">
                  <c:v>-4.598533241117396</c:v>
                </c:pt>
                <c:pt idx="44">
                  <c:v>-4.633805583696267</c:v>
                </c:pt>
                <c:pt idx="45">
                  <c:v>-4.66531753185828</c:v>
                </c:pt>
                <c:pt idx="46">
                  <c:v>-4.6932280827595658</c:v>
                </c:pt>
                <c:pt idx="47">
                  <c:v>-4.7176905552611652</c:v>
                </c:pt>
                <c:pt idx="48">
                  <c:v>-4.7388527813489096</c:v>
                </c:pt>
                <c:pt idx="49">
                  <c:v>-4.7568572912468934</c:v>
                </c:pt>
                <c:pt idx="50">
                  <c:v>-4.7718414924303758</c:v>
                </c:pt>
                <c:pt idx="51">
                  <c:v>-4.7839378427371262</c:v>
                </c:pt>
                <c:pt idx="52">
                  <c:v>-4.7932740177698783</c:v>
                </c:pt>
                <c:pt idx="53">
                  <c:v>-4.7999730727762024</c:v>
                </c:pt>
                <c:pt idx="54">
                  <c:v>-4.80415359918611</c:v>
                </c:pt>
                <c:pt idx="55">
                  <c:v>-4.8059298759818123</c:v>
                </c:pt>
                <c:pt idx="56">
                  <c:v>-4.8054120160684164</c:v>
                </c:pt>
                <c:pt idx="57">
                  <c:v>-4.8027061078088202</c:v>
                </c:pt>
                <c:pt idx="58">
                  <c:v>-4.7979143518807748</c:v>
                </c:pt>
                <c:pt idx="59">
                  <c:v>-4.7911351936089819</c:v>
                </c:pt>
                <c:pt idx="60">
                  <c:v>-4.7824634509200568</c:v>
                </c:pt>
                <c:pt idx="61">
                  <c:v>-4.7719904380634262</c:v>
                </c:pt>
                <c:pt idx="62">
                  <c:v>-4.7598040852365919</c:v>
                </c:pt>
                <c:pt idx="63">
                  <c:v>-4.7459890542486276</c:v>
                </c:pt>
                <c:pt idx="64">
                  <c:v>-4.7306268503515057</c:v>
                </c:pt>
                <c:pt idx="65">
                  <c:v>-4.7137959303645456</c:v>
                </c:pt>
                <c:pt idx="66">
                  <c:v>-4.6955718072132893</c:v>
                </c:pt>
                <c:pt idx="67">
                  <c:v>-4.6760271510000919</c:v>
                </c:pt>
                <c:pt idx="68">
                  <c:v>-4.6552318867199363</c:v>
                </c:pt>
                <c:pt idx="69">
                  <c:v>-4.6332532887312929</c:v>
                </c:pt>
                <c:pt idx="70">
                  <c:v>-4.6101560720882349</c:v>
                </c:pt>
                <c:pt idx="71">
                  <c:v>-4.586002480836612</c:v>
                </c:pt>
                <c:pt idx="72">
                  <c:v>-4.5608523733737059</c:v>
                </c:pt>
                <c:pt idx="73">
                  <c:v>-4.5347633049675595</c:v>
                </c:pt>
                <c:pt idx="74">
                  <c:v>-4.5077906075290564</c:v>
                </c:pt>
                <c:pt idx="75">
                  <c:v>-4.4799874667267892</c:v>
                </c:pt>
                <c:pt idx="76">
                  <c:v>-4.451404996531803</c:v>
                </c:pt>
                <c:pt idx="77">
                  <c:v>-4.4220923112765238</c:v>
                </c:pt>
                <c:pt idx="78">
                  <c:v>-4.3920965953093436</c:v>
                </c:pt>
                <c:pt idx="79">
                  <c:v>-4.361463170323792</c:v>
                </c:pt>
                <c:pt idx="80">
                  <c:v>-4.3302355604385436</c:v>
                </c:pt>
                <c:pt idx="81">
                  <c:v>-4.2984555551021133</c:v>
                </c:pt>
                <c:pt idx="82">
                  <c:v>-4.2661632698936529</c:v>
                </c:pt>
                <c:pt idx="83">
                  <c:v>-4.2333972052889077</c:v>
                </c:pt>
                <c:pt idx="84">
                  <c:v>-4.2001943034581863</c:v>
                </c:pt>
                <c:pt idx="85">
                  <c:v>-4.1665900031610157</c:v>
                </c:pt>
                <c:pt idx="86">
                  <c:v>-4.1326182927999939</c:v>
                </c:pt>
                <c:pt idx="87">
                  <c:v>-4.0983117616943936</c:v>
                </c:pt>
                <c:pt idx="88">
                  <c:v>-4.0637016496320308</c:v>
                </c:pt>
                <c:pt idx="89">
                  <c:v>-4.028817894756024</c:v>
                </c:pt>
                <c:pt idx="90">
                  <c:v>-3.9936891798412519</c:v>
                </c:pt>
                <c:pt idx="91">
                  <c:v>-3.9583429770134901</c:v>
                </c:pt>
                <c:pt idx="92">
                  <c:v>-3.9228055909624939</c:v>
                </c:pt>
                <c:pt idx="93">
                  <c:v>-3.8871022006986431</c:v>
                </c:pt>
                <c:pt idx="94">
                  <c:v>-3.8512568999011059</c:v>
                </c:pt>
                <c:pt idx="95">
                  <c:v>-3.8152927359039444</c:v>
                </c:pt>
                <c:pt idx="96">
                  <c:v>-3.7792317473650678</c:v>
                </c:pt>
                <c:pt idx="97">
                  <c:v>-3.7430950006614525</c:v>
                </c:pt>
                <c:pt idx="98">
                  <c:v>-3.706902625052658</c:v>
                </c:pt>
                <c:pt idx="99">
                  <c:v>-3.6706738466532793</c:v>
                </c:pt>
                <c:pt idx="100">
                  <c:v>-3.6344270212536514</c:v>
                </c:pt>
                <c:pt idx="101">
                  <c:v>-3.5981796660268333</c:v>
                </c:pt>
                <c:pt idx="102">
                  <c:v>-3.5619484901586782</c:v>
                </c:pt>
                <c:pt idx="103">
                  <c:v>-3.5257494244365635</c:v>
                </c:pt>
                <c:pt idx="104">
                  <c:v>-3.4895976498312233</c:v>
                </c:pt>
                <c:pt idx="105">
                  <c:v>-3.4535076251049643</c:v>
                </c:pt>
                <c:pt idx="106">
                  <c:v>-3.4174931134785025</c:v>
                </c:pt>
                <c:pt idx="107">
                  <c:v>-3.3815672083875583</c:v>
                </c:pt>
                <c:pt idx="108">
                  <c:v>-3.3457423583593626</c:v>
                </c:pt>
                <c:pt idx="109">
                  <c:v>-3.3100303910382456</c:v>
                </c:pt>
                <c:pt idx="110">
                  <c:v>-3.2744425363884746</c:v>
                </c:pt>
                <c:pt idx="111">
                  <c:v>-3.2389894491016462</c:v>
                </c:pt>
                <c:pt idx="112">
                  <c:v>-3.2036812302350368</c:v>
                </c:pt>
                <c:pt idx="113">
                  <c:v>-3.1685274481063614</c:v>
                </c:pt>
                <c:pt idx="114">
                  <c:v>-3.1335371584697462</c:v>
                </c:pt>
                <c:pt idx="115">
                  <c:v>-3.0987189239966821</c:v>
                </c:pt>
                <c:pt idx="116">
                  <c:v>-3.0640808330851308</c:v>
                </c:pt>
                <c:pt idx="117">
                  <c:v>-3.0296305180190863</c:v>
                </c:pt>
                <c:pt idx="118">
                  <c:v>-2.9953751725002209</c:v>
                </c:pt>
                <c:pt idx="119">
                  <c:v>-2.9613215685725267</c:v>
                </c:pt>
                <c:pt idx="120">
                  <c:v>-2.9274760729601241</c:v>
                </c:pt>
                <c:pt idx="121">
                  <c:v>-2.8938446628378558</c:v>
                </c:pt>
                <c:pt idx="122">
                  <c:v>-2.8604329410535274</c:v>
                </c:pt>
                <c:pt idx="123">
                  <c:v>-2.827246150820109</c:v>
                </c:pt>
                <c:pt idx="124">
                  <c:v>-2.7942891898956015</c:v>
                </c:pt>
                <c:pt idx="125">
                  <c:v>-2.7615666242676489</c:v>
                </c:pt>
                <c:pt idx="126">
                  <c:v>-2.7290827013594754</c:v>
                </c:pt>
                <c:pt idx="127">
                  <c:v>-2.6968413627731502</c:v>
                </c:pt>
                <c:pt idx="128">
                  <c:v>-2.6648462565856432</c:v>
                </c:pt>
                <c:pt idx="129">
                  <c:v>-2.6331007492126712</c:v>
                </c:pt>
                <c:pt idx="130">
                  <c:v>-2.601607936854792</c:v>
                </c:pt>
                <c:pt idx="131">
                  <c:v>-2.570370656539775</c:v>
                </c:pt>
                <c:pt idx="132">
                  <c:v>-2.5393914967747779</c:v>
                </c:pt>
                <c:pt idx="133">
                  <c:v>-2.5086728078214238</c:v>
                </c:pt>
                <c:pt idx="134">
                  <c:v>-2.4782167116064766</c:v>
                </c:pt>
                <c:pt idx="135">
                  <c:v>-2.4480251112803262</c:v>
                </c:pt>
                <c:pt idx="136">
                  <c:v>-2.4180997004351736</c:v>
                </c:pt>
                <c:pt idx="137">
                  <c:v>-2.3884419719943422</c:v>
                </c:pt>
                <c:pt idx="138">
                  <c:v>-2.3590532267838147</c:v>
                </c:pt>
                <c:pt idx="139">
                  <c:v>-2.3299345817967105</c:v>
                </c:pt>
                <c:pt idx="140">
                  <c:v>-2.3010869781610555</c:v>
                </c:pt>
                <c:pt idx="141">
                  <c:v>-2.2725111888208871</c:v>
                </c:pt>
                <c:pt idx="142">
                  <c:v>-2.2442078259403648</c:v>
                </c:pt>
                <c:pt idx="143">
                  <c:v>-2.2161773480402682</c:v>
                </c:pt>
                <c:pt idx="144">
                  <c:v>-2.1884200668759486</c:v>
                </c:pt>
                <c:pt idx="145">
                  <c:v>-2.1609361540654843</c:v>
                </c:pt>
                <c:pt idx="146">
                  <c:v>-2.1337256474765369</c:v>
                </c:pt>
                <c:pt idx="147">
                  <c:v>-2.1067884573800679</c:v>
                </c:pt>
                <c:pt idx="148">
                  <c:v>-2.0801243723788803</c:v>
                </c:pt>
                <c:pt idx="149">
                  <c:v>-2.0537330651186121</c:v>
                </c:pt>
                <c:pt idx="150">
                  <c:v>-2.0276140977886015</c:v>
                </c:pt>
                <c:pt idx="151">
                  <c:v>-2.0017669274198089</c:v>
                </c:pt>
                <c:pt idx="152">
                  <c:v>-1.9761909109866691</c:v>
                </c:pt>
                <c:pt idx="153">
                  <c:v>-1.9508853103196344</c:v>
                </c:pt>
                <c:pt idx="154">
                  <c:v>-1.9258492968348355</c:v>
                </c:pt>
                <c:pt idx="155">
                  <c:v>-1.9010819560871293</c:v>
                </c:pt>
                <c:pt idx="156">
                  <c:v>-1.8765822921526196</c:v>
                </c:pt>
                <c:pt idx="157">
                  <c:v>-1.8523492318464472</c:v>
                </c:pt>
                <c:pt idx="158">
                  <c:v>-1.828381628781558</c:v>
                </c:pt>
                <c:pt idx="159">
                  <c:v>-1.8046782672738855</c:v>
                </c:pt>
                <c:pt idx="160">
                  <c:v>-1.7812378660992565</c:v>
                </c:pt>
                <c:pt idx="161">
                  <c:v>-1.758059082107116</c:v>
                </c:pt>
                <c:pt idx="162">
                  <c:v>-1.7351405136960254</c:v>
                </c:pt>
                <c:pt idx="163">
                  <c:v>-1.7124807041557171</c:v>
                </c:pt>
                <c:pt idx="164">
                  <c:v>-1.6900781448802957</c:v>
                </c:pt>
                <c:pt idx="165">
                  <c:v>-1.6679312784570863</c:v>
                </c:pt>
                <c:pt idx="166">
                  <c:v>-1.6460385016354435</c:v>
                </c:pt>
                <c:pt idx="167">
                  <c:v>-1.6243981681796402</c:v>
                </c:pt>
                <c:pt idx="168">
                  <c:v>-1.6030085916099588</c:v>
                </c:pt>
                <c:pt idx="169">
                  <c:v>-1.5818680478358029</c:v>
                </c:pt>
                <c:pt idx="170">
                  <c:v>-1.5609747776846465</c:v>
                </c:pt>
                <c:pt idx="171">
                  <c:v>-1.5403269893304392</c:v>
                </c:pt>
                <c:pt idx="172">
                  <c:v>-1.5199228606250024</c:v>
                </c:pt>
                <c:pt idx="173">
                  <c:v>-1.4997605413358126</c:v>
                </c:pt>
                <c:pt idx="174">
                  <c:v>-1.4798381552934587</c:v>
                </c:pt>
                <c:pt idx="175">
                  <c:v>-1.4601538024519602</c:v>
                </c:pt>
                <c:pt idx="176">
                  <c:v>-1.4407055608650128</c:v>
                </c:pt>
                <c:pt idx="177">
                  <c:v>-1.4214914885811267</c:v>
                </c:pt>
                <c:pt idx="178">
                  <c:v>-1.4025096254605469</c:v>
                </c:pt>
                <c:pt idx="179">
                  <c:v>-1.3837579949166949</c:v>
                </c:pt>
                <c:pt idx="180">
                  <c:v>-1.3652346055848477</c:v>
                </c:pt>
                <c:pt idx="181">
                  <c:v>-1.3469374529206211</c:v>
                </c:pt>
                <c:pt idx="182">
                  <c:v>-1.328864520730763</c:v>
                </c:pt>
                <c:pt idx="183">
                  <c:v>-1.3110137826386912</c:v>
                </c:pt>
                <c:pt idx="184">
                  <c:v>-1.293383203487082</c:v>
                </c:pt>
                <c:pt idx="185">
                  <c:v>-1.2759707406798013</c:v>
                </c:pt>
                <c:pt idx="186">
                  <c:v>-1.2587743454653371</c:v>
                </c:pt>
                <c:pt idx="187">
                  <c:v>-1.2417919641638488</c:v>
                </c:pt>
                <c:pt idx="188">
                  <c:v>-1.2250215393398722</c:v>
                </c:pt>
                <c:pt idx="189">
                  <c:v>-1.208461010922641</c:v>
                </c:pt>
                <c:pt idx="190">
                  <c:v>-1.1921083172759352</c:v>
                </c:pt>
                <c:pt idx="191">
                  <c:v>-1.1759613962192881</c:v>
                </c:pt>
                <c:pt idx="192">
                  <c:v>-1.1600181860023158</c:v>
                </c:pt>
                <c:pt idx="193">
                  <c:v>-1.1442766262339146</c:v>
                </c:pt>
                <c:pt idx="194">
                  <c:v>-1.1287346587679346</c:v>
                </c:pt>
                <c:pt idx="195">
                  <c:v>-1.1133902285469766</c:v>
                </c:pt>
                <c:pt idx="196">
                  <c:v>-1.0982412844058234</c:v>
                </c:pt>
                <c:pt idx="197">
                  <c:v>-1.0832857798360127</c:v>
                </c:pt>
                <c:pt idx="198">
                  <c:v>-1.0685216737129937</c:v>
                </c:pt>
                <c:pt idx="199">
                  <c:v>-1.0539469309872451</c:v>
                </c:pt>
                <c:pt idx="200">
                  <c:v>-1.03955952334072</c:v>
                </c:pt>
                <c:pt idx="201">
                  <c:v>-1.0253574298098977</c:v>
                </c:pt>
                <c:pt idx="202">
                  <c:v>-1.0113386373767048</c:v>
                </c:pt>
                <c:pt idx="203">
                  <c:v>-0.99750114152851477</c:v>
                </c:pt>
                <c:pt idx="204">
                  <c:v>-0.98384294678839068</c:v>
                </c:pt>
                <c:pt idx="205">
                  <c:v>-0.97036206721671259</c:v>
                </c:pt>
                <c:pt idx="206">
                  <c:v>-0.95705652688525855</c:v>
                </c:pt>
                <c:pt idx="207">
                  <c:v>-0.94392436032481342</c:v>
                </c:pt>
                <c:pt idx="208">
                  <c:v>-0.93096361294730556</c:v>
                </c:pt>
                <c:pt idx="209">
                  <c:v>-0.91817234144345783</c:v>
                </c:pt>
                <c:pt idx="210">
                  <c:v>-0.90554861415690502</c:v>
                </c:pt>
                <c:pt idx="211">
                  <c:v>-0.8930905114356763</c:v>
                </c:pt>
                <c:pt idx="212">
                  <c:v>-0.88079612596194434</c:v>
                </c:pt>
                <c:pt idx="213">
                  <c:v>-0.86866356306087888</c:v>
                </c:pt>
                <c:pt idx="214">
                  <c:v>-0.85669094098942533</c:v>
                </c:pt>
                <c:pt idx="215">
                  <c:v>-0.84487639120581792</c:v>
                </c:pt>
                <c:pt idx="216">
                  <c:v>-0.83321805862057086</c:v>
                </c:pt>
                <c:pt idx="217">
                  <c:v>-0.82171410182970106</c:v>
                </c:pt>
                <c:pt idx="218">
                  <c:v>-0.8103626933308915</c:v>
                </c:pt>
                <c:pt idx="219">
                  <c:v>-0.79916201972327883</c:v>
                </c:pt>
                <c:pt idx="220">
                  <c:v>-0.78811028189153753</c:v>
                </c:pt>
                <c:pt idx="221">
                  <c:v>-0.77720569517488647</c:v>
                </c:pt>
                <c:pt idx="222">
                  <c:v>-0.76644648952165262</c:v>
                </c:pt>
                <c:pt idx="223">
                  <c:v>-0.75583090962997423</c:v>
                </c:pt>
                <c:pt idx="224">
                  <c:v>-0.74535721507522024</c:v>
                </c:pt>
                <c:pt idx="225">
                  <c:v>-0.73502368042469413</c:v>
                </c:pt>
                <c:pt idx="226">
                  <c:v>-0.72482859534012456</c:v>
                </c:pt>
                <c:pt idx="227">
                  <c:v>-0.71477026466850091</c:v>
                </c:pt>
                <c:pt idx="228">
                  <c:v>-0.70484700852171356</c:v>
                </c:pt>
                <c:pt idx="229">
                  <c:v>-0.69505716234549764</c:v>
                </c:pt>
                <c:pt idx="230">
                  <c:v>-0.68539907697813784</c:v>
                </c:pt>
                <c:pt idx="231">
                  <c:v>-0.67587111869937921</c:v>
                </c:pt>
                <c:pt idx="232">
                  <c:v>-0.66647166926997292</c:v>
                </c:pt>
                <c:pt idx="233">
                  <c:v>-0.65719912596227181</c:v>
                </c:pt>
                <c:pt idx="234">
                  <c:v>-0.64805190158227466</c:v>
                </c:pt>
                <c:pt idx="235">
                  <c:v>-0.63902842448350294</c:v>
                </c:pt>
                <c:pt idx="236">
                  <c:v>-0.63012713857307789</c:v>
                </c:pt>
                <c:pt idx="237">
                  <c:v>-0.62134650331036623</c:v>
                </c:pt>
                <c:pt idx="238">
                  <c:v>-0.61268499369851759</c:v>
                </c:pt>
                <c:pt idx="239">
                  <c:v>-0.60414110026924817</c:v>
                </c:pt>
                <c:pt idx="240">
                  <c:v>-0.59571332906117114</c:v>
                </c:pt>
                <c:pt idx="241">
                  <c:v>-0.58740020159199657</c:v>
                </c:pt>
                <c:pt idx="242">
                  <c:v>-0.57920025482488091</c:v>
                </c:pt>
                <c:pt idx="243">
                  <c:v>-0.57111204112922398</c:v>
                </c:pt>
                <c:pt idx="244">
                  <c:v>-0.56313412823618259</c:v>
                </c:pt>
                <c:pt idx="245">
                  <c:v>-0.55526509918916722</c:v>
                </c:pt>
                <c:pt idx="246">
                  <c:v>-0.54750355228956937</c:v>
                </c:pt>
                <c:pt idx="247">
                  <c:v>-0.53984810103797809</c:v>
                </c:pt>
                <c:pt idx="248">
                  <c:v>-0.53229737407110245</c:v>
                </c:pt>
                <c:pt idx="249">
                  <c:v>-0.52485001509464457</c:v>
                </c:pt>
                <c:pt idx="250">
                  <c:v>-0.51750468281233342</c:v>
                </c:pt>
                <c:pt idx="251">
                  <c:v>-0.51026005085132409</c:v>
                </c:pt>
                <c:pt idx="252">
                  <c:v>-0.50311480768417416</c:v>
                </c:pt>
                <c:pt idx="253">
                  <c:v>-0.496067656547585</c:v>
                </c:pt>
                <c:pt idx="254">
                  <c:v>-0.48911731535809749</c:v>
                </c:pt>
                <c:pt idx="255">
                  <c:v>-0.4822625166249202</c:v>
                </c:pt>
                <c:pt idx="256">
                  <c:v>-0.47550200736005926</c:v>
                </c:pt>
                <c:pt idx="257">
                  <c:v>-0.4688345489859263</c:v>
                </c:pt>
                <c:pt idx="258">
                  <c:v>-0.46225891724056634</c:v>
                </c:pt>
                <c:pt idx="259">
                  <c:v>-0.45577390208067464</c:v>
                </c:pt>
                <c:pt idx="260">
                  <c:v>-0.44937830758255903</c:v>
                </c:pt>
                <c:pt idx="261">
                  <c:v>-0.44307095184112355</c:v>
                </c:pt>
                <c:pt idx="262">
                  <c:v>-0.43685066686712393</c:v>
                </c:pt>
                <c:pt idx="263">
                  <c:v>-0.43071629848270993</c:v>
                </c:pt>
                <c:pt idx="264">
                  <c:v>-0.42466670621546448</c:v>
                </c:pt>
                <c:pt idx="265">
                  <c:v>-0.41870076319097721</c:v>
                </c:pt>
                <c:pt idx="266">
                  <c:v>-0.41281735602417324</c:v>
                </c:pt>
                <c:pt idx="267">
                  <c:v>-0.40701538470939808</c:v>
                </c:pt>
                <c:pt idx="268">
                  <c:v>-0.40129376250945387</c:v>
                </c:pt>
                <c:pt idx="269">
                  <c:v>-0.39565141584360208</c:v>
                </c:pt>
                <c:pt idx="270">
                  <c:v>-0.39008728417472915</c:v>
                </c:pt>
                <c:pt idx="271">
                  <c:v>-0.38460031989567606</c:v>
                </c:pt>
                <c:pt idx="272">
                  <c:v>-0.37918948821488879</c:v>
                </c:pt>
                <c:pt idx="273">
                  <c:v>-0.37385376704140605</c:v>
                </c:pt>
                <c:pt idx="274">
                  <c:v>-0.36859214686935704</c:v>
                </c:pt>
                <c:pt idx="275">
                  <c:v>-0.3634036306619613</c:v>
                </c:pt>
                <c:pt idx="276">
                  <c:v>-0.35828723373515942</c:v>
                </c:pt>
                <c:pt idx="277">
                  <c:v>-0.35324198364089743</c:v>
                </c:pt>
                <c:pt idx="278">
                  <c:v>-0.34826692005021004</c:v>
                </c:pt>
                <c:pt idx="279">
                  <c:v>-0.34336109463607989</c:v>
                </c:pt>
                <c:pt idx="280">
                  <c:v>-0.33852357095620805</c:v>
                </c:pt>
                <c:pt idx="281">
                  <c:v>-0.33375342433568256</c:v>
                </c:pt>
                <c:pt idx="282">
                  <c:v>-0.32904974174968943</c:v>
                </c:pt>
                <c:pt idx="283">
                  <c:v>-0.32441162170625076</c:v>
                </c:pt>
                <c:pt idx="284">
                  <c:v>-0.3198381741290528</c:v>
                </c:pt>
                <c:pt idx="285">
                  <c:v>-0.31532852024045427</c:v>
                </c:pt>
                <c:pt idx="286">
                  <c:v>-0.31088179244465686</c:v>
                </c:pt>
                <c:pt idx="287">
                  <c:v>-0.30649713421116453</c:v>
                </c:pt>
                <c:pt idx="288">
                  <c:v>-0.30217369995847776</c:v>
                </c:pt>
                <c:pt idx="289">
                  <c:v>-0.29791065493814911</c:v>
                </c:pt>
                <c:pt idx="290">
                  <c:v>-0.29370717511917976</c:v>
                </c:pt>
                <c:pt idx="291">
                  <c:v>-0.28956244707284362</c:v>
                </c:pt>
                <c:pt idx="292">
                  <c:v>-0.28547566785791034</c:v>
                </c:pt>
                <c:pt idx="293">
                  <c:v>-0.28144604490636621</c:v>
                </c:pt>
                <c:pt idx="294">
                  <c:v>-0.27747279590961016</c:v>
                </c:pt>
                <c:pt idx="295">
                  <c:v>-0.27355514870520764</c:v>
                </c:pt>
                <c:pt idx="296">
                  <c:v>-0.26969234116416368</c:v>
                </c:pt>
                <c:pt idx="297">
                  <c:v>-0.26588362107880575</c:v>
                </c:pt>
                <c:pt idx="298">
                  <c:v>-0.26212824605125329</c:v>
                </c:pt>
                <c:pt idx="299">
                  <c:v>-0.25842548338254506</c:v>
                </c:pt>
                <c:pt idx="300">
                  <c:v>-0.25477460996238432</c:v>
                </c:pt>
                <c:pt idx="301">
                  <c:v>-0.25117491215958088</c:v>
                </c:pt>
                <c:pt idx="302">
                  <c:v>-0.24762568571316851</c:v>
                </c:pt>
                <c:pt idx="303">
                  <c:v>-0.24412623562425886</c:v>
                </c:pt>
                <c:pt idx="304">
                  <c:v>-0.24067587604858848</c:v>
                </c:pt>
                <c:pt idx="305">
                  <c:v>-0.23727393018983414</c:v>
                </c:pt>
                <c:pt idx="306">
                  <c:v>-0.23391973019366957</c:v>
                </c:pt>
                <c:pt idx="307">
                  <c:v>-0.23061261704261746</c:v>
                </c:pt>
                <c:pt idx="308">
                  <c:v>-0.22735194045165419</c:v>
                </c:pt>
                <c:pt idx="309">
                  <c:v>-0.22413705876463638</c:v>
                </c:pt>
                <c:pt idx="310">
                  <c:v>-0.220967338851524</c:v>
                </c:pt>
                <c:pt idx="311">
                  <c:v>-0.21784215600642162</c:v>
                </c:pt>
                <c:pt idx="312">
                  <c:v>-0.21476089384644814</c:v>
                </c:pt>
                <c:pt idx="313">
                  <c:v>-0.21172294421144086</c:v>
                </c:pt>
                <c:pt idx="314">
                  <c:v>-0.20872770706450131</c:v>
                </c:pt>
                <c:pt idx="315">
                  <c:v>-0.20577459039339308</c:v>
                </c:pt>
                <c:pt idx="316">
                  <c:v>-0.20286301011279145</c:v>
                </c:pt>
                <c:pt idx="317">
                  <c:v>-0.19999238996739779</c:v>
                </c:pt>
                <c:pt idx="318">
                  <c:v>-0.19716216143591864</c:v>
                </c:pt>
                <c:pt idx="319">
                  <c:v>-0.19437176363591582</c:v>
                </c:pt>
                <c:pt idx="320">
                  <c:v>-0.19162064322952888</c:v>
                </c:pt>
                <c:pt idx="321">
                  <c:v>-0.18890825433007713</c:v>
                </c:pt>
                <c:pt idx="322">
                  <c:v>-0.1862340584095388</c:v>
                </c:pt>
                <c:pt idx="323">
                  <c:v>-0.1835975242069133</c:v>
                </c:pt>
                <c:pt idx="324">
                  <c:v>-0.18099812763746673</c:v>
                </c:pt>
                <c:pt idx="325">
                  <c:v>-0.17843535170286035</c:v>
                </c:pt>
                <c:pt idx="326">
                  <c:v>-0.1759086864021642</c:v>
                </c:pt>
                <c:pt idx="327">
                  <c:v>-0.17341762864375626</c:v>
                </c:pt>
                <c:pt idx="328">
                  <c:v>-0.17096168215810512</c:v>
                </c:pt>
                <c:pt idx="329">
                  <c:v>-0.168540357411438</c:v>
                </c:pt>
                <c:pt idx="330">
                  <c:v>-0.16615317152029002</c:v>
                </c:pt>
                <c:pt idx="331">
                  <c:v>-0.16379964816693535</c:v>
                </c:pt>
                <c:pt idx="332">
                  <c:v>-0.16147931751569883</c:v>
                </c:pt>
                <c:pt idx="333">
                  <c:v>-0.15919171613014502</c:v>
                </c:pt>
                <c:pt idx="334">
                  <c:v>-0.15693638689114148</c:v>
                </c:pt>
                <c:pt idx="335">
                  <c:v>-0.15471287891579621</c:v>
                </c:pt>
                <c:pt idx="336">
                  <c:v>-0.15252074747726341</c:v>
                </c:pt>
                <c:pt idx="337">
                  <c:v>-0.15035955392541644</c:v>
                </c:pt>
                <c:pt idx="338">
                  <c:v>-0.14822886560838353</c:v>
                </c:pt>
                <c:pt idx="339">
                  <c:v>-0.14612825579494296</c:v>
                </c:pt>
                <c:pt idx="340">
                  <c:v>-0.1440573035977735</c:v>
                </c:pt>
                <c:pt idx="341">
                  <c:v>-0.14201559389755541</c:v>
                </c:pt>
                <c:pt idx="342">
                  <c:v>-0.14000271726791952</c:v>
                </c:pt>
                <c:pt idx="343">
                  <c:v>-0.13801826990123761</c:v>
                </c:pt>
                <c:pt idx="344">
                  <c:v>-0.13606185353525152</c:v>
                </c:pt>
                <c:pt idx="345">
                  <c:v>-0.13413307538053387</c:v>
                </c:pt>
                <c:pt idx="346">
                  <c:v>-0.13223154804877699</c:v>
                </c:pt>
                <c:pt idx="347">
                  <c:v>-0.13035688948190446</c:v>
                </c:pt>
                <c:pt idx="348">
                  <c:v>-0.12850872288200049</c:v>
                </c:pt>
                <c:pt idx="349">
                  <c:v>-0.12668667664204941</c:v>
                </c:pt>
                <c:pt idx="350">
                  <c:v>-0.1248903842774836</c:v>
                </c:pt>
                <c:pt idx="351">
                  <c:v>-0.12311948435852968</c:v>
                </c:pt>
                <c:pt idx="352">
                  <c:v>-0.12137362044335076</c:v>
                </c:pt>
                <c:pt idx="353">
                  <c:v>-0.11965244101197745</c:v>
                </c:pt>
                <c:pt idx="354">
                  <c:v>-0.11795559940102224</c:v>
                </c:pt>
                <c:pt idx="355">
                  <c:v>-0.11628275373916823</c:v>
                </c:pt>
                <c:pt idx="356">
                  <c:v>-0.11463356688343135</c:v>
                </c:pt>
                <c:pt idx="357">
                  <c:v>-0.11300770635618544</c:v>
                </c:pt>
                <c:pt idx="358">
                  <c:v>-0.11140484428294636</c:v>
                </c:pt>
                <c:pt idx="359">
                  <c:v>-0.10982465733090646</c:v>
                </c:pt>
                <c:pt idx="360">
                  <c:v>-0.10826682664821628</c:v>
                </c:pt>
                <c:pt idx="361">
                  <c:v>-0.10673103780400356</c:v>
                </c:pt>
                <c:pt idx="362">
                  <c:v>-0.10521698072912573</c:v>
                </c:pt>
                <c:pt idx="363">
                  <c:v>-0.10372434965764832</c:v>
                </c:pt>
                <c:pt idx="364">
                  <c:v>-0.10225284306904177</c:v>
                </c:pt>
                <c:pt idx="365">
                  <c:v>-0.1008021636310926</c:v>
                </c:pt>
                <c:pt idx="366">
                  <c:v>-9.9372018143519217E-2</c:v>
                </c:pt>
                <c:pt idx="367">
                  <c:v>-9.7962117482287989E-2</c:v>
                </c:pt>
                <c:pt idx="368">
                  <c:v>-9.6572176544623009E-2</c:v>
                </c:pt>
                <c:pt idx="369">
                  <c:v>-9.5201914194700879E-2</c:v>
                </c:pt>
                <c:pt idx="370">
                  <c:v>-9.3851053210024848E-2</c:v>
                </c:pt>
                <c:pt idx="371">
                  <c:v>-9.2519320228473187E-2</c:v>
                </c:pt>
                <c:pt idx="372">
                  <c:v>-9.1206445696014216E-2</c:v>
                </c:pt>
                <c:pt idx="373">
                  <c:v>-8.9912163815077356E-2</c:v>
                </c:pt>
                <c:pt idx="374">
                  <c:v>-8.8636212493581876E-2</c:v>
                </c:pt>
                <c:pt idx="375">
                  <c:v>-8.737833329460909E-2</c:v>
                </c:pt>
                <c:pt idx="376">
                  <c:v>-8.6138271386713539E-2</c:v>
                </c:pt>
                <c:pt idx="377">
                  <c:v>-8.4915775494869103E-2</c:v>
                </c:pt>
                <c:pt idx="378">
                  <c:v>-8.3710597852040949E-2</c:v>
                </c:pt>
                <c:pt idx="379">
                  <c:v>-8.2522494151376385E-2</c:v>
                </c:pt>
                <c:pt idx="380">
                  <c:v>-8.1351223499008696E-2</c:v>
                </c:pt>
                <c:pt idx="381">
                  <c:v>-8.0196548367469075E-2</c:v>
                </c:pt>
                <c:pt idx="382">
                  <c:v>-7.9058234549697168E-2</c:v>
                </c:pt>
                <c:pt idx="383">
                  <c:v>-7.7936051113645738E-2</c:v>
                </c:pt>
                <c:pt idx="384">
                  <c:v>-7.6829770357472321E-2</c:v>
                </c:pt>
                <c:pt idx="385">
                  <c:v>-7.5739167765310936E-2</c:v>
                </c:pt>
                <c:pt idx="386">
                  <c:v>-7.4664021963618668E-2</c:v>
                </c:pt>
                <c:pt idx="387">
                  <c:v>-7.3604114678089749E-2</c:v>
                </c:pt>
                <c:pt idx="388">
                  <c:v>-7.255923069113053E-2</c:v>
                </c:pt>
                <c:pt idx="389">
                  <c:v>-7.1529157799890164E-2</c:v>
                </c:pt>
                <c:pt idx="390">
                  <c:v>-7.0513686774839865E-2</c:v>
                </c:pt>
                <c:pt idx="391">
                  <c:v>-6.9512611318894246E-2</c:v>
                </c:pt>
                <c:pt idx="392">
                  <c:v>-6.8525728027069466E-2</c:v>
                </c:pt>
                <c:pt idx="393">
                  <c:v>-6.7552836346671322E-2</c:v>
                </c:pt>
                <c:pt idx="394">
                  <c:v>-6.6593738538007513E-2</c:v>
                </c:pt>
                <c:pt idx="395">
                  <c:v>-6.5648239635617042E-2</c:v>
                </c:pt>
                <c:pt idx="396">
                  <c:v>-6.4716147410012304E-2</c:v>
                </c:pt>
                <c:pt idx="397">
                  <c:v>-6.3797272329926741E-2</c:v>
                </c:pt>
                <c:pt idx="398">
                  <c:v>-6.2891427525062493E-2</c:v>
                </c:pt>
                <c:pt idx="399">
                  <c:v>-6.199842874933157E-2</c:v>
                </c:pt>
                <c:pt idx="400">
                  <c:v>-6.1118094344585323E-2</c:v>
                </c:pt>
                <c:pt idx="401">
                  <c:v>-6.0250245204826441E-2</c:v>
                </c:pt>
                <c:pt idx="402">
                  <c:v>-5.9394704740897329E-2</c:v>
                </c:pt>
                <c:pt idx="403">
                  <c:v>-5.8551298845638769E-2</c:v>
                </c:pt>
                <c:pt idx="404">
                  <c:v>-5.771985585951446E-2</c:v>
                </c:pt>
                <c:pt idx="405">
                  <c:v>-5.6900206536694184E-2</c:v>
                </c:pt>
                <c:pt idx="406">
                  <c:v>-5.6092184011591405E-2</c:v>
                </c:pt>
                <c:pt idx="407">
                  <c:v>-5.5295623765848838E-2</c:v>
                </c:pt>
                <c:pt idx="408">
                  <c:v>-5.4510363595767303E-2</c:v>
                </c:pt>
                <c:pt idx="409">
                  <c:v>-5.3736243580171122E-2</c:v>
                </c:pt>
                <c:pt idx="410">
                  <c:v>-5.2973106048706364E-2</c:v>
                </c:pt>
                <c:pt idx="411">
                  <c:v>-5.2220795550565281E-2</c:v>
                </c:pt>
                <c:pt idx="412">
                  <c:v>-5.1479158823632409E-2</c:v>
                </c:pt>
                <c:pt idx="413">
                  <c:v>-5.0748044764046298E-2</c:v>
                </c:pt>
                <c:pt idx="414">
                  <c:v>-5.0027304396172888E-2</c:v>
                </c:pt>
                <c:pt idx="415">
                  <c:v>-4.9316790842983974E-2</c:v>
                </c:pt>
                <c:pt idx="416">
                  <c:v>-4.8616359296836761E-2</c:v>
                </c:pt>
                <c:pt idx="417">
                  <c:v>-4.7925866990649456E-2</c:v>
                </c:pt>
                <c:pt idx="418">
                  <c:v>-4.7245173169466283E-2</c:v>
                </c:pt>
                <c:pt idx="419">
                  <c:v>-4.6574139062410064E-2</c:v>
                </c:pt>
                <c:pt idx="420">
                  <c:v>-4.5912627855013946E-2</c:v>
                </c:pt>
                <c:pt idx="421">
                  <c:v>-4.5260504661930101E-2</c:v>
                </c:pt>
                <c:pt idx="422">
                  <c:v>-4.4617636500009501E-2</c:v>
                </c:pt>
                <c:pt idx="423">
                  <c:v>-4.3983892261748453E-2</c:v>
                </c:pt>
                <c:pt idx="424">
                  <c:v>-4.3359142689095895E-2</c:v>
                </c:pt>
                <c:pt idx="425">
                  <c:v>-4.2743260347619161E-2</c:v>
                </c:pt>
                <c:pt idx="426">
                  <c:v>-4.2136119601021572E-2</c:v>
                </c:pt>
                <c:pt idx="427">
                  <c:v>-4.1537596586008398E-2</c:v>
                </c:pt>
                <c:pt idx="428">
                  <c:v>-4.0947569187496036E-2</c:v>
                </c:pt>
                <c:pt idx="429">
                  <c:v>-4.0365917014160764E-2</c:v>
                </c:pt>
                <c:pt idx="430">
                  <c:v>-3.9792521374321738E-2</c:v>
                </c:pt>
                <c:pt idx="431">
                  <c:v>-3.9227265252154836E-2</c:v>
                </c:pt>
                <c:pt idx="432">
                  <c:v>-3.8670033284232158E-2</c:v>
                </c:pt>
                <c:pt idx="433">
                  <c:v>-3.8120711736383692E-2</c:v>
                </c:pt>
                <c:pt idx="434">
                  <c:v>-3.7579188480876526E-2</c:v>
                </c:pt>
                <c:pt idx="435">
                  <c:v>-3.7045352973907403E-2</c:v>
                </c:pt>
                <c:pt idx="436">
                  <c:v>-3.651909623340488E-2</c:v>
                </c:pt>
                <c:pt idx="437">
                  <c:v>-3.6000310817136762E-2</c:v>
                </c:pt>
                <c:pt idx="438">
                  <c:v>-3.5488890801118687E-2</c:v>
                </c:pt>
                <c:pt idx="439">
                  <c:v>-3.4984731758320266E-2</c:v>
                </c:pt>
                <c:pt idx="440">
                  <c:v>-3.4487730737664667E-2</c:v>
                </c:pt>
                <c:pt idx="441">
                  <c:v>-3.3997786243317472E-2</c:v>
                </c:pt>
                <c:pt idx="442">
                  <c:v>-3.3514798214261871E-2</c:v>
                </c:pt>
                <c:pt idx="443">
                  <c:v>-3.3038668004154823E-2</c:v>
                </c:pt>
                <c:pt idx="444">
                  <c:v>-3.2569298361462752E-2</c:v>
                </c:pt>
                <c:pt idx="445">
                  <c:v>-3.2106593409870446E-2</c:v>
                </c:pt>
                <c:pt idx="446">
                  <c:v>-3.1650458628961826E-2</c:v>
                </c:pt>
                <c:pt idx="447">
                  <c:v>-3.1200800835167419E-2</c:v>
                </c:pt>
                <c:pt idx="448">
                  <c:v>-3.0757528162975719E-2</c:v>
                </c:pt>
                <c:pt idx="449">
                  <c:v>-3.0320550046404923E-2</c:v>
                </c:pt>
                <c:pt idx="450">
                  <c:v>-2.9889777200730938E-2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2.6391202300571184</c:v>
                </c:pt>
                <c:pt idx="1">
                  <c:v>2.6579293589654687</c:v>
                </c:pt>
                <c:pt idx="2">
                  <c:v>2.6767384878738194</c:v>
                </c:pt>
                <c:pt idx="3">
                  <c:v>2.6955476167821706</c:v>
                </c:pt>
                <c:pt idx="4">
                  <c:v>2.7143567456905209</c:v>
                </c:pt>
                <c:pt idx="5">
                  <c:v>2.7331658745988716</c:v>
                </c:pt>
                <c:pt idx="6">
                  <c:v>2.7519750035072224</c:v>
                </c:pt>
                <c:pt idx="7">
                  <c:v>2.7707841324155731</c:v>
                </c:pt>
                <c:pt idx="8">
                  <c:v>2.7895932613239238</c:v>
                </c:pt>
                <c:pt idx="9">
                  <c:v>2.8084023902322746</c:v>
                </c:pt>
                <c:pt idx="10">
                  <c:v>2.8272115191406253</c:v>
                </c:pt>
                <c:pt idx="11">
                  <c:v>2.846020648048976</c:v>
                </c:pt>
                <c:pt idx="12">
                  <c:v>2.8648297769573268</c:v>
                </c:pt>
                <c:pt idx="13">
                  <c:v>2.8836389058656775</c:v>
                </c:pt>
                <c:pt idx="14">
                  <c:v>2.9024480347740282</c:v>
                </c:pt>
                <c:pt idx="15">
                  <c:v>2.921257163682379</c:v>
                </c:pt>
                <c:pt idx="16">
                  <c:v>2.9400662925907293</c:v>
                </c:pt>
                <c:pt idx="17">
                  <c:v>2.95887542149908</c:v>
                </c:pt>
                <c:pt idx="18">
                  <c:v>2.9776845504074307</c:v>
                </c:pt>
                <c:pt idx="19">
                  <c:v>2.9964936793157815</c:v>
                </c:pt>
                <c:pt idx="20">
                  <c:v>3.0153028082241322</c:v>
                </c:pt>
                <c:pt idx="21">
                  <c:v>3.034111937132483</c:v>
                </c:pt>
                <c:pt idx="22">
                  <c:v>3.0529210660408332</c:v>
                </c:pt>
                <c:pt idx="23">
                  <c:v>3.071730194949184</c:v>
                </c:pt>
                <c:pt idx="24">
                  <c:v>3.0905393238575347</c:v>
                </c:pt>
                <c:pt idx="25">
                  <c:v>3.1093484527658855</c:v>
                </c:pt>
                <c:pt idx="26">
                  <c:v>3.1281575816742362</c:v>
                </c:pt>
                <c:pt idx="27">
                  <c:v>3.1469667105825869</c:v>
                </c:pt>
                <c:pt idx="28">
                  <c:v>3.1657758394909377</c:v>
                </c:pt>
                <c:pt idx="29">
                  <c:v>3.1845849683992893</c:v>
                </c:pt>
                <c:pt idx="30">
                  <c:v>3.20339409730764</c:v>
                </c:pt>
                <c:pt idx="31">
                  <c:v>3.2222032262159908</c:v>
                </c:pt>
                <c:pt idx="32">
                  <c:v>3.2410123551243415</c:v>
                </c:pt>
                <c:pt idx="33">
                  <c:v>3.2598214840326922</c:v>
                </c:pt>
                <c:pt idx="34">
                  <c:v>3.278630612941043</c:v>
                </c:pt>
                <c:pt idx="35">
                  <c:v>3.2974397418493937</c:v>
                </c:pt>
                <c:pt idx="36">
                  <c:v>3.3162488707577444</c:v>
                </c:pt>
                <c:pt idx="37">
                  <c:v>3.3350579996660952</c:v>
                </c:pt>
                <c:pt idx="38">
                  <c:v>3.3538671285744459</c:v>
                </c:pt>
                <c:pt idx="39">
                  <c:v>3.3726762574827962</c:v>
                </c:pt>
                <c:pt idx="40">
                  <c:v>3.3914853863911469</c:v>
                </c:pt>
                <c:pt idx="41">
                  <c:v>3.4102945152994977</c:v>
                </c:pt>
                <c:pt idx="42">
                  <c:v>3.4291036442078484</c:v>
                </c:pt>
                <c:pt idx="43">
                  <c:v>3.4479127731161991</c:v>
                </c:pt>
                <c:pt idx="44">
                  <c:v>3.4667219020245499</c:v>
                </c:pt>
                <c:pt idx="45">
                  <c:v>3.4855310309329006</c:v>
                </c:pt>
                <c:pt idx="46">
                  <c:v>3.5043401598412514</c:v>
                </c:pt>
                <c:pt idx="47">
                  <c:v>3.5231492887496016</c:v>
                </c:pt>
                <c:pt idx="48">
                  <c:v>3.5419584176579528</c:v>
                </c:pt>
                <c:pt idx="49">
                  <c:v>3.5607675465663031</c:v>
                </c:pt>
                <c:pt idx="50">
                  <c:v>3.579576675474653</c:v>
                </c:pt>
                <c:pt idx="51">
                  <c:v>3.5983858043830037</c:v>
                </c:pt>
                <c:pt idx="52">
                  <c:v>3.6171949332913544</c:v>
                </c:pt>
                <c:pt idx="53">
                  <c:v>3.6360040621997052</c:v>
                </c:pt>
                <c:pt idx="54">
                  <c:v>3.6548131911080559</c:v>
                </c:pt>
                <c:pt idx="55">
                  <c:v>3.6736223200164067</c:v>
                </c:pt>
                <c:pt idx="56">
                  <c:v>3.6924314489247574</c:v>
                </c:pt>
                <c:pt idx="57">
                  <c:v>3.7112405778331081</c:v>
                </c:pt>
                <c:pt idx="58">
                  <c:v>3.7300497067414589</c:v>
                </c:pt>
                <c:pt idx="59">
                  <c:v>3.7488588356498096</c:v>
                </c:pt>
                <c:pt idx="60">
                  <c:v>3.7676679645581603</c:v>
                </c:pt>
                <c:pt idx="61">
                  <c:v>3.7864770934665102</c:v>
                </c:pt>
                <c:pt idx="62">
                  <c:v>3.8052862223748609</c:v>
                </c:pt>
                <c:pt idx="63">
                  <c:v>3.8240953512832117</c:v>
                </c:pt>
                <c:pt idx="64">
                  <c:v>3.8429044801915624</c:v>
                </c:pt>
                <c:pt idx="65">
                  <c:v>3.8617136090999131</c:v>
                </c:pt>
                <c:pt idx="66">
                  <c:v>3.8805227380082639</c:v>
                </c:pt>
                <c:pt idx="67">
                  <c:v>3.8993318669166146</c:v>
                </c:pt>
                <c:pt idx="68">
                  <c:v>3.9181409958249653</c:v>
                </c:pt>
                <c:pt idx="69">
                  <c:v>3.9369501247333161</c:v>
                </c:pt>
                <c:pt idx="70">
                  <c:v>3.9557592536416668</c:v>
                </c:pt>
                <c:pt idx="71">
                  <c:v>3.9745683825500175</c:v>
                </c:pt>
                <c:pt idx="72">
                  <c:v>3.9933775114583683</c:v>
                </c:pt>
                <c:pt idx="73">
                  <c:v>4.0121866403667186</c:v>
                </c:pt>
                <c:pt idx="74">
                  <c:v>4.0309957692750693</c:v>
                </c:pt>
                <c:pt idx="75">
                  <c:v>4.04980489818342</c:v>
                </c:pt>
                <c:pt idx="76">
                  <c:v>4.0686140270917708</c:v>
                </c:pt>
                <c:pt idx="77">
                  <c:v>4.0874231560001215</c:v>
                </c:pt>
                <c:pt idx="78">
                  <c:v>4.1062322849084723</c:v>
                </c:pt>
                <c:pt idx="79">
                  <c:v>4.125041413816823</c:v>
                </c:pt>
                <c:pt idx="80">
                  <c:v>4.1438505427251737</c:v>
                </c:pt>
                <c:pt idx="81">
                  <c:v>4.1626596716335245</c:v>
                </c:pt>
                <c:pt idx="82">
                  <c:v>4.1814688005418752</c:v>
                </c:pt>
                <c:pt idx="83">
                  <c:v>4.2002779294502259</c:v>
                </c:pt>
                <c:pt idx="84">
                  <c:v>4.2190870583585767</c:v>
                </c:pt>
                <c:pt idx="85">
                  <c:v>4.2378961872669274</c:v>
                </c:pt>
                <c:pt idx="86">
                  <c:v>4.2567053161752781</c:v>
                </c:pt>
                <c:pt idx="87">
                  <c:v>4.2755144450836289</c:v>
                </c:pt>
                <c:pt idx="88">
                  <c:v>4.2943235739919796</c:v>
                </c:pt>
                <c:pt idx="89">
                  <c:v>4.3131327029003304</c:v>
                </c:pt>
                <c:pt idx="90">
                  <c:v>4.3319418318086811</c:v>
                </c:pt>
                <c:pt idx="91">
                  <c:v>4.3507509607170318</c:v>
                </c:pt>
                <c:pt idx="92">
                  <c:v>4.3695600896253826</c:v>
                </c:pt>
                <c:pt idx="93">
                  <c:v>4.3883692185337333</c:v>
                </c:pt>
                <c:pt idx="94">
                  <c:v>4.407178347442084</c:v>
                </c:pt>
                <c:pt idx="95">
                  <c:v>4.4259874763504339</c:v>
                </c:pt>
                <c:pt idx="96">
                  <c:v>4.4447966052587846</c:v>
                </c:pt>
                <c:pt idx="97">
                  <c:v>4.4636057341671354</c:v>
                </c:pt>
                <c:pt idx="98">
                  <c:v>4.4824148630754861</c:v>
                </c:pt>
                <c:pt idx="99">
                  <c:v>4.5012239919838368</c:v>
                </c:pt>
                <c:pt idx="100">
                  <c:v>4.5200331208921876</c:v>
                </c:pt>
                <c:pt idx="101">
                  <c:v>4.5388422498005383</c:v>
                </c:pt>
                <c:pt idx="102">
                  <c:v>4.557651378708889</c:v>
                </c:pt>
                <c:pt idx="103">
                  <c:v>4.5764605076172398</c:v>
                </c:pt>
                <c:pt idx="104">
                  <c:v>4.5952696365255905</c:v>
                </c:pt>
                <c:pt idx="105">
                  <c:v>4.6140787654339412</c:v>
                </c:pt>
                <c:pt idx="106">
                  <c:v>4.632887894342292</c:v>
                </c:pt>
                <c:pt idx="107">
                  <c:v>4.6516970232506427</c:v>
                </c:pt>
                <c:pt idx="108">
                  <c:v>4.6705061521589935</c:v>
                </c:pt>
                <c:pt idx="109">
                  <c:v>4.6893152810673442</c:v>
                </c:pt>
                <c:pt idx="110">
                  <c:v>4.7081244099756949</c:v>
                </c:pt>
                <c:pt idx="111">
                  <c:v>4.7269335388840457</c:v>
                </c:pt>
                <c:pt idx="112">
                  <c:v>4.7457426677923964</c:v>
                </c:pt>
                <c:pt idx="113">
                  <c:v>4.7645517967007471</c:v>
                </c:pt>
                <c:pt idx="114">
                  <c:v>4.7833609256090979</c:v>
                </c:pt>
                <c:pt idx="115">
                  <c:v>4.8021700545174486</c:v>
                </c:pt>
                <c:pt idx="116">
                  <c:v>4.8209791834257993</c:v>
                </c:pt>
                <c:pt idx="117">
                  <c:v>4.8397883123341492</c:v>
                </c:pt>
                <c:pt idx="118">
                  <c:v>4.8585974412424999</c:v>
                </c:pt>
                <c:pt idx="119">
                  <c:v>4.8774065701508507</c:v>
                </c:pt>
                <c:pt idx="120">
                  <c:v>4.8962156990592014</c:v>
                </c:pt>
                <c:pt idx="121">
                  <c:v>4.9150248279675521</c:v>
                </c:pt>
                <c:pt idx="122">
                  <c:v>4.9338339568759029</c:v>
                </c:pt>
                <c:pt idx="123">
                  <c:v>4.9526430857842536</c:v>
                </c:pt>
                <c:pt idx="124">
                  <c:v>4.9714522146926043</c:v>
                </c:pt>
                <c:pt idx="125">
                  <c:v>4.9902613436009551</c:v>
                </c:pt>
                <c:pt idx="126">
                  <c:v>5.0090704725093058</c:v>
                </c:pt>
                <c:pt idx="127">
                  <c:v>5.0278796014176566</c:v>
                </c:pt>
                <c:pt idx="128">
                  <c:v>5.0466887303260073</c:v>
                </c:pt>
                <c:pt idx="129">
                  <c:v>5.065497859234358</c:v>
                </c:pt>
                <c:pt idx="130">
                  <c:v>5.0843069881427088</c:v>
                </c:pt>
                <c:pt idx="131">
                  <c:v>5.1031161170510595</c:v>
                </c:pt>
                <c:pt idx="132">
                  <c:v>5.1219252459594102</c:v>
                </c:pt>
                <c:pt idx="133">
                  <c:v>5.140734374867761</c:v>
                </c:pt>
                <c:pt idx="134">
                  <c:v>5.1595435037761117</c:v>
                </c:pt>
                <c:pt idx="135">
                  <c:v>5.1783526326844624</c:v>
                </c:pt>
                <c:pt idx="136">
                  <c:v>5.1971617615928132</c:v>
                </c:pt>
                <c:pt idx="137">
                  <c:v>5.2159708905011639</c:v>
                </c:pt>
                <c:pt idx="138">
                  <c:v>5.2347800194095147</c:v>
                </c:pt>
                <c:pt idx="139">
                  <c:v>5.2535891483178654</c:v>
                </c:pt>
                <c:pt idx="140">
                  <c:v>5.2723982772262152</c:v>
                </c:pt>
                <c:pt idx="141">
                  <c:v>5.291207406134566</c:v>
                </c:pt>
                <c:pt idx="142">
                  <c:v>5.3100165350429167</c:v>
                </c:pt>
                <c:pt idx="143">
                  <c:v>5.3288256639512674</c:v>
                </c:pt>
                <c:pt idx="144">
                  <c:v>5.3476347928596182</c:v>
                </c:pt>
                <c:pt idx="145">
                  <c:v>5.3664439217679689</c:v>
                </c:pt>
                <c:pt idx="146">
                  <c:v>5.3852530506763197</c:v>
                </c:pt>
                <c:pt idx="147">
                  <c:v>5.4040621795846704</c:v>
                </c:pt>
                <c:pt idx="148">
                  <c:v>5.4228713084930211</c:v>
                </c:pt>
                <c:pt idx="149">
                  <c:v>5.4416804374013719</c:v>
                </c:pt>
                <c:pt idx="150">
                  <c:v>5.4604895663097226</c:v>
                </c:pt>
                <c:pt idx="151">
                  <c:v>5.4792986952180733</c:v>
                </c:pt>
                <c:pt idx="152">
                  <c:v>5.4981078241264241</c:v>
                </c:pt>
                <c:pt idx="153">
                  <c:v>5.5169169530347748</c:v>
                </c:pt>
                <c:pt idx="154">
                  <c:v>5.5357260819431255</c:v>
                </c:pt>
                <c:pt idx="155">
                  <c:v>5.5545352108514763</c:v>
                </c:pt>
                <c:pt idx="156">
                  <c:v>5.573344339759827</c:v>
                </c:pt>
                <c:pt idx="157">
                  <c:v>5.5921534686681778</c:v>
                </c:pt>
                <c:pt idx="158">
                  <c:v>5.6109625975765285</c:v>
                </c:pt>
                <c:pt idx="159">
                  <c:v>5.6297717264848792</c:v>
                </c:pt>
                <c:pt idx="160">
                  <c:v>5.64858085539323</c:v>
                </c:pt>
                <c:pt idx="161">
                  <c:v>5.6673899843015807</c:v>
                </c:pt>
                <c:pt idx="162">
                  <c:v>5.6861991132099305</c:v>
                </c:pt>
                <c:pt idx="163">
                  <c:v>5.7050082421182813</c:v>
                </c:pt>
                <c:pt idx="164">
                  <c:v>5.723817371026632</c:v>
                </c:pt>
                <c:pt idx="165">
                  <c:v>5.7426264999349828</c:v>
                </c:pt>
                <c:pt idx="166">
                  <c:v>5.7614356288433335</c:v>
                </c:pt>
                <c:pt idx="167">
                  <c:v>5.7802447577516842</c:v>
                </c:pt>
                <c:pt idx="168">
                  <c:v>5.799053886660035</c:v>
                </c:pt>
                <c:pt idx="169">
                  <c:v>5.8178630155683857</c:v>
                </c:pt>
                <c:pt idx="170">
                  <c:v>5.8366721444767364</c:v>
                </c:pt>
                <c:pt idx="171">
                  <c:v>5.8554812733850872</c:v>
                </c:pt>
                <c:pt idx="172">
                  <c:v>5.8742904022934379</c:v>
                </c:pt>
                <c:pt idx="173">
                  <c:v>5.8930995312017886</c:v>
                </c:pt>
                <c:pt idx="174">
                  <c:v>5.9119086601101394</c:v>
                </c:pt>
                <c:pt idx="175">
                  <c:v>5.9307177890184901</c:v>
                </c:pt>
                <c:pt idx="176">
                  <c:v>5.9495269179268409</c:v>
                </c:pt>
                <c:pt idx="177">
                  <c:v>5.9683360468351916</c:v>
                </c:pt>
                <c:pt idx="178">
                  <c:v>5.9871451757435423</c:v>
                </c:pt>
                <c:pt idx="179">
                  <c:v>6.0059543046518931</c:v>
                </c:pt>
                <c:pt idx="180">
                  <c:v>6.0247634335602438</c:v>
                </c:pt>
                <c:pt idx="181">
                  <c:v>6.0435725624685945</c:v>
                </c:pt>
                <c:pt idx="182">
                  <c:v>6.0623816913769453</c:v>
                </c:pt>
                <c:pt idx="183">
                  <c:v>6.081190820285296</c:v>
                </c:pt>
                <c:pt idx="184">
                  <c:v>6.0999999491936459</c:v>
                </c:pt>
                <c:pt idx="185">
                  <c:v>6.1188090781019966</c:v>
                </c:pt>
                <c:pt idx="186">
                  <c:v>6.1376182070103473</c:v>
                </c:pt>
                <c:pt idx="187">
                  <c:v>6.1564273359186981</c:v>
                </c:pt>
                <c:pt idx="188">
                  <c:v>6.1752364648270488</c:v>
                </c:pt>
                <c:pt idx="189">
                  <c:v>6.1940455937353995</c:v>
                </c:pt>
                <c:pt idx="190">
                  <c:v>6.2128547226437503</c:v>
                </c:pt>
                <c:pt idx="191">
                  <c:v>6.231663851552101</c:v>
                </c:pt>
                <c:pt idx="192">
                  <c:v>6.2504729804604517</c:v>
                </c:pt>
                <c:pt idx="193">
                  <c:v>6.2692821093688025</c:v>
                </c:pt>
                <c:pt idx="194">
                  <c:v>6.2880912382771532</c:v>
                </c:pt>
                <c:pt idx="195">
                  <c:v>6.306900367185504</c:v>
                </c:pt>
                <c:pt idx="196">
                  <c:v>6.3257094960938547</c:v>
                </c:pt>
                <c:pt idx="197">
                  <c:v>6.3445186250022054</c:v>
                </c:pt>
                <c:pt idx="198">
                  <c:v>6.3633277539105562</c:v>
                </c:pt>
                <c:pt idx="199">
                  <c:v>6.3821368828189069</c:v>
                </c:pt>
                <c:pt idx="200">
                  <c:v>6.4009460117272576</c:v>
                </c:pt>
                <c:pt idx="201">
                  <c:v>6.4197551406356084</c:v>
                </c:pt>
                <c:pt idx="202">
                  <c:v>6.4385642695439591</c:v>
                </c:pt>
                <c:pt idx="203">
                  <c:v>6.4573733984523098</c:v>
                </c:pt>
                <c:pt idx="204">
                  <c:v>6.4761825273606597</c:v>
                </c:pt>
                <c:pt idx="205">
                  <c:v>6.4949916562690113</c:v>
                </c:pt>
                <c:pt idx="206">
                  <c:v>6.5138007851773612</c:v>
                </c:pt>
                <c:pt idx="207">
                  <c:v>6.5326099140857119</c:v>
                </c:pt>
                <c:pt idx="208">
                  <c:v>6.5514190429940626</c:v>
                </c:pt>
                <c:pt idx="209">
                  <c:v>6.5702281719024134</c:v>
                </c:pt>
                <c:pt idx="210">
                  <c:v>6.5890373008107641</c:v>
                </c:pt>
                <c:pt idx="211">
                  <c:v>6.6078464297191148</c:v>
                </c:pt>
                <c:pt idx="212">
                  <c:v>6.6266555586274656</c:v>
                </c:pt>
                <c:pt idx="213">
                  <c:v>6.6454646875358163</c:v>
                </c:pt>
                <c:pt idx="214">
                  <c:v>6.6642738164441671</c:v>
                </c:pt>
                <c:pt idx="215">
                  <c:v>6.6830829453525178</c:v>
                </c:pt>
                <c:pt idx="216">
                  <c:v>6.7018920742608685</c:v>
                </c:pt>
                <c:pt idx="217">
                  <c:v>6.7207012031692193</c:v>
                </c:pt>
                <c:pt idx="218">
                  <c:v>6.73951033207757</c:v>
                </c:pt>
                <c:pt idx="219">
                  <c:v>6.7583194609859207</c:v>
                </c:pt>
                <c:pt idx="220">
                  <c:v>6.7771285898942715</c:v>
                </c:pt>
                <c:pt idx="221">
                  <c:v>6.7959377188026213</c:v>
                </c:pt>
                <c:pt idx="222">
                  <c:v>6.8147468477109729</c:v>
                </c:pt>
                <c:pt idx="223">
                  <c:v>6.8335559766193228</c:v>
                </c:pt>
                <c:pt idx="224">
                  <c:v>6.8523651055276744</c:v>
                </c:pt>
                <c:pt idx="225">
                  <c:v>6.8711742344360243</c:v>
                </c:pt>
                <c:pt idx="226">
                  <c:v>6.8899833633443759</c:v>
                </c:pt>
                <c:pt idx="227">
                  <c:v>6.9087924922527257</c:v>
                </c:pt>
                <c:pt idx="228">
                  <c:v>6.9276016211610774</c:v>
                </c:pt>
                <c:pt idx="229">
                  <c:v>6.9464107500694272</c:v>
                </c:pt>
                <c:pt idx="230">
                  <c:v>6.9652198789777779</c:v>
                </c:pt>
                <c:pt idx="231">
                  <c:v>6.9840290078861287</c:v>
                </c:pt>
                <c:pt idx="232">
                  <c:v>7.0028381367944794</c:v>
                </c:pt>
                <c:pt idx="233">
                  <c:v>7.0216472657028302</c:v>
                </c:pt>
                <c:pt idx="234">
                  <c:v>7.0404563946111809</c:v>
                </c:pt>
                <c:pt idx="235">
                  <c:v>7.0592655235195316</c:v>
                </c:pt>
                <c:pt idx="236">
                  <c:v>7.0780746524278824</c:v>
                </c:pt>
                <c:pt idx="237">
                  <c:v>7.0968837813362331</c:v>
                </c:pt>
                <c:pt idx="238">
                  <c:v>7.1156929102445829</c:v>
                </c:pt>
                <c:pt idx="239">
                  <c:v>7.1345020391529346</c:v>
                </c:pt>
                <c:pt idx="240">
                  <c:v>7.1533111680612844</c:v>
                </c:pt>
                <c:pt idx="241">
                  <c:v>7.172120296969636</c:v>
                </c:pt>
                <c:pt idx="242">
                  <c:v>7.1909294258779868</c:v>
                </c:pt>
                <c:pt idx="243">
                  <c:v>7.2097385547863375</c:v>
                </c:pt>
                <c:pt idx="244">
                  <c:v>7.2285476836946874</c:v>
                </c:pt>
                <c:pt idx="245">
                  <c:v>7.247356812603039</c:v>
                </c:pt>
                <c:pt idx="246">
                  <c:v>7.2661659415113897</c:v>
                </c:pt>
                <c:pt idx="247">
                  <c:v>7.2849750704197405</c:v>
                </c:pt>
                <c:pt idx="248">
                  <c:v>7.3037841993280903</c:v>
                </c:pt>
                <c:pt idx="249">
                  <c:v>7.3225933282364419</c:v>
                </c:pt>
                <c:pt idx="250">
                  <c:v>7.3414024571447918</c:v>
                </c:pt>
                <c:pt idx="251">
                  <c:v>7.3602115860531416</c:v>
                </c:pt>
                <c:pt idx="252">
                  <c:v>7.3790207149614933</c:v>
                </c:pt>
                <c:pt idx="253">
                  <c:v>7.397829843869844</c:v>
                </c:pt>
                <c:pt idx="254">
                  <c:v>7.4166389727781947</c:v>
                </c:pt>
                <c:pt idx="255">
                  <c:v>7.4354481016865446</c:v>
                </c:pt>
                <c:pt idx="256">
                  <c:v>7.4542572305948962</c:v>
                </c:pt>
                <c:pt idx="257">
                  <c:v>7.4730663595032469</c:v>
                </c:pt>
                <c:pt idx="258">
                  <c:v>7.4918754884115977</c:v>
                </c:pt>
                <c:pt idx="259">
                  <c:v>7.5106846173199564</c:v>
                </c:pt>
                <c:pt idx="260">
                  <c:v>7.5294937462282991</c:v>
                </c:pt>
                <c:pt idx="261">
                  <c:v>7.5483028751366499</c:v>
                </c:pt>
                <c:pt idx="262">
                  <c:v>7.5671120040450006</c:v>
                </c:pt>
                <c:pt idx="263">
                  <c:v>7.5859211329533593</c:v>
                </c:pt>
                <c:pt idx="264">
                  <c:v>7.6047302618617021</c:v>
                </c:pt>
                <c:pt idx="265">
                  <c:v>7.6235393907700519</c:v>
                </c:pt>
                <c:pt idx="266">
                  <c:v>7.6423485196784036</c:v>
                </c:pt>
                <c:pt idx="267">
                  <c:v>7.6611576485867623</c:v>
                </c:pt>
                <c:pt idx="268">
                  <c:v>7.679966777495105</c:v>
                </c:pt>
                <c:pt idx="269">
                  <c:v>7.6987759064034549</c:v>
                </c:pt>
                <c:pt idx="270">
                  <c:v>7.7175850353118065</c:v>
                </c:pt>
                <c:pt idx="271">
                  <c:v>7.7363941642201652</c:v>
                </c:pt>
                <c:pt idx="272">
                  <c:v>7.755203293128508</c:v>
                </c:pt>
                <c:pt idx="273">
                  <c:v>7.7740124220368578</c:v>
                </c:pt>
                <c:pt idx="274">
                  <c:v>7.7928215509452086</c:v>
                </c:pt>
                <c:pt idx="275">
                  <c:v>7.8116306798535682</c:v>
                </c:pt>
                <c:pt idx="276">
                  <c:v>7.83043980876191</c:v>
                </c:pt>
                <c:pt idx="277">
                  <c:v>7.8492489376702608</c:v>
                </c:pt>
                <c:pt idx="278">
                  <c:v>7.8680580665786106</c:v>
                </c:pt>
                <c:pt idx="279">
                  <c:v>7.8868671954869711</c:v>
                </c:pt>
                <c:pt idx="280">
                  <c:v>7.905676324395313</c:v>
                </c:pt>
                <c:pt idx="281">
                  <c:v>7.9244854533036637</c:v>
                </c:pt>
                <c:pt idx="282">
                  <c:v>7.9432945822120224</c:v>
                </c:pt>
                <c:pt idx="283">
                  <c:v>7.9621037111203741</c:v>
                </c:pt>
                <c:pt idx="284">
                  <c:v>7.9809128400287257</c:v>
                </c:pt>
                <c:pt idx="285">
                  <c:v>7.9997219689370667</c:v>
                </c:pt>
                <c:pt idx="286">
                  <c:v>8.0185310978454254</c:v>
                </c:pt>
                <c:pt idx="287">
                  <c:v>8.037340226753777</c:v>
                </c:pt>
                <c:pt idx="288">
                  <c:v>8.0561493556621269</c:v>
                </c:pt>
                <c:pt idx="289">
                  <c:v>8.0749584845704696</c:v>
                </c:pt>
                <c:pt idx="290">
                  <c:v>8.0937676134788283</c:v>
                </c:pt>
                <c:pt idx="291">
                  <c:v>8.11257674238718</c:v>
                </c:pt>
                <c:pt idx="292">
                  <c:v>8.1313858712955298</c:v>
                </c:pt>
                <c:pt idx="293">
                  <c:v>8.1501950002038726</c:v>
                </c:pt>
                <c:pt idx="294">
                  <c:v>8.1690041291122313</c:v>
                </c:pt>
                <c:pt idx="295">
                  <c:v>8.1878132580205829</c:v>
                </c:pt>
                <c:pt idx="296">
                  <c:v>8.2066223869289328</c:v>
                </c:pt>
                <c:pt idx="297">
                  <c:v>8.2254315158372755</c:v>
                </c:pt>
                <c:pt idx="298">
                  <c:v>8.2442406447456342</c:v>
                </c:pt>
                <c:pt idx="299">
                  <c:v>8.2630497736539859</c:v>
                </c:pt>
                <c:pt idx="300">
                  <c:v>8.2818589025623357</c:v>
                </c:pt>
                <c:pt idx="301">
                  <c:v>8.3006680314706767</c:v>
                </c:pt>
                <c:pt idx="302">
                  <c:v>8.3194771603790372</c:v>
                </c:pt>
                <c:pt idx="303">
                  <c:v>8.3382862892873888</c:v>
                </c:pt>
                <c:pt idx="304">
                  <c:v>8.3570954181957369</c:v>
                </c:pt>
                <c:pt idx="305">
                  <c:v>8.3759045471040796</c:v>
                </c:pt>
                <c:pt idx="306">
                  <c:v>8.3947136760124401</c:v>
                </c:pt>
                <c:pt idx="307">
                  <c:v>8.4135228049207917</c:v>
                </c:pt>
                <c:pt idx="308">
                  <c:v>8.4323319338291398</c:v>
                </c:pt>
                <c:pt idx="309">
                  <c:v>8.4511410627374914</c:v>
                </c:pt>
                <c:pt idx="310">
                  <c:v>8.4699501916458431</c:v>
                </c:pt>
                <c:pt idx="311">
                  <c:v>8.4887593205541947</c:v>
                </c:pt>
                <c:pt idx="312">
                  <c:v>8.5075684494625428</c:v>
                </c:pt>
                <c:pt idx="313">
                  <c:v>8.5263775783708944</c:v>
                </c:pt>
                <c:pt idx="314">
                  <c:v>8.545186707279246</c:v>
                </c:pt>
                <c:pt idx="315">
                  <c:v>8.5639958361875959</c:v>
                </c:pt>
                <c:pt idx="316">
                  <c:v>8.5828049650959457</c:v>
                </c:pt>
                <c:pt idx="317">
                  <c:v>8.6016140940042973</c:v>
                </c:pt>
                <c:pt idx="318">
                  <c:v>8.620423222912649</c:v>
                </c:pt>
                <c:pt idx="319">
                  <c:v>8.6392323518209988</c:v>
                </c:pt>
                <c:pt idx="320">
                  <c:v>8.6580414807293486</c:v>
                </c:pt>
                <c:pt idx="321">
                  <c:v>8.6768506096377003</c:v>
                </c:pt>
                <c:pt idx="322">
                  <c:v>8.6956597385460519</c:v>
                </c:pt>
                <c:pt idx="323">
                  <c:v>8.7144688674544</c:v>
                </c:pt>
                <c:pt idx="324">
                  <c:v>8.7332779963627516</c:v>
                </c:pt>
                <c:pt idx="325">
                  <c:v>8.7520871252711032</c:v>
                </c:pt>
                <c:pt idx="326">
                  <c:v>8.7708962541794548</c:v>
                </c:pt>
                <c:pt idx="327">
                  <c:v>8.7897053830878029</c:v>
                </c:pt>
                <c:pt idx="328">
                  <c:v>8.8085145119961545</c:v>
                </c:pt>
                <c:pt idx="329">
                  <c:v>8.8273236409045062</c:v>
                </c:pt>
                <c:pt idx="330">
                  <c:v>8.8461327698128578</c:v>
                </c:pt>
                <c:pt idx="331">
                  <c:v>8.8649418987212059</c:v>
                </c:pt>
                <c:pt idx="332">
                  <c:v>8.8837510276295575</c:v>
                </c:pt>
                <c:pt idx="333">
                  <c:v>8.9025601565379091</c:v>
                </c:pt>
                <c:pt idx="334">
                  <c:v>8.9213692854462607</c:v>
                </c:pt>
                <c:pt idx="335">
                  <c:v>8.9401784143546088</c:v>
                </c:pt>
                <c:pt idx="336">
                  <c:v>8.9589875432629604</c:v>
                </c:pt>
                <c:pt idx="337">
                  <c:v>8.9777966721713121</c:v>
                </c:pt>
                <c:pt idx="338">
                  <c:v>8.9966058010796619</c:v>
                </c:pt>
                <c:pt idx="339">
                  <c:v>9.0154149299880117</c:v>
                </c:pt>
                <c:pt idx="340">
                  <c:v>9.0342240588963634</c:v>
                </c:pt>
                <c:pt idx="341">
                  <c:v>9.053033187804715</c:v>
                </c:pt>
                <c:pt idx="342">
                  <c:v>9.0718423167130631</c:v>
                </c:pt>
                <c:pt idx="343">
                  <c:v>9.0906514456214147</c:v>
                </c:pt>
                <c:pt idx="344">
                  <c:v>9.1094605745297663</c:v>
                </c:pt>
                <c:pt idx="345">
                  <c:v>9.1282697034381179</c:v>
                </c:pt>
                <c:pt idx="346">
                  <c:v>9.147078832346466</c:v>
                </c:pt>
                <c:pt idx="347">
                  <c:v>9.1658879612548176</c:v>
                </c:pt>
                <c:pt idx="348">
                  <c:v>9.1846970901631693</c:v>
                </c:pt>
                <c:pt idx="349">
                  <c:v>9.2035062190715209</c:v>
                </c:pt>
                <c:pt idx="350">
                  <c:v>9.222315347979869</c:v>
                </c:pt>
                <c:pt idx="351">
                  <c:v>9.2411244768882206</c:v>
                </c:pt>
                <c:pt idx="352">
                  <c:v>9.2599336057965722</c:v>
                </c:pt>
                <c:pt idx="353">
                  <c:v>9.2787427347049238</c:v>
                </c:pt>
                <c:pt idx="354">
                  <c:v>9.2975518636132719</c:v>
                </c:pt>
                <c:pt idx="355">
                  <c:v>9.3163609925216235</c:v>
                </c:pt>
                <c:pt idx="356">
                  <c:v>9.3351701214299752</c:v>
                </c:pt>
                <c:pt idx="357">
                  <c:v>9.3539792503383268</c:v>
                </c:pt>
                <c:pt idx="358">
                  <c:v>9.3727883792466749</c:v>
                </c:pt>
                <c:pt idx="359">
                  <c:v>9.3915975081550265</c:v>
                </c:pt>
                <c:pt idx="360">
                  <c:v>9.4104066370633781</c:v>
                </c:pt>
                <c:pt idx="361">
                  <c:v>9.4292157659717279</c:v>
                </c:pt>
                <c:pt idx="362">
                  <c:v>9.4480248948800778</c:v>
                </c:pt>
                <c:pt idx="363">
                  <c:v>9.4668340237884294</c:v>
                </c:pt>
                <c:pt idx="364">
                  <c:v>9.485643152696781</c:v>
                </c:pt>
                <c:pt idx="365">
                  <c:v>9.5044522816051291</c:v>
                </c:pt>
                <c:pt idx="366">
                  <c:v>9.5232614105134807</c:v>
                </c:pt>
                <c:pt idx="367">
                  <c:v>9.5420705394218324</c:v>
                </c:pt>
                <c:pt idx="368">
                  <c:v>9.560879668330184</c:v>
                </c:pt>
                <c:pt idx="369">
                  <c:v>9.5796887972385321</c:v>
                </c:pt>
                <c:pt idx="370">
                  <c:v>9.5984979261468837</c:v>
                </c:pt>
                <c:pt idx="371">
                  <c:v>9.6173070550552353</c:v>
                </c:pt>
                <c:pt idx="372">
                  <c:v>9.6361161839635869</c:v>
                </c:pt>
                <c:pt idx="373">
                  <c:v>9.654925312871935</c:v>
                </c:pt>
                <c:pt idx="374">
                  <c:v>9.6737344417802866</c:v>
                </c:pt>
                <c:pt idx="375">
                  <c:v>9.6925435706886383</c:v>
                </c:pt>
                <c:pt idx="376">
                  <c:v>9.7113526995969899</c:v>
                </c:pt>
                <c:pt idx="377">
                  <c:v>9.730161828505338</c:v>
                </c:pt>
                <c:pt idx="378">
                  <c:v>9.7489709574136896</c:v>
                </c:pt>
                <c:pt idx="379">
                  <c:v>9.7677800863220412</c:v>
                </c:pt>
                <c:pt idx="380">
                  <c:v>9.786589215230391</c:v>
                </c:pt>
                <c:pt idx="381">
                  <c:v>9.8053983441387409</c:v>
                </c:pt>
                <c:pt idx="382">
                  <c:v>9.8242074730470925</c:v>
                </c:pt>
                <c:pt idx="383">
                  <c:v>9.8430166019554441</c:v>
                </c:pt>
                <c:pt idx="384">
                  <c:v>9.861825730863794</c:v>
                </c:pt>
                <c:pt idx="385">
                  <c:v>9.8806348597721438</c:v>
                </c:pt>
                <c:pt idx="386">
                  <c:v>9.8994439886804955</c:v>
                </c:pt>
                <c:pt idx="387">
                  <c:v>9.9182531175888471</c:v>
                </c:pt>
                <c:pt idx="388">
                  <c:v>9.9370622464971952</c:v>
                </c:pt>
                <c:pt idx="389">
                  <c:v>9.9558713754055468</c:v>
                </c:pt>
                <c:pt idx="390">
                  <c:v>9.9746805043138984</c:v>
                </c:pt>
                <c:pt idx="391">
                  <c:v>9.99348963322225</c:v>
                </c:pt>
                <c:pt idx="392">
                  <c:v>10.012298762130598</c:v>
                </c:pt>
                <c:pt idx="393">
                  <c:v>10.03110789103895</c:v>
                </c:pt>
                <c:pt idx="394">
                  <c:v>10.049917019947301</c:v>
                </c:pt>
                <c:pt idx="395">
                  <c:v>10.068726148855651</c:v>
                </c:pt>
                <c:pt idx="396">
                  <c:v>10.087535277764001</c:v>
                </c:pt>
                <c:pt idx="397">
                  <c:v>10.106344406672353</c:v>
                </c:pt>
                <c:pt idx="398">
                  <c:v>10.125153535580704</c:v>
                </c:pt>
                <c:pt idx="399">
                  <c:v>10.143962664489054</c:v>
                </c:pt>
                <c:pt idx="400">
                  <c:v>10.162771793397404</c:v>
                </c:pt>
                <c:pt idx="401">
                  <c:v>10.181580922305756</c:v>
                </c:pt>
                <c:pt idx="402">
                  <c:v>10.200390051214107</c:v>
                </c:pt>
                <c:pt idx="403">
                  <c:v>10.219199180122457</c:v>
                </c:pt>
                <c:pt idx="404">
                  <c:v>10.238008309030807</c:v>
                </c:pt>
                <c:pt idx="405">
                  <c:v>10.256817437939159</c:v>
                </c:pt>
                <c:pt idx="406">
                  <c:v>10.27562656684751</c:v>
                </c:pt>
                <c:pt idx="407">
                  <c:v>10.29443569575586</c:v>
                </c:pt>
                <c:pt idx="408">
                  <c:v>10.31324482466421</c:v>
                </c:pt>
                <c:pt idx="409">
                  <c:v>10.332053953572562</c:v>
                </c:pt>
                <c:pt idx="410">
                  <c:v>10.350863082480913</c:v>
                </c:pt>
                <c:pt idx="411">
                  <c:v>10.369672211389263</c:v>
                </c:pt>
                <c:pt idx="412">
                  <c:v>10.388481340297613</c:v>
                </c:pt>
                <c:pt idx="413">
                  <c:v>10.407290469205964</c:v>
                </c:pt>
                <c:pt idx="414">
                  <c:v>10.426099598114314</c:v>
                </c:pt>
                <c:pt idx="415">
                  <c:v>10.444908727022664</c:v>
                </c:pt>
                <c:pt idx="416">
                  <c:v>10.463717855931016</c:v>
                </c:pt>
                <c:pt idx="417">
                  <c:v>10.482526984839367</c:v>
                </c:pt>
                <c:pt idx="418">
                  <c:v>10.501336113747717</c:v>
                </c:pt>
                <c:pt idx="419">
                  <c:v>10.520145242656067</c:v>
                </c:pt>
                <c:pt idx="420">
                  <c:v>10.538954371564419</c:v>
                </c:pt>
                <c:pt idx="421">
                  <c:v>10.55776350047277</c:v>
                </c:pt>
                <c:pt idx="422">
                  <c:v>10.57657262938112</c:v>
                </c:pt>
                <c:pt idx="423">
                  <c:v>10.59538175828947</c:v>
                </c:pt>
                <c:pt idx="424">
                  <c:v>10.614190887197822</c:v>
                </c:pt>
                <c:pt idx="425">
                  <c:v>10.633000016106173</c:v>
                </c:pt>
                <c:pt idx="426">
                  <c:v>10.651809145014523</c:v>
                </c:pt>
                <c:pt idx="427">
                  <c:v>10.670618273922873</c:v>
                </c:pt>
                <c:pt idx="428">
                  <c:v>10.689427402831225</c:v>
                </c:pt>
                <c:pt idx="429">
                  <c:v>10.708236531739576</c:v>
                </c:pt>
                <c:pt idx="430">
                  <c:v>10.727045660647926</c:v>
                </c:pt>
                <c:pt idx="431">
                  <c:v>10.745854789556276</c:v>
                </c:pt>
                <c:pt idx="432">
                  <c:v>10.764663918464628</c:v>
                </c:pt>
                <c:pt idx="433">
                  <c:v>10.783473047372977</c:v>
                </c:pt>
                <c:pt idx="434">
                  <c:v>10.802282176281329</c:v>
                </c:pt>
                <c:pt idx="435">
                  <c:v>10.821091305189679</c:v>
                </c:pt>
                <c:pt idx="436">
                  <c:v>10.839900434098031</c:v>
                </c:pt>
                <c:pt idx="437">
                  <c:v>10.85870956300638</c:v>
                </c:pt>
                <c:pt idx="438">
                  <c:v>10.87751869191473</c:v>
                </c:pt>
                <c:pt idx="439">
                  <c:v>10.896327820823082</c:v>
                </c:pt>
                <c:pt idx="440">
                  <c:v>10.915136949731432</c:v>
                </c:pt>
                <c:pt idx="441">
                  <c:v>10.933946078639783</c:v>
                </c:pt>
                <c:pt idx="442">
                  <c:v>10.952755207548133</c:v>
                </c:pt>
                <c:pt idx="443">
                  <c:v>10.971564336456485</c:v>
                </c:pt>
                <c:pt idx="444">
                  <c:v>10.990373465364835</c:v>
                </c:pt>
                <c:pt idx="445">
                  <c:v>11.009182594273186</c:v>
                </c:pt>
                <c:pt idx="446">
                  <c:v>11.027991723181536</c:v>
                </c:pt>
                <c:pt idx="447">
                  <c:v>11.046800852089888</c:v>
                </c:pt>
                <c:pt idx="448">
                  <c:v>11.065609980998238</c:v>
                </c:pt>
                <c:pt idx="449">
                  <c:v>11.084419109906589</c:v>
                </c:pt>
                <c:pt idx="450">
                  <c:v>11.103228238814941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-0.26937771379150455</c:v>
                </c:pt>
                <c:pt idx="1">
                  <c:v>-0.53369696816666945</c:v>
                </c:pt>
                <c:pt idx="2">
                  <c:v>-0.78571793665681078</c:v>
                </c:pt>
                <c:pt idx="3">
                  <c:v>-1.0258882871484047</c:v>
                </c:pt>
                <c:pt idx="4">
                  <c:v>-1.2546405962820977</c:v>
                </c:pt>
                <c:pt idx="5">
                  <c:v>-1.4723928433078104</c:v>
                </c:pt>
                <c:pt idx="6">
                  <c:v>-1.679548887977127</c:v>
                </c:pt>
                <c:pt idx="7">
                  <c:v>-1.8764989329864115</c:v>
                </c:pt>
                <c:pt idx="8">
                  <c:v>-2.0636199714672578</c:v>
                </c:pt>
                <c:pt idx="9">
                  <c:v>-2.2412762200051368</c:v>
                </c:pt>
                <c:pt idx="10">
                  <c:v>-2.4098195376516678</c:v>
                </c:pt>
                <c:pt idx="11">
                  <c:v>-2.5695898313809433</c:v>
                </c:pt>
                <c:pt idx="12">
                  <c:v>-2.7209154484259308</c:v>
                </c:pt>
                <c:pt idx="13">
                  <c:v>-2.8641135559169726</c:v>
                </c:pt>
                <c:pt idx="14">
                  <c:v>-2.9994905082309149</c:v>
                </c:pt>
                <c:pt idx="15">
                  <c:v>-3.1273422024461723</c:v>
                </c:pt>
                <c:pt idx="16">
                  <c:v>-3.2479544222864778</c:v>
                </c:pt>
                <c:pt idx="17">
                  <c:v>-3.3616031709237078</c:v>
                </c:pt>
                <c:pt idx="18">
                  <c:v>-3.4685549929983175</c:v>
                </c:pt>
                <c:pt idx="19">
                  <c:v>-3.5690672862044117</c:v>
                </c:pt>
                <c:pt idx="20">
                  <c:v>-3.6633886027753215</c:v>
                </c:pt>
                <c:pt idx="21">
                  <c:v>-3.7517589411948009</c:v>
                </c:pt>
                <c:pt idx="22">
                  <c:v>-3.8344100284485352</c:v>
                </c:pt>
                <c:pt idx="23">
                  <c:v>-3.9115655931205087</c:v>
                </c:pt>
                <c:pt idx="24">
                  <c:v>-3.9834416296290236</c:v>
                </c:pt>
                <c:pt idx="25">
                  <c:v>-4.0502466538877275</c:v>
                </c:pt>
                <c:pt idx="26">
                  <c:v>-4.1121819506678206</c:v>
                </c:pt>
                <c:pt idx="27">
                  <c:v>-4.1694418129287278</c:v>
                </c:pt>
                <c:pt idx="28">
                  <c:v>-4.2222137733759917</c:v>
                </c:pt>
                <c:pt idx="29">
                  <c:v>-4.2706788284968038</c:v>
                </c:pt>
                <c:pt idx="30">
                  <c:v>-4.3150116553155264</c:v>
                </c:pt>
                <c:pt idx="31">
                  <c:v>-4.3553808211038412</c:v>
                </c:pt>
                <c:pt idx="32">
                  <c:v>-4.3919489862725811</c:v>
                </c:pt>
                <c:pt idx="33">
                  <c:v>-4.4248731006650015</c:v>
                </c:pt>
                <c:pt idx="34">
                  <c:v>-4.4543045934642302</c:v>
                </c:pt>
                <c:pt idx="35">
                  <c:v>-4.4803895569207661</c:v>
                </c:pt>
                <c:pt idx="36">
                  <c:v>-4.5032689240993244</c:v>
                </c:pt>
                <c:pt idx="37">
                  <c:v>-4.5230786408378609</c:v>
                </c:pt>
                <c:pt idx="38">
                  <c:v>-4.5399498321055036</c:v>
                </c:pt>
                <c:pt idx="39">
                  <c:v>-4.5540089629400233</c:v>
                </c:pt>
                <c:pt idx="40">
                  <c:v>-4.5653779941397667</c:v>
                </c:pt>
                <c:pt idx="41">
                  <c:v>-4.5741745328792902</c:v>
                </c:pt>
                <c:pt idx="42">
                  <c:v>-4.5805119784124848</c:v>
                </c:pt>
                <c:pt idx="43">
                  <c:v>-4.5844996630218358</c:v>
                </c:pt>
                <c:pt idx="44">
                  <c:v>-4.5862429883671814</c:v>
                </c:pt>
                <c:pt idx="45">
                  <c:v>-4.5858435573825655</c:v>
                </c:pt>
                <c:pt idx="46">
                  <c:v>-4.5833993018649384</c:v>
                </c:pt>
                <c:pt idx="47">
                  <c:v>-4.5790046058938128</c:v>
                </c:pt>
                <c:pt idx="48">
                  <c:v>-4.5727504252165652</c:v>
                </c:pt>
                <c:pt idx="49">
                  <c:v>-4.564724402729742</c:v>
                </c:pt>
                <c:pt idx="50">
                  <c:v>-4.5550109801824528</c:v>
                </c:pt>
                <c:pt idx="51">
                  <c:v>-4.5436915062240226</c:v>
                </c:pt>
                <c:pt idx="52">
                  <c:v>-4.5308443409140189</c:v>
                </c:pt>
                <c:pt idx="53">
                  <c:v>-4.5165449568090335</c:v>
                </c:pt>
                <c:pt idx="54">
                  <c:v>-4.5008660367369284</c:v>
                </c:pt>
                <c:pt idx="55">
                  <c:v>-4.4838775683656564</c:v>
                </c:pt>
                <c:pt idx="56">
                  <c:v>-4.4656469356703425</c:v>
                </c:pt>
                <c:pt idx="57">
                  <c:v>-4.4462390073990132</c:v>
                </c:pt>
                <c:pt idx="58">
                  <c:v>-4.4257162226340299</c:v>
                </c:pt>
                <c:pt idx="59">
                  <c:v>-4.4041386735433097</c:v>
                </c:pt>
                <c:pt idx="60">
                  <c:v>-4.3815641854122305</c:v>
                </c:pt>
                <c:pt idx="61">
                  <c:v>-4.3580483940443351</c:v>
                </c:pt>
                <c:pt idx="62">
                  <c:v>-4.3336448206159925</c:v>
                </c:pt>
                <c:pt idx="63">
                  <c:v>-4.3084049440675409</c:v>
                </c:pt>
                <c:pt idx="64">
                  <c:v>-4.2823782711106926</c:v>
                </c:pt>
                <c:pt idx="65">
                  <c:v>-4.255612403929482</c:v>
                </c:pt>
                <c:pt idx="66">
                  <c:v>-4.2281531056494854</c:v>
                </c:pt>
                <c:pt idx="67">
                  <c:v>-4.2000443636477129</c:v>
                </c:pt>
                <c:pt idx="68">
                  <c:v>-4.1713284507731609</c:v>
                </c:pt>
                <c:pt idx="69">
                  <c:v>-4.1420459845458248</c:v>
                </c:pt>
                <c:pt idx="70">
                  <c:v>-4.1122359843997458</c:v>
                </c:pt>
                <c:pt idx="71">
                  <c:v>-4.0819359270335811</c:v>
                </c:pt>
                <c:pt idx="72">
                  <c:v>-4.0511817999301272</c:v>
                </c:pt>
                <c:pt idx="73">
                  <c:v>-4.0200081531042535</c:v>
                </c:pt>
                <c:pt idx="74">
                  <c:v>-3.9884481491367691</c:v>
                </c:pt>
                <c:pt idx="75">
                  <c:v>-3.9565336115499492</c:v>
                </c:pt>
                <c:pt idx="76">
                  <c:v>-3.9242950715785643</c:v>
                </c:pt>
                <c:pt idx="77">
                  <c:v>-3.8917618133885972</c:v>
                </c:pt>
                <c:pt idx="78">
                  <c:v>-3.8589619177941152</c:v>
                </c:pt>
                <c:pt idx="79">
                  <c:v>-3.8259223045211437</c:v>
                </c:pt>
                <c:pt idx="80">
                  <c:v>-3.7926687730658073</c:v>
                </c:pt>
                <c:pt idx="81">
                  <c:v>-3.7592260421924983</c:v>
                </c:pt>
                <c:pt idx="82">
                  <c:v>-3.7256177881163284</c:v>
                </c:pt>
                <c:pt idx="83">
                  <c:v>-3.691866681412737</c:v>
                </c:pt>
                <c:pt idx="84">
                  <c:v>-3.6579944226956824</c:v>
                </c:pt>
                <c:pt idx="85">
                  <c:v>-3.6240217771045757</c:v>
                </c:pt>
                <c:pt idx="86">
                  <c:v>-3.5899686076387547</c:v>
                </c:pt>
                <c:pt idx="87">
                  <c:v>-3.5558539073771116</c:v>
                </c:pt>
                <c:pt idx="88">
                  <c:v>-3.5216958306192163</c:v>
                </c:pt>
                <c:pt idx="89">
                  <c:v>-3.4875117229831276</c:v>
                </c:pt>
                <c:pt idx="90">
                  <c:v>-3.453318150493951</c:v>
                </c:pt>
                <c:pt idx="91">
                  <c:v>-3.4191309276961146</c:v>
                </c:pt>
                <c:pt idx="92">
                  <c:v>-3.3849651448212184</c:v>
                </c:pt>
                <c:pt idx="93">
                  <c:v>-3.3508351940423617</c:v>
                </c:pt>
                <c:pt idx="94">
                  <c:v>-3.3167547948447682</c:v>
                </c:pt>
                <c:pt idx="95">
                  <c:v>-3.2827370185416593</c:v>
                </c:pt>
                <c:pt idx="96">
                  <c:v>-3.2487943119632821</c:v>
                </c:pt>
                <c:pt idx="97">
                  <c:v>-3.2149385203462213</c:v>
                </c:pt>
                <c:pt idx="98">
                  <c:v>-3.1811809094491172</c:v>
                </c:pt>
                <c:pt idx="99">
                  <c:v>-3.1475321869201736</c:v>
                </c:pt>
                <c:pt idx="100">
                  <c:v>-3.1140025229409618</c:v>
                </c:pt>
                <c:pt idx="101">
                  <c:v>-3.0806015701702498</c:v>
                </c:pt>
                <c:pt idx="102">
                  <c:v>-3.047338483010817</c:v>
                </c:pt>
                <c:pt idx="103">
                  <c:v>-3.0142219362214728</c:v>
                </c:pt>
                <c:pt idx="104">
                  <c:v>-2.9812601428957777</c:v>
                </c:pt>
                <c:pt idx="105">
                  <c:v>-2.9484608718282685</c:v>
                </c:pt>
                <c:pt idx="106">
                  <c:v>-2.9158314642883196</c:v>
                </c:pt>
                <c:pt idx="107">
                  <c:v>-2.8833788502211184</c:v>
                </c:pt>
                <c:pt idx="108">
                  <c:v>-2.851109563894588</c:v>
                </c:pt>
                <c:pt idx="109">
                  <c:v>-2.8190297590105224</c:v>
                </c:pt>
                <c:pt idx="110">
                  <c:v>-2.7871452232975447</c:v>
                </c:pt>
                <c:pt idx="111">
                  <c:v>-2.7554613926029909</c:v>
                </c:pt>
                <c:pt idx="112">
                  <c:v>-2.7239833645002181</c:v>
                </c:pt>
                <c:pt idx="113">
                  <c:v>-2.6927159114273373</c:v>
                </c:pt>
                <c:pt idx="114">
                  <c:v>-2.6616634933728252</c:v>
                </c:pt>
                <c:pt idx="115">
                  <c:v>-2.6308302701229809</c:v>
                </c:pt>
                <c:pt idx="116">
                  <c:v>-2.6002201130857205</c:v>
                </c:pt>
                <c:pt idx="117">
                  <c:v>-2.5698366167046935</c:v>
                </c:pt>
                <c:pt idx="118">
                  <c:v>-2.5396831094772874</c:v>
                </c:pt>
                <c:pt idx="119">
                  <c:v>-2.5097626645896547</c:v>
                </c:pt>
                <c:pt idx="120">
                  <c:v>-2.480078110181406</c:v>
                </c:pt>
                <c:pt idx="121">
                  <c:v>-2.4506320392522811</c:v>
                </c:pt>
                <c:pt idx="122">
                  <c:v>-2.4214268192226651</c:v>
                </c:pt>
                <c:pt idx="123">
                  <c:v>-2.3924646011594288</c:v>
                </c:pt>
                <c:pt idx="124">
                  <c:v>-2.3637473286782305</c:v>
                </c:pt>
                <c:pt idx="125">
                  <c:v>-2.3352767465330126</c:v>
                </c:pt>
                <c:pt idx="126">
                  <c:v>-2.3070544089031197</c:v>
                </c:pt>
                <c:pt idx="127">
                  <c:v>-2.2790816873880857</c:v>
                </c:pt>
                <c:pt idx="128">
                  <c:v>-2.2513597787198441</c:v>
                </c:pt>
                <c:pt idx="129">
                  <c:v>-2.223889712201772</c:v>
                </c:pt>
                <c:pt idx="130">
                  <c:v>-2.1966723568836972</c:v>
                </c:pt>
                <c:pt idx="131">
                  <c:v>-2.169708428481663</c:v>
                </c:pt>
                <c:pt idx="132">
                  <c:v>-2.142998496051006</c:v>
                </c:pt>
                <c:pt idx="133">
                  <c:v>-2.1165429884209854</c:v>
                </c:pt>
                <c:pt idx="134">
                  <c:v>-2.0903422003989487</c:v>
                </c:pt>
                <c:pt idx="135">
                  <c:v>-2.0643962987517557</c:v>
                </c:pt>
                <c:pt idx="136">
                  <c:v>-2.03870532797194</c:v>
                </c:pt>
                <c:pt idx="137">
                  <c:v>-2.0132692158358192</c:v>
                </c:pt>
                <c:pt idx="138">
                  <c:v>-1.9880877787605569</c:v>
                </c:pt>
                <c:pt idx="139">
                  <c:v>-1.9631607269669336</c:v>
                </c:pt>
                <c:pt idx="140">
                  <c:v>-1.93848766945437</c:v>
                </c:pt>
                <c:pt idx="141">
                  <c:v>-1.9140681187945159</c:v>
                </c:pt>
                <c:pt idx="142">
                  <c:v>-1.8899014957495595</c:v>
                </c:pt>
                <c:pt idx="143">
                  <c:v>-1.8659871337211325</c:v>
                </c:pt>
                <c:pt idx="144">
                  <c:v>-1.8423242830355637</c:v>
                </c:pt>
                <c:pt idx="145">
                  <c:v>-1.8189121150710184</c:v>
                </c:pt>
                <c:pt idx="146">
                  <c:v>-1.7957497262318709</c:v>
                </c:pt>
                <c:pt idx="147">
                  <c:v>-1.7728361417754952</c:v>
                </c:pt>
                <c:pt idx="148">
                  <c:v>-1.7501703194964893</c:v>
                </c:pt>
                <c:pt idx="149">
                  <c:v>-1.7277511532731709</c:v>
                </c:pt>
                <c:pt idx="150">
                  <c:v>-1.7055774764810407</c:v>
                </c:pt>
                <c:pt idx="151">
                  <c:v>-1.6836480652777384</c:v>
                </c:pt>
                <c:pt idx="152">
                  <c:v>-1.6619616417638894</c:v>
                </c:pt>
                <c:pt idx="153">
                  <c:v>-1.6405168770240586</c:v>
                </c:pt>
                <c:pt idx="154">
                  <c:v>-1.6193123940519421</c:v>
                </c:pt>
                <c:pt idx="155">
                  <c:v>-1.5983467705637369</c:v>
                </c:pt>
                <c:pt idx="156">
                  <c:v>-1.5776185417035402</c:v>
                </c:pt>
                <c:pt idx="157">
                  <c:v>-1.557126202644477</c:v>
                </c:pt>
                <c:pt idx="158">
                  <c:v>-1.5368682110891498</c:v>
                </c:pt>
                <c:pt idx="159">
                  <c:v>-1.5168429896728726</c:v>
                </c:pt>
                <c:pt idx="160">
                  <c:v>-1.4970489282730479</c:v>
                </c:pt>
                <c:pt idx="161">
                  <c:v>-1.477484386227927</c:v>
                </c:pt>
                <c:pt idx="162">
                  <c:v>-1.4581476944678873</c:v>
                </c:pt>
                <c:pt idx="163">
                  <c:v>-1.4390371575622602</c:v>
                </c:pt>
                <c:pt idx="164">
                  <c:v>-1.4201510556846531</c:v>
                </c:pt>
                <c:pt idx="165">
                  <c:v>-1.4014876464995734</c:v>
                </c:pt>
                <c:pt idx="166">
                  <c:v>-1.3830451669731199</c:v>
                </c:pt>
                <c:pt idx="167">
                  <c:v>-1.3648218351103827</c:v>
                </c:pt>
                <c:pt idx="168">
                  <c:v>-1.3468158516221103</c:v>
                </c:pt>
                <c:pt idx="169">
                  <c:v>-1.3290254015231255</c:v>
                </c:pt>
                <c:pt idx="170">
                  <c:v>-1.311448655664883</c:v>
                </c:pt>
                <c:pt idx="171">
                  <c:v>-1.2940837722044838</c:v>
                </c:pt>
                <c:pt idx="172">
                  <c:v>-1.276928898012383</c:v>
                </c:pt>
                <c:pt idx="173">
                  <c:v>-1.2599821700209584</c:v>
                </c:pt>
                <c:pt idx="174">
                  <c:v>-1.2432417165160272</c:v>
                </c:pt>
                <c:pt idx="175">
                  <c:v>-1.2267056583733322</c:v>
                </c:pt>
                <c:pt idx="176">
                  <c:v>-1.2103721102419562</c:v>
                </c:pt>
                <c:pt idx="177">
                  <c:v>-1.1942391816765474</c:v>
                </c:pt>
                <c:pt idx="178">
                  <c:v>-1.1783049782201884</c:v>
                </c:pt>
                <c:pt idx="179">
                  <c:v>-1.1625676024396676</c:v>
                </c:pt>
                <c:pt idx="180">
                  <c:v>-1.1470251549148593</c:v>
                </c:pt>
                <c:pt idx="181">
                  <c:v>-1.1316757351838653</c:v>
                </c:pt>
                <c:pt idx="182">
                  <c:v>-1.1165174426455053</c:v>
                </c:pt>
                <c:pt idx="183">
                  <c:v>-1.101548377420702</c:v>
                </c:pt>
                <c:pt idx="184">
                  <c:v>-1.0867666411742405</c:v>
                </c:pt>
                <c:pt idx="185">
                  <c:v>-1.0721703378983458</c:v>
                </c:pt>
                <c:pt idx="186">
                  <c:v>-1.0577575746594736</c:v>
                </c:pt>
                <c:pt idx="187">
                  <c:v>-1.0435264623096387</c:v>
                </c:pt>
                <c:pt idx="188">
                  <c:v>-1.0294751161635969</c:v>
                </c:pt>
                <c:pt idx="189">
                  <c:v>-1.0156016566431245</c:v>
                </c:pt>
                <c:pt idx="190">
                  <c:v>-1.0019042098896072</c:v>
                </c:pt>
                <c:pt idx="191">
                  <c:v>-0.98838090834611148</c:v>
                </c:pt>
                <c:pt idx="192">
                  <c:v>-0.9750298913100679</c:v>
                </c:pt>
                <c:pt idx="193">
                  <c:v>-0.96184930545765213</c:v>
                </c:pt>
                <c:pt idx="194">
                  <c:v>-0.94883730534093236</c:v>
                </c:pt>
                <c:pt idx="195">
                  <c:v>-0.93599205385878648</c:v>
                </c:pt>
                <c:pt idx="196">
                  <c:v>-0.92331172270258788</c:v>
                </c:pt>
                <c:pt idx="197">
                  <c:v>-0.91079449277759461</c:v>
                </c:pt>
                <c:pt idx="198">
                  <c:v>-0.89843855460098021</c:v>
                </c:pt>
                <c:pt idx="199">
                  <c:v>-0.88624210867737485</c:v>
                </c:pt>
                <c:pt idx="200">
                  <c:v>-0.87420336585278402</c:v>
                </c:pt>
                <c:pt idx="201">
                  <c:v>-0.86232054764770927</c:v>
                </c:pt>
                <c:pt idx="202">
                  <c:v>-0.85059188657026952</c:v>
                </c:pt>
                <c:pt idx="203">
                  <c:v>-0.83901562641009431</c:v>
                </c:pt>
                <c:pt idx="204">
                  <c:v>-0.82759002251373603</c:v>
                </c:pt>
                <c:pt idx="205">
                  <c:v>-0.81631334204231421</c:v>
                </c:pt>
                <c:pt idx="206">
                  <c:v>-0.80518386421210275</c:v>
                </c:pt>
                <c:pt idx="207">
                  <c:v>-0.79419988051869816</c:v>
                </c:pt>
                <c:pt idx="208">
                  <c:v>-0.78335969494546032</c:v>
                </c:pt>
                <c:pt idx="209">
                  <c:v>-0.7726616241568085</c:v>
                </c:pt>
                <c:pt idx="210">
                  <c:v>-0.76210399767700332</c:v>
                </c:pt>
                <c:pt idx="211">
                  <c:v>-0.75168515805498481</c:v>
                </c:pt>
                <c:pt idx="212">
                  <c:v>-0.7414034610158311</c:v>
                </c:pt>
                <c:pt idx="213">
                  <c:v>-0.73125727559938059</c:v>
                </c:pt>
                <c:pt idx="214">
                  <c:v>-0.72124498428654005</c:v>
                </c:pt>
                <c:pt idx="215">
                  <c:v>-0.71136498311378371</c:v>
                </c:pt>
                <c:pt idx="216">
                  <c:v>-0.70161568177633071</c:v>
                </c:pt>
                <c:pt idx="217">
                  <c:v>-0.69199550372047081</c:v>
                </c:pt>
                <c:pt idx="218">
                  <c:v>-0.68250288622549182</c:v>
                </c:pt>
                <c:pt idx="219">
                  <c:v>-0.67313628047564777</c:v>
                </c:pt>
                <c:pt idx="220">
                  <c:v>-0.66389415162258614</c:v>
                </c:pt>
                <c:pt idx="221">
                  <c:v>-0.65477497883864555</c:v>
                </c:pt>
                <c:pt idx="222">
                  <c:v>-0.64577725536141184</c:v>
                </c:pt>
                <c:pt idx="223">
                  <c:v>-0.63689948852992095</c:v>
                </c:pt>
                <c:pt idx="224">
                  <c:v>-0.62814019981285374</c:v>
                </c:pt>
                <c:pt idx="225">
                  <c:v>-0.61949792482910415</c:v>
                </c:pt>
                <c:pt idx="226">
                  <c:v>-0.61097121336102567</c:v>
                </c:pt>
                <c:pt idx="227">
                  <c:v>-0.60255862936071969</c:v>
                </c:pt>
                <c:pt idx="228">
                  <c:v>-0.59425875094964531</c:v>
                </c:pt>
                <c:pt idx="229">
                  <c:v>-0.58607017041188847</c:v>
                </c:pt>
                <c:pt idx="230">
                  <c:v>-0.57799149418135076</c:v>
                </c:pt>
                <c:pt idx="231">
                  <c:v>-0.57002134282317263</c:v>
                </c:pt>
                <c:pt idx="232">
                  <c:v>-0.56215835100963518</c:v>
                </c:pt>
                <c:pt idx="233">
                  <c:v>-0.55440116749082102</c:v>
                </c:pt>
                <c:pt idx="234">
                  <c:v>-0.54674845506027703</c:v>
                </c:pt>
                <c:pt idx="235">
                  <c:v>-0.53919889051592884</c:v>
                </c:pt>
                <c:pt idx="236">
                  <c:v>-0.53175116461647542</c:v>
                </c:pt>
                <c:pt idx="237">
                  <c:v>-0.52440398203349436</c:v>
                </c:pt>
                <c:pt idx="238">
                  <c:v>-0.51715606129947189</c:v>
                </c:pt>
                <c:pt idx="239">
                  <c:v>-0.51000613475196788</c:v>
                </c:pt>
                <c:pt idx="240">
                  <c:v>-0.50295294847412064</c:v>
                </c:pt>
                <c:pt idx="241">
                  <c:v>-0.4959952622316755</c:v>
                </c:pt>
                <c:pt idx="242">
                  <c:v>-0.48913184940673893</c:v>
                </c:pt>
                <c:pt idx="243">
                  <c:v>-0.48236149692842284</c:v>
                </c:pt>
                <c:pt idx="244">
                  <c:v>-0.47568300520056034</c:v>
                </c:pt>
                <c:pt idx="245">
                  <c:v>-0.46909518802665801</c:v>
                </c:pt>
                <c:pt idx="246">
                  <c:v>-0.4625968725322443</c:v>
                </c:pt>
                <c:pt idx="247">
                  <c:v>-0.45618689908476445</c:v>
                </c:pt>
                <c:pt idx="248">
                  <c:v>-0.44986412121117436</c:v>
                </c:pt>
                <c:pt idx="249">
                  <c:v>-0.44362740551337354</c:v>
                </c:pt>
                <c:pt idx="250">
                  <c:v>-0.43747563158161573</c:v>
                </c:pt>
                <c:pt idx="251">
                  <c:v>-0.43140769190602118</c:v>
                </c:pt>
                <c:pt idx="252">
                  <c:v>-0.42542249178632885</c:v>
                </c:pt>
                <c:pt idx="253">
                  <c:v>-0.41951894923999955</c:v>
                </c:pt>
                <c:pt idx="254">
                  <c:v>-0.41369599490879133</c:v>
                </c:pt>
                <c:pt idx="255">
                  <c:v>-0.40795257196391416</c:v>
                </c:pt>
                <c:pt idx="256">
                  <c:v>-0.40228763600987971</c:v>
                </c:pt>
                <c:pt idx="257">
                  <c:v>-0.39670015498714212</c:v>
                </c:pt>
                <c:pt idx="258">
                  <c:v>-0.39118910907363036</c:v>
                </c:pt>
                <c:pt idx="259">
                  <c:v>-0.38575349058526209</c:v>
                </c:pt>
                <c:pt idx="260">
                  <c:v>-0.38039230387555717</c:v>
                </c:pt>
                <c:pt idx="261">
                  <c:v>-0.37510456523437186</c:v>
                </c:pt>
                <c:pt idx="262">
                  <c:v>-0.36988930278593585</c:v>
                </c:pt>
                <c:pt idx="263">
                  <c:v>-0.36474555638617528</c:v>
                </c:pt>
                <c:pt idx="264">
                  <c:v>-0.3596723775194734</c:v>
                </c:pt>
                <c:pt idx="265">
                  <c:v>-0.35466882919487031</c:v>
                </c:pt>
                <c:pt idx="266">
                  <c:v>-0.34973398584185955</c:v>
                </c:pt>
                <c:pt idx="267">
                  <c:v>-0.34486693320576661</c:v>
                </c:pt>
                <c:pt idx="268">
                  <c:v>-0.34006676824283305</c:v>
                </c:pt>
                <c:pt idx="269">
                  <c:v>-0.33533259901501022</c:v>
                </c:pt>
                <c:pt idx="270">
                  <c:v>-0.33066354458459923</c:v>
                </c:pt>
                <c:pt idx="271">
                  <c:v>-0.32605873490871556</c:v>
                </c:pt>
                <c:pt idx="272">
                  <c:v>-0.32151731073368967</c:v>
                </c:pt>
                <c:pt idx="273">
                  <c:v>-0.31703842348940009</c:v>
                </c:pt>
                <c:pt idx="274">
                  <c:v>-0.31262123518366031</c:v>
                </c:pt>
                <c:pt idx="275">
                  <c:v>-0.30826491829663583</c:v>
                </c:pt>
                <c:pt idx="276">
                  <c:v>-0.30396865567538567</c:v>
                </c:pt>
                <c:pt idx="277">
                  <c:v>-0.29973164042852318</c:v>
                </c:pt>
                <c:pt idx="278">
                  <c:v>-0.29555307582110357</c:v>
                </c:pt>
                <c:pt idx="279">
                  <c:v>-0.29143217516970732</c:v>
                </c:pt>
                <c:pt idx="280">
                  <c:v>-0.28736816173781127</c:v>
                </c:pt>
                <c:pt idx="281">
                  <c:v>-0.28336026863142627</c:v>
                </c:pt>
                <c:pt idx="282">
                  <c:v>-0.27940773869510327</c:v>
                </c:pt>
                <c:pt idx="283">
                  <c:v>-0.27550982440828736</c:v>
                </c:pt>
                <c:pt idx="284">
                  <c:v>-0.27166578778205425</c:v>
                </c:pt>
                <c:pt idx="285">
                  <c:v>-0.26787490025629074</c:v>
                </c:pt>
                <c:pt idx="286">
                  <c:v>-0.26413644259730051</c:v>
                </c:pt>
                <c:pt idx="287">
                  <c:v>-0.26044970479591933</c:v>
                </c:pt>
                <c:pt idx="288">
                  <c:v>-0.25681398596608851</c:v>
                </c:pt>
                <c:pt idx="289">
                  <c:v>-0.25322859424398048</c:v>
                </c:pt>
                <c:pt idx="290">
                  <c:v>-0.24969284668764802</c:v>
                </c:pt>
                <c:pt idx="291">
                  <c:v>-0.24620606917726276</c:v>
                </c:pt>
                <c:pt idx="292">
                  <c:v>-0.24276759631590444</c:v>
                </c:pt>
                <c:pt idx="293">
                  <c:v>-0.23937677133097643</c:v>
                </c:pt>
                <c:pt idx="294">
                  <c:v>-0.23603294597622126</c:v>
                </c:pt>
                <c:pt idx="295">
                  <c:v>-0.23273548043439454</c:v>
                </c:pt>
                <c:pt idx="296">
                  <c:v>-0.22948374322055634</c:v>
                </c:pt>
                <c:pt idx="297">
                  <c:v>-0.22627711108604948</c:v>
                </c:pt>
                <c:pt idx="298">
                  <c:v>-0.22311496892313665</c:v>
                </c:pt>
                <c:pt idx="299">
                  <c:v>-0.21999670967034726</c:v>
                </c:pt>
                <c:pt idx="300">
                  <c:v>-0.21692173421849606</c:v>
                </c:pt>
                <c:pt idx="301">
                  <c:v>-0.21388945131743073</c:v>
                </c:pt>
                <c:pt idx="302">
                  <c:v>-0.21089927748348469</c:v>
                </c:pt>
                <c:pt idx="303">
                  <c:v>-0.20795063690767968</c:v>
                </c:pt>
                <c:pt idx="304">
                  <c:v>-0.20504296136463424</c:v>
                </c:pt>
                <c:pt idx="305">
                  <c:v>-0.20217569012223763</c:v>
                </c:pt>
                <c:pt idx="306">
                  <c:v>-0.199348269852061</c:v>
                </c:pt>
                <c:pt idx="307">
                  <c:v>-0.19656015454054224</c:v>
                </c:pt>
                <c:pt idx="308">
                  <c:v>-0.19381080540090748</c:v>
                </c:pt>
                <c:pt idx="309">
                  <c:v>-0.19109969078587635</c:v>
                </c:pt>
                <c:pt idx="310">
                  <c:v>-0.18842628610113563</c:v>
                </c:pt>
                <c:pt idx="311">
                  <c:v>-0.1857900737195825</c:v>
                </c:pt>
                <c:pt idx="312">
                  <c:v>-0.18319054289634959</c:v>
                </c:pt>
                <c:pt idx="313">
                  <c:v>-0.18062718968460714</c:v>
                </c:pt>
                <c:pt idx="314">
                  <c:v>-0.17809951685215261</c:v>
                </c:pt>
                <c:pt idx="315">
                  <c:v>-0.17560703379878032</c:v>
                </c:pt>
                <c:pt idx="316">
                  <c:v>-0.17314925647443891</c:v>
                </c:pt>
                <c:pt idx="317">
                  <c:v>-0.1707257072981756</c:v>
                </c:pt>
                <c:pt idx="318">
                  <c:v>-0.16833591507786899</c:v>
                </c:pt>
                <c:pt idx="319">
                  <c:v>-0.16597941493074747</c:v>
                </c:pt>
                <c:pt idx="320">
                  <c:v>-0.16365574820469578</c:v>
                </c:pt>
                <c:pt idx="321">
                  <c:v>-0.16136446240034968</c:v>
                </c:pt>
                <c:pt idx="322">
                  <c:v>-0.15910511109397574</c:v>
                </c:pt>
                <c:pt idx="323">
                  <c:v>-0.15687725386113649</c:v>
                </c:pt>
                <c:pt idx="324">
                  <c:v>-0.15468045620113718</c:v>
                </c:pt>
                <c:pt idx="325">
                  <c:v>-0.15251428946225812</c:v>
                </c:pt>
                <c:pt idx="326">
                  <c:v>-0.15037833076776305</c:v>
                </c:pt>
                <c:pt idx="327">
                  <c:v>-0.14827216294268716</c:v>
                </c:pt>
                <c:pt idx="328">
                  <c:v>-0.14619537444139763</c:v>
                </c:pt>
                <c:pt idx="329">
                  <c:v>-0.14414755927592976</c:v>
                </c:pt>
                <c:pt idx="330">
                  <c:v>-0.14212831694508912</c:v>
                </c:pt>
                <c:pt idx="331">
                  <c:v>-0.14013725236432159</c:v>
                </c:pt>
                <c:pt idx="332">
                  <c:v>-0.13817397579634338</c:v>
                </c:pt>
                <c:pt idx="333">
                  <c:v>-0.13623810278253434</c:v>
                </c:pt>
                <c:pt idx="334">
                  <c:v>-0.13432925407508253</c:v>
                </c:pt>
                <c:pt idx="335">
                  <c:v>-0.13244705556988176</c:v>
                </c:pt>
                <c:pt idx="336">
                  <c:v>-0.1305911382401751</c:v>
                </c:pt>
                <c:pt idx="337">
                  <c:v>-0.12876113807094441</c:v>
                </c:pt>
                <c:pt idx="338">
                  <c:v>-0.12695669599403481</c:v>
                </c:pt>
                <c:pt idx="339">
                  <c:v>-0.12517745782401501</c:v>
                </c:pt>
                <c:pt idx="340">
                  <c:v>-0.12342307419476711</c:v>
                </c:pt>
                <c:pt idx="341">
                  <c:v>-0.12169320049680092</c:v>
                </c:pt>
                <c:pt idx="342">
                  <c:v>-0.11998749681528804</c:v>
                </c:pt>
                <c:pt idx="343">
                  <c:v>-0.11830562786880999</c:v>
                </c:pt>
                <c:pt idx="344">
                  <c:v>-0.11664726294881836</c:v>
                </c:pt>
                <c:pt idx="345">
                  <c:v>-0.11501207585979724</c:v>
                </c:pt>
                <c:pt idx="346">
                  <c:v>-0.11339974486012666</c:v>
                </c:pt>
                <c:pt idx="347">
                  <c:v>-0.11180995260363866</c:v>
                </c:pt>
                <c:pt idx="348">
                  <c:v>-0.11024238608186443</c:v>
                </c:pt>
                <c:pt idx="349">
                  <c:v>-0.10869673656696245</c:v>
                </c:pt>
                <c:pt idx="350">
                  <c:v>-0.10717269955532589</c:v>
                </c:pt>
                <c:pt idx="351">
                  <c:v>-0.10566997471186103</c:v>
                </c:pt>
                <c:pt idx="352">
                  <c:v>-0.10418826581493425</c:v>
                </c:pt>
                <c:pt idx="353">
                  <c:v>-0.10272728070197817</c:v>
                </c:pt>
                <c:pt idx="354">
                  <c:v>-0.10128673121575427</c:v>
                </c:pt>
                <c:pt idx="355">
                  <c:v>-9.9866333151263961E-2</c:v>
                </c:pt>
                <c:pt idx="356">
                  <c:v>-9.8465806203305445E-2</c:v>
                </c:pt>
                <c:pt idx="357">
                  <c:v>-9.7084873914666692E-2</c:v>
                </c:pt>
                <c:pt idx="358">
                  <c:v>-9.5723263624951996E-2</c:v>
                </c:pt>
                <c:pt idx="359">
                  <c:v>-9.4380706420033766E-2</c:v>
                </c:pt>
                <c:pt idx="360">
                  <c:v>-9.3056937082126687E-2</c:v>
                </c:pt>
                <c:pt idx="361">
                  <c:v>-9.1751694040475049E-2</c:v>
                </c:pt>
                <c:pt idx="362">
                  <c:v>-9.0464719322649531E-2</c:v>
                </c:pt>
                <c:pt idx="363">
                  <c:v>-8.9195758506447315E-2</c:v>
                </c:pt>
                <c:pt idx="364">
                  <c:v>-8.7944560672389094E-2</c:v>
                </c:pt>
                <c:pt idx="365">
                  <c:v>-8.6710878356807533E-2</c:v>
                </c:pt>
                <c:pt idx="366">
                  <c:v>-8.549446750552013E-2</c:v>
                </c:pt>
                <c:pt idx="367">
                  <c:v>-8.4295087428084142E-2</c:v>
                </c:pt>
                <c:pt idx="368">
                  <c:v>-8.3112500752622234E-2</c:v>
                </c:pt>
                <c:pt idx="369">
                  <c:v>-8.1946473381218216E-2</c:v>
                </c:pt>
                <c:pt idx="370">
                  <c:v>-8.0796774445872757E-2</c:v>
                </c:pt>
                <c:pt idx="371">
                  <c:v>-7.9663176265017885E-2</c:v>
                </c:pt>
                <c:pt idx="372">
                  <c:v>-7.854545430057977E-2</c:v>
                </c:pt>
                <c:pt idx="373">
                  <c:v>-7.7443387115586709E-2</c:v>
                </c:pt>
                <c:pt idx="374">
                  <c:v>-7.6356756332315465E-2</c:v>
                </c:pt>
                <c:pt idx="375">
                  <c:v>-7.5285346590972274E-2</c:v>
                </c:pt>
                <c:pt idx="376">
                  <c:v>-7.4228945508899441E-2</c:v>
                </c:pt>
                <c:pt idx="377">
                  <c:v>-7.3187343640304325E-2</c:v>
                </c:pt>
                <c:pt idx="378">
                  <c:v>-7.2160334436503451E-2</c:v>
                </c:pt>
                <c:pt idx="379">
                  <c:v>-7.1147714206678883E-2</c:v>
                </c:pt>
                <c:pt idx="380">
                  <c:v>-7.0149282079137135E-2</c:v>
                </c:pt>
                <c:pt idx="381">
                  <c:v>-6.9164839963068006E-2</c:v>
                </c:pt>
                <c:pt idx="382">
                  <c:v>-6.8194192510797225E-2</c:v>
                </c:pt>
                <c:pt idx="383">
                  <c:v>-6.7237147080526652E-2</c:v>
                </c:pt>
                <c:pt idx="384">
                  <c:v>-6.6293513699557161E-2</c:v>
                </c:pt>
                <c:pt idx="385">
                  <c:v>-6.5363105027988158E-2</c:v>
                </c:pt>
                <c:pt idx="386">
                  <c:v>-6.4445736322889274E-2</c:v>
                </c:pt>
                <c:pt idx="387">
                  <c:v>-6.3541225402937926E-2</c:v>
                </c:pt>
                <c:pt idx="388">
                  <c:v>-6.2649392613517735E-2</c:v>
                </c:pt>
                <c:pt idx="389">
                  <c:v>-6.1770060792272027E-2</c:v>
                </c:pt>
                <c:pt idx="390">
                  <c:v>-6.0903055235108687E-2</c:v>
                </c:pt>
                <c:pt idx="391">
                  <c:v>-6.0048203662648736E-2</c:v>
                </c:pt>
                <c:pt idx="392">
                  <c:v>-5.9205336187115598E-2</c:v>
                </c:pt>
                <c:pt idx="393">
                  <c:v>-5.8374285279657968E-2</c:v>
                </c:pt>
                <c:pt idx="394">
                  <c:v>-5.7554885738103641E-2</c:v>
                </c:pt>
                <c:pt idx="395">
                  <c:v>-5.6746974655136333E-2</c:v>
                </c:pt>
                <c:pt idx="396">
                  <c:v>-5.595039138689243E-2</c:v>
                </c:pt>
                <c:pt idx="397">
                  <c:v>-5.516497752197215E-2</c:v>
                </c:pt>
                <c:pt idx="398">
                  <c:v>-5.4390576850860073E-2</c:v>
                </c:pt>
                <c:pt idx="399">
                  <c:v>-5.3627035335749966E-2</c:v>
                </c:pt>
                <c:pt idx="400">
                  <c:v>-5.2874201080769165E-2</c:v>
                </c:pt>
                <c:pt idx="401">
                  <c:v>-5.2131924302597943E-2</c:v>
                </c:pt>
                <c:pt idx="402">
                  <c:v>-5.1400057301478792E-2</c:v>
                </c:pt>
                <c:pt idx="403">
                  <c:v>-5.0678454432610841E-2</c:v>
                </c:pt>
                <c:pt idx="404">
                  <c:v>-4.9966972077924603E-2</c:v>
                </c:pt>
                <c:pt idx="405">
                  <c:v>-4.9265468618232944E-2</c:v>
                </c:pt>
                <c:pt idx="406">
                  <c:v>-4.8573804405753145E-2</c:v>
                </c:pt>
                <c:pt idx="407">
                  <c:v>-4.7891841736995511E-2</c:v>
                </c:pt>
                <c:pt idx="408">
                  <c:v>-4.7219444826014118E-2</c:v>
                </c:pt>
                <c:pt idx="409">
                  <c:v>-4.6556479778015324E-2</c:v>
                </c:pt>
                <c:pt idx="410">
                  <c:v>-4.5902814563319544E-2</c:v>
                </c:pt>
                <c:pt idx="411">
                  <c:v>-4.5258318991671563E-2</c:v>
                </c:pt>
                <c:pt idx="412">
                  <c:v>-4.4622864686895428E-2</c:v>
                </c:pt>
                <c:pt idx="413">
                  <c:v>-4.3996325061889358E-2</c:v>
                </c:pt>
                <c:pt idx="414">
                  <c:v>-4.3378575293957208E-2</c:v>
                </c:pt>
                <c:pt idx="415">
                  <c:v>-4.2769492300470169E-2</c:v>
                </c:pt>
                <c:pt idx="416">
                  <c:v>-4.2168954714857376E-2</c:v>
                </c:pt>
                <c:pt idx="417">
                  <c:v>-4.1576842862919038E-2</c:v>
                </c:pt>
                <c:pt idx="418">
                  <c:v>-4.0993038739459135E-2</c:v>
                </c:pt>
                <c:pt idx="419">
                  <c:v>-4.0417425985232736E-2</c:v>
                </c:pt>
                <c:pt idx="420">
                  <c:v>-3.9849889864205304E-2</c:v>
                </c:pt>
                <c:pt idx="421">
                  <c:v>-3.9290317241118693E-2</c:v>
                </c:pt>
                <c:pt idx="422">
                  <c:v>-3.8738596559360641E-2</c:v>
                </c:pt>
                <c:pt idx="423">
                  <c:v>-3.8194617819133164E-2</c:v>
                </c:pt>
                <c:pt idx="424">
                  <c:v>-3.765827255591736E-2</c:v>
                </c:pt>
                <c:pt idx="425">
                  <c:v>-3.7129453819229413E-2</c:v>
                </c:pt>
                <c:pt idx="426">
                  <c:v>-3.6608056151664667E-2</c:v>
                </c:pt>
                <c:pt idx="427">
                  <c:v>-3.6093975568226133E-2</c:v>
                </c:pt>
                <c:pt idx="428">
                  <c:v>-3.5587109535933505E-2</c:v>
                </c:pt>
                <c:pt idx="429">
                  <c:v>-3.5087356953709417E-2</c:v>
                </c:pt>
                <c:pt idx="430">
                  <c:v>-3.4594618132538883E-2</c:v>
                </c:pt>
                <c:pt idx="431">
                  <c:v>-3.4108794775898572E-2</c:v>
                </c:pt>
                <c:pt idx="432">
                  <c:v>-3.3629789960452676E-2</c:v>
                </c:pt>
                <c:pt idx="433">
                  <c:v>-3.3157508117011625E-2</c:v>
                </c:pt>
                <c:pt idx="434">
                  <c:v>-3.2691855011749961E-2</c:v>
                </c:pt>
                <c:pt idx="435">
                  <c:v>-3.2232737727680823E-2</c:v>
                </c:pt>
                <c:pt idx="436">
                  <c:v>-3.1780064646382604E-2</c:v>
                </c:pt>
                <c:pt idx="437">
                  <c:v>-3.1333745429975565E-2</c:v>
                </c:pt>
                <c:pt idx="438">
                  <c:v>-3.0893691003344111E-2</c:v>
                </c:pt>
                <c:pt idx="439">
                  <c:v>-3.045981353660232E-2</c:v>
                </c:pt>
                <c:pt idx="440">
                  <c:v>-3.003202642779922E-2</c:v>
                </c:pt>
                <c:pt idx="441">
                  <c:v>-2.9610244285860253E-2</c:v>
                </c:pt>
                <c:pt idx="442">
                  <c:v>-2.9194382913762744E-2</c:v>
                </c:pt>
                <c:pt idx="443">
                  <c:v>-2.8784359291941217E-2</c:v>
                </c:pt>
                <c:pt idx="444">
                  <c:v>-2.8380091561920499E-2</c:v>
                </c:pt>
                <c:pt idx="445">
                  <c:v>-2.7981499010172713E-2</c:v>
                </c:pt>
                <c:pt idx="446">
                  <c:v>-2.7588502052196057E-2</c:v>
                </c:pt>
                <c:pt idx="447">
                  <c:v>-2.720102221681156E-2</c:v>
                </c:pt>
                <c:pt idx="448">
                  <c:v>-2.6818982130675784E-2</c:v>
                </c:pt>
                <c:pt idx="449">
                  <c:v>-2.6442305503005754E-2</c:v>
                </c:pt>
                <c:pt idx="450">
                  <c:v>-2.6070917110514093E-2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B6" sqref="B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227</v>
      </c>
      <c r="D3" s="15" t="str">
        <f>A3</f>
        <v>FCC</v>
      </c>
      <c r="E3" s="1" t="str">
        <f>B3</f>
        <v>Pa</v>
      </c>
      <c r="G3" s="65" t="s">
        <v>180</v>
      </c>
      <c r="H3" s="1" t="str">
        <f>B3</f>
        <v>Pa</v>
      </c>
      <c r="J3" s="15" t="str">
        <f>G3</f>
        <v>HCP</v>
      </c>
      <c r="K3" s="1" t="str">
        <f>B3</f>
        <v>Pa</v>
      </c>
      <c r="N3" s="15"/>
      <c r="O3" s="1" t="str">
        <f>B3</f>
        <v>Pa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-9.4969999999999999</v>
      </c>
      <c r="D4" s="21" t="s">
        <v>8</v>
      </c>
      <c r="E4" s="4">
        <f>E11</f>
        <v>3.2915242915549952</v>
      </c>
      <c r="G4" s="2" t="s">
        <v>11</v>
      </c>
      <c r="H4" s="51">
        <v>-9.4864999999999995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2.1933617357548316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25.216000000000001</v>
      </c>
      <c r="D5" s="2" t="s">
        <v>3</v>
      </c>
      <c r="E5" s="5">
        <v>0.05</v>
      </c>
      <c r="G5" s="2" t="s">
        <v>20</v>
      </c>
      <c r="H5" s="51">
        <f>(1/K7)*49.415</f>
        <v>24.7075</v>
      </c>
      <c r="J5" s="18" t="s">
        <v>3</v>
      </c>
      <c r="K5" s="5">
        <f>E5</f>
        <v>0.05</v>
      </c>
      <c r="L5" s="10"/>
      <c r="N5" s="12" t="s">
        <v>28</v>
      </c>
      <c r="O5" s="4">
        <v>4.1484152723448871</v>
      </c>
      <c r="P5" t="s">
        <v>53</v>
      </c>
      <c r="Q5" s="28" t="s">
        <v>30</v>
      </c>
      <c r="R5" s="29">
        <f>B16</f>
        <v>3.2915242915549952</v>
      </c>
      <c r="S5" s="29">
        <f>O15</f>
        <v>6.4704171204767533</v>
      </c>
      <c r="T5" s="29">
        <f>O4</f>
        <v>2.1933617357548316</v>
      </c>
      <c r="U5" s="29">
        <f>O6</f>
        <v>0.40614203388874964</v>
      </c>
      <c r="V5" s="29">
        <f>O5</f>
        <v>4.1484152723448871</v>
      </c>
      <c r="W5" s="30">
        <v>6</v>
      </c>
      <c r="X5" s="30">
        <v>12</v>
      </c>
      <c r="Y5" s="31" t="s">
        <v>122</v>
      </c>
      <c r="Z5" s="31" t="str">
        <f>B3</f>
        <v>Pa</v>
      </c>
      <c r="AA5" s="32" t="str">
        <f>B3</f>
        <v>Pa</v>
      </c>
    </row>
    <row r="6" spans="1:27" x14ac:dyDescent="0.4">
      <c r="A6" s="2" t="s">
        <v>0</v>
      </c>
      <c r="B6" s="1">
        <v>0.59699999999999998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0.59699999999999998</v>
      </c>
      <c r="J6" s="2" t="s">
        <v>13</v>
      </c>
      <c r="K6" s="1">
        <v>12</v>
      </c>
      <c r="L6" t="s">
        <v>14</v>
      </c>
      <c r="N6" s="12" t="s">
        <v>27</v>
      </c>
      <c r="O6" s="4">
        <v>0.40614203388874964</v>
      </c>
      <c r="P6" t="s">
        <v>53</v>
      </c>
    </row>
    <row r="7" spans="1:27" x14ac:dyDescent="0.4">
      <c r="A7" s="2" t="s">
        <v>1</v>
      </c>
      <c r="B7" s="5">
        <v>5.1619999999999999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5.1619999999999999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3.2915242915549952</v>
      </c>
      <c r="S9" s="29">
        <f>O15</f>
        <v>6.4704171204767533</v>
      </c>
      <c r="T9" s="29">
        <f>O4</f>
        <v>2.1933617357548316</v>
      </c>
      <c r="U9" s="29">
        <f>O6</f>
        <v>0.40614203388874964</v>
      </c>
      <c r="V9" s="29">
        <f>O5</f>
        <v>4.1484152723448871</v>
      </c>
      <c r="W9" s="30">
        <v>6</v>
      </c>
      <c r="X9" s="30">
        <v>12</v>
      </c>
      <c r="Y9" s="31" t="s">
        <v>122</v>
      </c>
      <c r="Z9" s="31" t="str">
        <f>B3</f>
        <v>Pa</v>
      </c>
      <c r="AA9" s="32" t="str">
        <f>B3</f>
        <v>Pa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4.654918293997568</v>
      </c>
      <c r="D11" s="3" t="s">
        <v>8</v>
      </c>
      <c r="E11" s="4">
        <f>$B$11/$E$8</f>
        <v>3.2915242915549952</v>
      </c>
      <c r="F11" t="s">
        <v>39</v>
      </c>
      <c r="G11" s="3" t="s">
        <v>37</v>
      </c>
      <c r="H11" s="4">
        <f>($H$5*$K$7)^(1/3)</f>
        <v>3.6696073745892912</v>
      </c>
      <c r="J11" s="3" t="s">
        <v>8</v>
      </c>
      <c r="K11" s="4">
        <f>K4</f>
        <v>3.4172400000000001</v>
      </c>
      <c r="N11" s="3" t="s">
        <v>75</v>
      </c>
      <c r="O11" s="1">
        <f>O15/O4</f>
        <v>2.95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3.7770549155254853</v>
      </c>
      <c r="H12" s="10"/>
      <c r="J12" s="3" t="s">
        <v>2</v>
      </c>
      <c r="K12" s="4">
        <f>(9*$H$6*$H$5/(-$H$4))^(1/2)</f>
        <v>3.7408458869946895</v>
      </c>
      <c r="N12" s="3" t="s">
        <v>3</v>
      </c>
      <c r="O12" s="1">
        <f xml:space="preserve"> ((SQRT(O11))^3/(O11-1)+(SQRT(1/O11)^3/(1/O11-1))-2)/6</f>
        <v>4.9963152245224705E-2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0.21762503146197426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-9.4969999999999999</v>
      </c>
      <c r="J15" s="3" t="s">
        <v>12</v>
      </c>
      <c r="K15" s="4">
        <f>-(-$H$4)*(1+$K$13+$K$5*$K$13^3)*EXP(-$K$13)</f>
        <v>-9.4864999999999995</v>
      </c>
      <c r="N15" s="18" t="s">
        <v>23</v>
      </c>
      <c r="O15" s="4">
        <f>O4*R18</f>
        <v>6.4704171204767533</v>
      </c>
      <c r="P15" t="s">
        <v>53</v>
      </c>
    </row>
    <row r="16" spans="1:27" x14ac:dyDescent="0.4">
      <c r="A16" s="3" t="s">
        <v>25</v>
      </c>
      <c r="B16" s="4">
        <f>$E$11</f>
        <v>3.2915242915549952</v>
      </c>
      <c r="C16" t="s">
        <v>34</v>
      </c>
      <c r="D16" s="3" t="s">
        <v>9</v>
      </c>
      <c r="E16" s="4">
        <f>$E$15*$E$6</f>
        <v>-113.964</v>
      </c>
      <c r="J16" s="3" t="s">
        <v>9</v>
      </c>
      <c r="K16" s="4">
        <f>$K$15*$K$6</f>
        <v>-113.83799999999999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0.40612767043267106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0.13591409142295227</v>
      </c>
      <c r="G19">
        <f>$E$11*(D19/$E$12+1)</f>
        <v>2.4200717008009476</v>
      </c>
      <c r="H19" s="10">
        <f>-(-$B$4)*(1+D19+$E$5*D19^3)*EXP(-D19)</f>
        <v>1.2907761262437776</v>
      </c>
      <c r="I19">
        <f>$K$11*(D19/$K$12+1)</f>
        <v>2.5037460728964342</v>
      </c>
      <c r="J19" s="10">
        <f>-(-$H$4)*(1+D19+$K$5*D19^3)*EXP(-D19)</f>
        <v>1.2893490282838365</v>
      </c>
      <c r="K19">
        <f t="shared" ref="K19:K82" si="0">$E$6*$O$6*EXP(-$O$15*(G19/$E$4-1))-SQRT($E$6)*$O$5*EXP(-$O$4*(G19/$E$4-1))</f>
        <v>1.3453178078552561</v>
      </c>
      <c r="L19">
        <f t="shared" ref="L19:L82" si="1">$K$6*$O$6*EXP(-$O$15*(I19/$K$4-1))-SQRT($K$6)*$O$5*EXP(-$O$4*(I19/$K$4-1))</f>
        <v>1.6524753461786048</v>
      </c>
      <c r="M19" s="13">
        <f>(K19-H19)^2*O19</f>
        <v>2.9747950330078965E-3</v>
      </c>
      <c r="N19" s="13">
        <f>(L19-J19)^2*O19</f>
        <v>0.13186072274781235</v>
      </c>
      <c r="O19" s="13">
        <v>1</v>
      </c>
      <c r="P19" s="52">
        <f>SUMSQ(M26:M295)+SUMSQ(N26:N295)*EXP(-(H4-B4)/(0.00008617*P20))*(1+EXP(-(H4-B4)/(0.00008617*P20)))</f>
        <v>2.1319235161690016E-4</v>
      </c>
      <c r="Q19" s="1" t="s">
        <v>68</v>
      </c>
      <c r="R19" s="19">
        <f>O15/(O15-O4)*-B4/SQRT(B15)</f>
        <v>4.1474696779889575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7.2099120124113208E-2</v>
      </c>
      <c r="G20">
        <f t="shared" ref="G20:G83" si="3">$E$11*(D20/$E$12+1)</f>
        <v>2.4375007526160286</v>
      </c>
      <c r="H20" s="10">
        <f>-(-$B$4)*(1+D20+$E$5*D20^3)*EXP(-D20)</f>
        <v>0.68472534381870309</v>
      </c>
      <c r="I20">
        <f t="shared" ref="I20:I83" si="4">$K$11*(D20/$K$12+1)</f>
        <v>2.5220159514385059</v>
      </c>
      <c r="J20" s="10">
        <f t="shared" ref="J20:J83" si="5">-(-$H$4)*(1+D20+$K$5*D20^3)*EXP(-D20)</f>
        <v>0.68396830305739975</v>
      </c>
      <c r="K20">
        <f t="shared" si="0"/>
        <v>0.73149354291286883</v>
      </c>
      <c r="L20">
        <f t="shared" si="1"/>
        <v>1.0191656320719922</v>
      </c>
      <c r="M20" s="13">
        <f t="shared" ref="M20:M83" si="6">(K20-H20)^2*O20</f>
        <v>2.1872644465115252E-3</v>
      </c>
      <c r="N20" s="13">
        <f t="shared" ref="N20:N83" si="7">(L20-J20)^2*O20</f>
        <v>0.11235724937851693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1.1065235618598972E-2</v>
      </c>
      <c r="G21">
        <f t="shared" si="3"/>
        <v>2.4549298044311092</v>
      </c>
      <c r="H21" s="10">
        <f t="shared" ref="H21:H84" si="8">-(-$B$4)*(1+D21+$E$5*D21^3)*EXP(-D21)</f>
        <v>0.10508654266983443</v>
      </c>
      <c r="I21">
        <f t="shared" si="4"/>
        <v>2.5402858299805766</v>
      </c>
      <c r="J21" s="10">
        <f t="shared" si="5"/>
        <v>0.10497035769583914</v>
      </c>
      <c r="K21">
        <f t="shared" si="0"/>
        <v>0.14490833263002401</v>
      </c>
      <c r="L21">
        <f t="shared" si="1"/>
        <v>0.41411773891340786</v>
      </c>
      <c r="M21" s="13">
        <f t="shared" si="6"/>
        <v>1.5857749556334555E-3</v>
      </c>
      <c r="N21" s="13">
        <f t="shared" si="7"/>
        <v>9.5572103313680767E-2</v>
      </c>
      <c r="O21" s="13">
        <v>1</v>
      </c>
      <c r="Q21" s="16" t="s">
        <v>60</v>
      </c>
      <c r="R21" s="19">
        <f>(O5/O6)/(O15/O4)</f>
        <v>3.4624401018951274</v>
      </c>
      <c r="S21" s="1" t="s">
        <v>61</v>
      </c>
      <c r="T21" s="1">
        <f>SQRT(L9)</f>
        <v>0</v>
      </c>
      <c r="U21" s="1" t="s">
        <v>62</v>
      </c>
      <c r="V21" s="1">
        <f>R21-T21</f>
        <v>3.4624401018951274</v>
      </c>
    </row>
    <row r="22" spans="1:25" x14ac:dyDescent="0.4">
      <c r="D22" s="6">
        <v>-0.94</v>
      </c>
      <c r="E22" s="7">
        <f t="shared" si="2"/>
        <v>-4.7284904781676455E-2</v>
      </c>
      <c r="G22">
        <f t="shared" si="3"/>
        <v>2.4723588562461902</v>
      </c>
      <c r="H22" s="10">
        <f t="shared" si="8"/>
        <v>-0.44906474071158126</v>
      </c>
      <c r="I22">
        <f t="shared" si="4"/>
        <v>2.5585557085226482</v>
      </c>
      <c r="J22" s="10">
        <f t="shared" si="5"/>
        <v>-0.44856824921137367</v>
      </c>
      <c r="K22">
        <f t="shared" si="0"/>
        <v>-0.41543107393810175</v>
      </c>
      <c r="L22">
        <f t="shared" si="1"/>
        <v>-0.16370772389366195</v>
      </c>
      <c r="M22" s="13">
        <f t="shared" si="6"/>
        <v>1.1312235406294596E-3</v>
      </c>
      <c r="N22" s="13">
        <f t="shared" si="7"/>
        <v>8.1145518884282675E-2</v>
      </c>
      <c r="O22" s="13">
        <v>1</v>
      </c>
    </row>
    <row r="23" spans="1:25" x14ac:dyDescent="0.4">
      <c r="D23" s="6">
        <v>-0.92</v>
      </c>
      <c r="E23" s="7">
        <f t="shared" si="2"/>
        <v>-0.10304551543696791</v>
      </c>
      <c r="G23">
        <f t="shared" si="3"/>
        <v>2.4897879080612713</v>
      </c>
      <c r="H23" s="10">
        <f t="shared" si="8"/>
        <v>-0.97862326010488432</v>
      </c>
      <c r="I23">
        <f t="shared" si="4"/>
        <v>2.5768255870647194</v>
      </c>
      <c r="J23" s="10">
        <f t="shared" si="5"/>
        <v>-0.97754128219279612</v>
      </c>
      <c r="K23">
        <f t="shared" si="0"/>
        <v>-0.95048359836509633</v>
      </c>
      <c r="L23">
        <f t="shared" si="1"/>
        <v>-0.71531389134133505</v>
      </c>
      <c r="M23" s="13">
        <f t="shared" si="6"/>
        <v>7.9184056282968816E-4</v>
      </c>
      <c r="N23" s="13">
        <f t="shared" si="7"/>
        <v>6.8763204512764936E-2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-0.15630777771402407</v>
      </c>
      <c r="G24">
        <f t="shared" si="3"/>
        <v>2.5072169598763518</v>
      </c>
      <c r="H24" s="10">
        <f t="shared" si="8"/>
        <v>-1.4844549649500867</v>
      </c>
      <c r="I24">
        <f t="shared" si="4"/>
        <v>2.5950954656067906</v>
      </c>
      <c r="J24" s="10">
        <f t="shared" si="5"/>
        <v>-1.4828137332840894</v>
      </c>
      <c r="K24">
        <f t="shared" si="0"/>
        <v>-1.4611749992220275</v>
      </c>
      <c r="L24">
        <f t="shared" si="1"/>
        <v>-1.2416688862348231</v>
      </c>
      <c r="M24" s="13">
        <f t="shared" si="6"/>
        <v>5.4195680429960751E-4</v>
      </c>
      <c r="N24" s="13">
        <f t="shared" si="7"/>
        <v>5.8150837258414044E-2</v>
      </c>
      <c r="O24" s="13">
        <v>1</v>
      </c>
      <c r="Q24" s="17" t="s">
        <v>64</v>
      </c>
      <c r="R24" s="19">
        <f>O4/(O15-O4)*-B4/B15</f>
        <v>0.40585470085470082</v>
      </c>
      <c r="V24" s="15" t="str">
        <f>D3</f>
        <v>FCC</v>
      </c>
      <c r="W24" s="1" t="str">
        <f>E3</f>
        <v>Pa</v>
      </c>
      <c r="X24" t="s">
        <v>110</v>
      </c>
    </row>
    <row r="25" spans="1:25" x14ac:dyDescent="0.4">
      <c r="D25" s="6">
        <v>-0.88</v>
      </c>
      <c r="E25" s="7">
        <f t="shared" si="2"/>
        <v>-0.20715993253348769</v>
      </c>
      <c r="G25">
        <f t="shared" si="3"/>
        <v>2.5246460116914333</v>
      </c>
      <c r="H25" s="10">
        <f t="shared" si="8"/>
        <v>-1.9673978792705327</v>
      </c>
      <c r="I25">
        <f t="shared" si="4"/>
        <v>2.6133653441488622</v>
      </c>
      <c r="J25" s="10">
        <f t="shared" si="5"/>
        <v>-1.9652226999789308</v>
      </c>
      <c r="K25">
        <f t="shared" si="0"/>
        <v>-1.9483989990443824</v>
      </c>
      <c r="L25">
        <f t="shared" si="1"/>
        <v>-1.7437070202067915</v>
      </c>
      <c r="M25" s="13">
        <f t="shared" si="6"/>
        <v>3.6095744984760342E-4</v>
      </c>
      <c r="N25" s="13">
        <f t="shared" si="7"/>
        <v>4.9069196384913E-2</v>
      </c>
      <c r="O25" s="13">
        <v>1</v>
      </c>
      <c r="Q25" s="17" t="s">
        <v>65</v>
      </c>
      <c r="R25" s="19">
        <f>O15/(O15-O4)*-B4/SQRT(B15)</f>
        <v>4.1474696779889575</v>
      </c>
      <c r="V25" s="2" t="s">
        <v>113</v>
      </c>
      <c r="W25" s="1">
        <f>(-B4/(12*PI()*B6*W26))^(1/2)</f>
        <v>0.54705493193551913</v>
      </c>
      <c r="X25" t="s">
        <v>111</v>
      </c>
    </row>
    <row r="26" spans="1:25" x14ac:dyDescent="0.4">
      <c r="D26" s="6">
        <v>-0.86</v>
      </c>
      <c r="E26" s="7">
        <f t="shared" si="2"/>
        <v>-0.25568737020902466</v>
      </c>
      <c r="G26">
        <f t="shared" si="3"/>
        <v>2.5420750635065144</v>
      </c>
      <c r="H26" s="10">
        <f t="shared" si="8"/>
        <v>-2.4282629548751071</v>
      </c>
      <c r="I26">
        <f t="shared" si="4"/>
        <v>2.6316352226909334</v>
      </c>
      <c r="J26" s="10">
        <f t="shared" si="5"/>
        <v>-2.4255782374879122</v>
      </c>
      <c r="K26">
        <f t="shared" si="0"/>
        <v>-2.4130183732258672</v>
      </c>
      <c r="L26">
        <f t="shared" si="1"/>
        <v>-2.2223299537723236</v>
      </c>
      <c r="M26" s="13">
        <f t="shared" si="6"/>
        <v>2.3239726966034249E-4</v>
      </c>
      <c r="N26" s="13">
        <f t="shared" si="7"/>
        <v>4.1309864833332426E-2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-0.30197271765467171</v>
      </c>
      <c r="G27">
        <f t="shared" si="3"/>
        <v>2.5595041153215949</v>
      </c>
      <c r="H27" s="10">
        <f t="shared" si="8"/>
        <v>-2.8678348995664171</v>
      </c>
      <c r="I27">
        <f t="shared" si="4"/>
        <v>2.649905101233005</v>
      </c>
      <c r="J27" s="10">
        <f t="shared" si="5"/>
        <v>-2.8646641860310433</v>
      </c>
      <c r="K27">
        <f t="shared" si="0"/>
        <v>-2.8558660021226814</v>
      </c>
      <c r="L27">
        <f t="shared" si="1"/>
        <v>-2.6784078168186163</v>
      </c>
      <c r="M27" s="13">
        <f t="shared" si="6"/>
        <v>1.4325450601866414E-4</v>
      </c>
      <c r="N27" s="13">
        <f t="shared" si="7"/>
        <v>3.4691435072195943E-2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5.1619999999999999</v>
      </c>
    </row>
    <row r="28" spans="1:25" x14ac:dyDescent="0.4">
      <c r="D28" s="6">
        <v>-0.82</v>
      </c>
      <c r="E28" s="7">
        <f t="shared" si="2"/>
        <v>-0.3460959230348048</v>
      </c>
      <c r="G28">
        <f t="shared" si="3"/>
        <v>2.576933167136676</v>
      </c>
      <c r="H28" s="10">
        <f t="shared" si="8"/>
        <v>-3.2868729810615411</v>
      </c>
      <c r="I28">
        <f t="shared" si="4"/>
        <v>2.6681749797750762</v>
      </c>
      <c r="J28" s="10">
        <f t="shared" si="5"/>
        <v>-3.2832389738696754</v>
      </c>
      <c r="K28">
        <f t="shared" si="0"/>
        <v>-3.2777458876087806</v>
      </c>
      <c r="L28">
        <f t="shared" si="1"/>
        <v>-3.1127802908757403</v>
      </c>
      <c r="M28" s="13">
        <f t="shared" si="6"/>
        <v>8.3303834895424061E-5</v>
      </c>
      <c r="N28" s="13">
        <f t="shared" si="7"/>
        <v>2.9056162608026889E-2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4.8443460142885755</v>
      </c>
      <c r="X28" t="s">
        <v>119</v>
      </c>
    </row>
    <row r="29" spans="1:25" x14ac:dyDescent="0.4">
      <c r="D29" s="6">
        <v>-0.8</v>
      </c>
      <c r="E29" s="7">
        <f t="shared" si="2"/>
        <v>-0.38813433792908625</v>
      </c>
      <c r="G29">
        <f t="shared" si="3"/>
        <v>2.594362218951757</v>
      </c>
      <c r="H29" s="10">
        <f t="shared" si="8"/>
        <v>-3.6861118073125323</v>
      </c>
      <c r="I29">
        <f t="shared" si="4"/>
        <v>2.6864448583171474</v>
      </c>
      <c r="J29" s="10">
        <f t="shared" si="5"/>
        <v>-3.6820363967642766</v>
      </c>
      <c r="K29">
        <f t="shared" si="0"/>
        <v>-3.6794341352805588</v>
      </c>
      <c r="L29">
        <f t="shared" si="1"/>
        <v>-3.5262576544699051</v>
      </c>
      <c r="M29" s="13">
        <f t="shared" si="6"/>
        <v>4.4591303766600389E-5</v>
      </c>
      <c r="N29" s="13">
        <f t="shared" si="7"/>
        <v>2.4267016550816208E-2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21.42100515600649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-0.42816279708276905</v>
      </c>
      <c r="G30">
        <f t="shared" si="3"/>
        <v>2.611791270766838</v>
      </c>
      <c r="H30" s="10">
        <f t="shared" si="8"/>
        <v>-4.0662620838950572</v>
      </c>
      <c r="I30">
        <f t="shared" si="4"/>
        <v>2.704714736859219</v>
      </c>
      <c r="J30" s="10">
        <f t="shared" si="5"/>
        <v>-4.0617663745256882</v>
      </c>
      <c r="K30">
        <f t="shared" si="0"/>
        <v>-4.0616799034695283</v>
      </c>
      <c r="L30">
        <f t="shared" si="1"/>
        <v>-3.9196217928154162</v>
      </c>
      <c r="M30" s="13">
        <f t="shared" si="6"/>
        <v>2.0996377452099531E-5</v>
      </c>
      <c r="N30" s="13">
        <f t="shared" si="7"/>
        <v>2.0205082109588192E-2</v>
      </c>
      <c r="O30" s="13">
        <v>1</v>
      </c>
      <c r="V30" s="22" t="s">
        <v>23</v>
      </c>
      <c r="W30" s="1">
        <f>1/(O4*W25^2)</f>
        <v>1.5234487955927263</v>
      </c>
    </row>
    <row r="31" spans="1:25" x14ac:dyDescent="0.4">
      <c r="D31" s="6">
        <v>-0.76</v>
      </c>
      <c r="E31" s="7">
        <f t="shared" si="2"/>
        <v>-0.46625369581079584</v>
      </c>
      <c r="G31">
        <f t="shared" si="3"/>
        <v>2.6292203225819191</v>
      </c>
      <c r="H31" s="10">
        <f t="shared" si="8"/>
        <v>-4.4280113491151285</v>
      </c>
      <c r="I31">
        <f t="shared" si="4"/>
        <v>2.7229846154012902</v>
      </c>
      <c r="J31" s="10">
        <f t="shared" si="5"/>
        <v>-4.4231156853091145</v>
      </c>
      <c r="K31">
        <f t="shared" si="0"/>
        <v>-4.4252063201819389</v>
      </c>
      <c r="L31">
        <f t="shared" si="1"/>
        <v>-4.2936271730594591</v>
      </c>
      <c r="M31" s="13">
        <f t="shared" si="6"/>
        <v>7.868187316030608E-6</v>
      </c>
      <c r="N31" s="13">
        <f t="shared" si="7"/>
        <v>1.6767274804629157E-2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-0.50247706512226153</v>
      </c>
      <c r="G32">
        <f t="shared" si="3"/>
        <v>2.6466493743970001</v>
      </c>
      <c r="H32" s="10">
        <f t="shared" si="8"/>
        <v>-4.772024687466117</v>
      </c>
      <c r="I32">
        <f t="shared" si="4"/>
        <v>2.7412544939433614</v>
      </c>
      <c r="J32" s="10">
        <f t="shared" si="5"/>
        <v>-4.7667486782823332</v>
      </c>
      <c r="K32">
        <f t="shared" si="0"/>
        <v>-4.7707113690471061</v>
      </c>
      <c r="L32">
        <f t="shared" si="1"/>
        <v>-4.6490017862523381</v>
      </c>
      <c r="M32" s="13">
        <f t="shared" si="6"/>
        <v>1.7248052697131159E-6</v>
      </c>
      <c r="N32" s="13">
        <f t="shared" si="7"/>
        <v>1.3864330582723326E-2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3"/>
        <v>2.6640784262120807</v>
      </c>
      <c r="H33" s="10">
        <f t="shared" si="8"/>
        <v>-5.0989454220508064</v>
      </c>
      <c r="I33">
        <f t="shared" si="4"/>
        <v>2.759524372485433</v>
      </c>
      <c r="J33" s="10">
        <f t="shared" si="5"/>
        <v>-5.0933079652821922</v>
      </c>
      <c r="K33">
        <f t="shared" si="0"/>
        <v>-5.0988687453192263</v>
      </c>
      <c r="L33">
        <f t="shared" si="1"/>
        <v>-4.9864480571758776</v>
      </c>
      <c r="M33" s="13">
        <f t="shared" si="6"/>
        <v>5.8793211658024178E-9</v>
      </c>
      <c r="N33" s="13">
        <f t="shared" si="7"/>
        <v>1.1419039960490006E-2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-0.56958995330802442</v>
      </c>
      <c r="G34">
        <f t="shared" si="3"/>
        <v>2.6815074780271617</v>
      </c>
      <c r="H34" s="10">
        <f t="shared" si="8"/>
        <v>-5.409395786566308</v>
      </c>
      <c r="I34">
        <f t="shared" si="4"/>
        <v>2.7777942510275042</v>
      </c>
      <c r="J34" s="10">
        <f t="shared" si="5"/>
        <v>-5.4034150920565738</v>
      </c>
      <c r="K34">
        <f t="shared" si="0"/>
        <v>-5.4103286829429251</v>
      </c>
      <c r="L34">
        <f t="shared" si="1"/>
        <v>-5.3066437231239689</v>
      </c>
      <c r="M34" s="13">
        <f t="shared" si="6"/>
        <v>8.7029564950529025E-7</v>
      </c>
      <c r="N34" s="13">
        <f t="shared" si="7"/>
        <v>9.3646978450903189E-3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-0.60060835815870894</v>
      </c>
      <c r="G35">
        <f t="shared" si="3"/>
        <v>2.6989365298422427</v>
      </c>
      <c r="H35" s="10">
        <f t="shared" si="8"/>
        <v>-5.7039775774332586</v>
      </c>
      <c r="I35">
        <f t="shared" si="4"/>
        <v>2.7960641295695754</v>
      </c>
      <c r="J35" s="10">
        <f t="shared" si="5"/>
        <v>-5.6976711896725929</v>
      </c>
      <c r="K35">
        <f t="shared" si="0"/>
        <v>-5.7057187536579601</v>
      </c>
      <c r="L35">
        <f t="shared" si="1"/>
        <v>-5.6102426826927729</v>
      </c>
      <c r="M35" s="13">
        <f t="shared" si="6"/>
        <v>3.0316946454657356E-6</v>
      </c>
      <c r="N35" s="13">
        <f t="shared" si="7"/>
        <v>7.6437438327204279E-3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-0.63001714084812832</v>
      </c>
      <c r="G36">
        <f t="shared" si="3"/>
        <v>2.7163655816573233</v>
      </c>
      <c r="H36" s="10">
        <f t="shared" si="8"/>
        <v>-5.9832727866346751</v>
      </c>
      <c r="I36">
        <f t="shared" si="4"/>
        <v>2.814334008111647</v>
      </c>
      <c r="J36" s="10">
        <f t="shared" si="5"/>
        <v>-5.9766576066557686</v>
      </c>
      <c r="K36">
        <f t="shared" si="0"/>
        <v>-5.9856446390863258</v>
      </c>
      <c r="L36">
        <f t="shared" si="1"/>
        <v>-5.897875815600953</v>
      </c>
      <c r="M36" s="13">
        <f t="shared" si="6"/>
        <v>5.6256840524015524E-6</v>
      </c>
      <c r="N36" s="13">
        <f t="shared" si="7"/>
        <v>6.2065706018046302E-3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-0.65787556236855671</v>
      </c>
      <c r="G37">
        <f t="shared" si="3"/>
        <v>2.7337946334724048</v>
      </c>
      <c r="H37" s="10">
        <f t="shared" si="8"/>
        <v>-6.2478442158141831</v>
      </c>
      <c r="I37">
        <f t="shared" si="4"/>
        <v>2.8326038866537182</v>
      </c>
      <c r="J37" s="10">
        <f t="shared" si="5"/>
        <v>-6.2409365224093118</v>
      </c>
      <c r="K37">
        <f t="shared" si="0"/>
        <v>-6.2506908767129374</v>
      </c>
      <c r="L37">
        <f t="shared" si="1"/>
        <v>-6.1701517745266976</v>
      </c>
      <c r="M37" s="13">
        <f t="shared" si="6"/>
        <v>8.1034782724966056E-6</v>
      </c>
      <c r="N37" s="13">
        <f t="shared" si="7"/>
        <v>5.0104805328052612E-3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-0.68424092578375229</v>
      </c>
      <c r="G38">
        <f t="shared" si="3"/>
        <v>2.7512236852874854</v>
      </c>
      <c r="H38" s="10">
        <f t="shared" si="8"/>
        <v>-6.4982360721682948</v>
      </c>
      <c r="I38">
        <f t="shared" si="4"/>
        <v>2.8508737651957894</v>
      </c>
      <c r="J38" s="10">
        <f t="shared" si="5"/>
        <v>-6.4910515424475657</v>
      </c>
      <c r="K38">
        <f t="shared" si="0"/>
        <v>-6.501421580640061</v>
      </c>
      <c r="L38">
        <f t="shared" si="1"/>
        <v>-6.4276577499141823</v>
      </c>
      <c r="M38" s="13">
        <f t="shared" si="6"/>
        <v>1.014746422369449E-5</v>
      </c>
      <c r="N38" s="13">
        <f t="shared" si="7"/>
        <v>4.0187729317656563E-3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-0.70916863711198619</v>
      </c>
      <c r="G39">
        <f t="shared" si="3"/>
        <v>2.7686527371025664</v>
      </c>
      <c r="H39" s="10">
        <f t="shared" si="8"/>
        <v>-6.7349745466525324</v>
      </c>
      <c r="I39">
        <f t="shared" si="4"/>
        <v>2.869143643737861</v>
      </c>
      <c r="J39" s="10">
        <f t="shared" si="5"/>
        <v>-6.7275282759628556</v>
      </c>
      <c r="K39">
        <f t="shared" si="0"/>
        <v>-6.7383811379667904</v>
      </c>
      <c r="L39">
        <f t="shared" si="1"/>
        <v>-6.6709602086696229</v>
      </c>
      <c r="M39" s="13">
        <f t="shared" si="6"/>
        <v>1.1604864382378204E-5</v>
      </c>
      <c r="N39" s="13">
        <f t="shared" si="7"/>
        <v>3.1999462372917049E-3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-0.73271226440000548</v>
      </c>
      <c r="G40">
        <f t="shared" si="3"/>
        <v>2.7860817889176475</v>
      </c>
      <c r="H40" s="10">
        <f t="shared" si="8"/>
        <v>-6.9585683750068519</v>
      </c>
      <c r="I40">
        <f t="shared" si="4"/>
        <v>2.8874135222799322</v>
      </c>
      <c r="J40" s="10">
        <f t="shared" si="5"/>
        <v>-6.9508748962306521</v>
      </c>
      <c r="K40">
        <f t="shared" si="0"/>
        <v>-6.9620948816151635</v>
      </c>
      <c r="L40">
        <f t="shared" si="1"/>
        <v>-6.9006056076361286</v>
      </c>
      <c r="M40" s="13">
        <f t="shared" si="6"/>
        <v>1.2436248858465833E-5</v>
      </c>
      <c r="N40" s="13">
        <f t="shared" si="7"/>
        <v>2.5270013757994914E-3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-0.75492359503968443</v>
      </c>
      <c r="G41">
        <f t="shared" si="3"/>
        <v>2.8035108407327285</v>
      </c>
      <c r="H41" s="10">
        <f t="shared" si="8"/>
        <v>-7.1695093820918832</v>
      </c>
      <c r="I41">
        <f t="shared" si="4"/>
        <v>2.9056834008220034</v>
      </c>
      <c r="J41" s="10">
        <f t="shared" si="5"/>
        <v>-7.1615826843439656</v>
      </c>
      <c r="K41">
        <f t="shared" si="0"/>
        <v>-7.1730697403978549</v>
      </c>
      <c r="L41">
        <f t="shared" si="1"/>
        <v>-7.1171210827061628</v>
      </c>
      <c r="M41" s="13">
        <f t="shared" si="6"/>
        <v>1.2676151266902308E-5</v>
      </c>
      <c r="N41" s="13">
        <f t="shared" si="7"/>
        <v>1.9768340201986663E-3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-0.77585269137768098</v>
      </c>
      <c r="G42">
        <f t="shared" si="3"/>
        <v>2.8209398925478095</v>
      </c>
      <c r="H42" s="10">
        <f t="shared" si="8"/>
        <v>-7.3682730100138363</v>
      </c>
      <c r="I42">
        <f t="shared" si="4"/>
        <v>2.923953279364075</v>
      </c>
      <c r="J42" s="10">
        <f t="shared" si="5"/>
        <v>-7.3601265567543708</v>
      </c>
      <c r="K42">
        <f t="shared" si="0"/>
        <v>-7.3717948670947333</v>
      </c>
      <c r="L42">
        <f t="shared" si="1"/>
        <v>-7.3210151144009838</v>
      </c>
      <c r="M42" s="13">
        <f t="shared" si="6"/>
        <v>1.2403477298264539E-5</v>
      </c>
      <c r="N42" s="13">
        <f t="shared" si="7"/>
        <v>1.5297049229623088E-3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-0.79554794466702239</v>
      </c>
      <c r="G43">
        <f t="shared" si="3"/>
        <v>2.8383689443628906</v>
      </c>
      <c r="H43" s="10">
        <f t="shared" si="8"/>
        <v>-7.5553188305027108</v>
      </c>
      <c r="I43">
        <f t="shared" si="4"/>
        <v>2.9422231579061462</v>
      </c>
      <c r="J43" s="10">
        <f t="shared" si="5"/>
        <v>-7.5469655770837081</v>
      </c>
      <c r="K43">
        <f t="shared" si="0"/>
        <v>-7.5587422452802748</v>
      </c>
      <c r="L43">
        <f t="shared" si="1"/>
        <v>-7.5127781707185921</v>
      </c>
      <c r="M43" s="13">
        <f t="shared" si="6"/>
        <v>1.1719768739243754E-5</v>
      </c>
      <c r="N43" s="13">
        <f t="shared" si="7"/>
        <v>1.1687787539735718E-3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-0.81405612740818833</v>
      </c>
      <c r="G44">
        <f t="shared" si="3"/>
        <v>2.8557979961779711</v>
      </c>
      <c r="H44" s="10">
        <f t="shared" si="8"/>
        <v>-7.7310910419955645</v>
      </c>
      <c r="I44">
        <f t="shared" si="4"/>
        <v>2.9604930364482174</v>
      </c>
      <c r="J44" s="10">
        <f t="shared" si="5"/>
        <v>-7.7225434526577779</v>
      </c>
      <c r="K44">
        <f t="shared" si="0"/>
        <v>-7.7343672756185864</v>
      </c>
      <c r="L44">
        <f t="shared" si="1"/>
        <v>-7.6928833280242515</v>
      </c>
      <c r="M44" s="13">
        <f t="shared" si="6"/>
        <v>1.0733706752619031E-5</v>
      </c>
      <c r="N44" s="13">
        <f t="shared" si="7"/>
        <v>8.7972299327632002E-4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-0.8314224441259388</v>
      </c>
      <c r="G45">
        <f t="shared" si="3"/>
        <v>2.8732270479930522</v>
      </c>
      <c r="H45" s="10">
        <f t="shared" si="8"/>
        <v>-7.8960189518640398</v>
      </c>
      <c r="I45">
        <f t="shared" si="4"/>
        <v>2.9787629149902886</v>
      </c>
      <c r="J45" s="10">
        <f t="shared" si="5"/>
        <v>-7.8872890162007181</v>
      </c>
      <c r="K45">
        <f t="shared" si="0"/>
        <v>-7.899109342318642</v>
      </c>
      <c r="L45">
        <f t="shared" si="1"/>
        <v>-7.8617868707312173</v>
      </c>
      <c r="M45" s="13">
        <f t="shared" si="6"/>
        <v>9.5505131618966598E-6</v>
      </c>
      <c r="N45" s="13">
        <f t="shared" si="7"/>
        <v>6.5035942354758035E-4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-0.84769058062684921</v>
      </c>
      <c r="G46">
        <f t="shared" si="3"/>
        <v>2.8906560998081332</v>
      </c>
      <c r="H46" s="10">
        <f t="shared" si="8"/>
        <v>-8.0505174442131864</v>
      </c>
      <c r="I46">
        <f t="shared" si="4"/>
        <v>2.9970327935323597</v>
      </c>
      <c r="J46" s="10">
        <f t="shared" si="5"/>
        <v>-8.0416166931166035</v>
      </c>
      <c r="K46">
        <f t="shared" si="0"/>
        <v>-8.0533923604190427</v>
      </c>
      <c r="L46">
        <f t="shared" si="1"/>
        <v>-8.0199288704941463</v>
      </c>
      <c r="M46" s="13">
        <f t="shared" si="6"/>
        <v>8.2651431906953963E-6</v>
      </c>
      <c r="N46" s="13">
        <f t="shared" si="7"/>
        <v>4.7036165010316957E-4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-0.86290275178126474</v>
      </c>
      <c r="G47">
        <f t="shared" si="3"/>
        <v>2.9080851516232142</v>
      </c>
      <c r="H47" s="10">
        <f t="shared" si="8"/>
        <v>-8.1949874336666717</v>
      </c>
      <c r="I47">
        <f t="shared" si="4"/>
        <v>3.0153026720744314</v>
      </c>
      <c r="J47" s="10">
        <f t="shared" si="5"/>
        <v>-8.1859269547729667</v>
      </c>
      <c r="K47">
        <f t="shared" si="0"/>
        <v>-8.1976253045491294</v>
      </c>
      <c r="L47">
        <f t="shared" si="1"/>
        <v>-8.1677337456128125</v>
      </c>
      <c r="M47" s="13">
        <f t="shared" si="6"/>
        <v>6.9583627925181892E-6</v>
      </c>
      <c r="N47" s="13">
        <f t="shared" si="7"/>
        <v>3.3099285954511911E-4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-0.8770997478721746</v>
      </c>
      <c r="G48">
        <f t="shared" si="3"/>
        <v>2.9255142034382962</v>
      </c>
      <c r="H48" s="10">
        <f t="shared" si="8"/>
        <v>-8.3298163055420424</v>
      </c>
      <c r="I48">
        <f t="shared" si="4"/>
        <v>3.0335725506165034</v>
      </c>
      <c r="J48" s="10">
        <f t="shared" si="5"/>
        <v>-8.3206067581893848</v>
      </c>
      <c r="K48">
        <f t="shared" si="0"/>
        <v>-8.3322027197912671</v>
      </c>
      <c r="L48">
        <f t="shared" si="1"/>
        <v>-8.3056108013201833</v>
      </c>
      <c r="M48" s="13">
        <f t="shared" si="6"/>
        <v>5.694972968902688E-6</v>
      </c>
      <c r="N48" s="13">
        <f t="shared" si="7"/>
        <v>2.2487872242295229E-4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-0.89032097955231071</v>
      </c>
      <c r="G49">
        <f t="shared" si="3"/>
        <v>2.9429432552533767</v>
      </c>
      <c r="H49" s="10">
        <f t="shared" si="8"/>
        <v>-8.4553783428082951</v>
      </c>
      <c r="I49">
        <f t="shared" si="4"/>
        <v>3.0518424291585746</v>
      </c>
      <c r="J49" s="10">
        <f t="shared" si="5"/>
        <v>-8.4460299725229948</v>
      </c>
      <c r="K49">
        <f t="shared" si="0"/>
        <v>-8.4575052152482399</v>
      </c>
      <c r="L49">
        <f t="shared" si="1"/>
        <v>-8.433954751605901</v>
      </c>
      <c r="M49" s="13">
        <f t="shared" si="6"/>
        <v>4.523586375796767E-6</v>
      </c>
      <c r="N49" s="13">
        <f t="shared" si="7"/>
        <v>1.4581096019661933E-4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-0.90260452144964809</v>
      </c>
      <c r="G50">
        <f t="shared" si="3"/>
        <v>2.9603723070684578</v>
      </c>
      <c r="H50" s="10">
        <f t="shared" si="8"/>
        <v>-8.5720351402073085</v>
      </c>
      <c r="I50">
        <f t="shared" si="4"/>
        <v>3.0701123077006458</v>
      </c>
      <c r="J50" s="10">
        <f t="shared" si="5"/>
        <v>-8.5625577927320862</v>
      </c>
      <c r="K50">
        <f t="shared" si="0"/>
        <v>-8.5738999408993859</v>
      </c>
      <c r="L50">
        <f t="shared" si="1"/>
        <v>-8.5531462232041768</v>
      </c>
      <c r="M50" s="13">
        <f t="shared" si="6"/>
        <v>3.4774816211723321E-6</v>
      </c>
      <c r="N50" s="13">
        <f t="shared" si="7"/>
        <v>8.8577640978671564E-5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-0.91398715446033185</v>
      </c>
      <c r="G51">
        <f t="shared" si="3"/>
        <v>2.9778013588835388</v>
      </c>
      <c r="H51" s="10">
        <f t="shared" si="8"/>
        <v>-8.6801360059097714</v>
      </c>
      <c r="I51">
        <f t="shared" si="4"/>
        <v>3.088382186242717</v>
      </c>
      <c r="J51" s="10">
        <f t="shared" si="5"/>
        <v>-8.6705391407879393</v>
      </c>
      <c r="K51">
        <f t="shared" si="0"/>
        <v>-8.6817410483091582</v>
      </c>
      <c r="L51">
        <f t="shared" si="1"/>
        <v>-8.6635522423534574</v>
      </c>
      <c r="M51" s="13">
        <f t="shared" si="6"/>
        <v>2.5761611038291652E-6</v>
      </c>
      <c r="N51" s="13">
        <f t="shared" si="7"/>
        <v>4.8816749733765049E-5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-0.92450440676699686</v>
      </c>
      <c r="G52">
        <f t="shared" si="3"/>
        <v>2.9952304106986198</v>
      </c>
      <c r="H52" s="10">
        <f t="shared" si="8"/>
        <v>-8.7800183510661682</v>
      </c>
      <c r="I52">
        <f t="shared" si="4"/>
        <v>3.1066520647847886</v>
      </c>
      <c r="J52" s="10">
        <f t="shared" si="5"/>
        <v>-8.7703110547951155</v>
      </c>
      <c r="K52">
        <f t="shared" si="0"/>
        <v>-8.7813701357331464</v>
      </c>
      <c r="L52">
        <f t="shared" si="1"/>
        <v>-8.7655267049149259</v>
      </c>
      <c r="M52" s="13">
        <f t="shared" si="6"/>
        <v>1.8273217858772602E-6</v>
      </c>
      <c r="N52" s="13">
        <f t="shared" si="7"/>
        <v>2.2890003776070327E-5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-0.93419059361936319</v>
      </c>
      <c r="G53">
        <f t="shared" si="3"/>
        <v>3.0126594625137009</v>
      </c>
      <c r="H53" s="10">
        <f t="shared" si="8"/>
        <v>-8.8720080676030921</v>
      </c>
      <c r="I53">
        <f t="shared" si="4"/>
        <v>3.1249219433268598</v>
      </c>
      <c r="J53" s="10">
        <f t="shared" si="5"/>
        <v>-8.8621990663700885</v>
      </c>
      <c r="K53">
        <f t="shared" si="0"/>
        <v>-8.8731166781479303</v>
      </c>
      <c r="L53">
        <f t="shared" si="1"/>
        <v>-8.8594108304165058</v>
      </c>
      <c r="M53" s="13">
        <f t="shared" si="6"/>
        <v>1.2290173401262931E-6</v>
      </c>
      <c r="N53" s="13">
        <f t="shared" si="7"/>
        <v>7.7742597328511447E-6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-0.94307885591297513</v>
      </c>
      <c r="G54">
        <f t="shared" si="3"/>
        <v>3.0300885143287819</v>
      </c>
      <c r="H54" s="10">
        <f t="shared" si="8"/>
        <v>-8.956419894605526</v>
      </c>
      <c r="I54">
        <f t="shared" si="4"/>
        <v>3.143191821868931</v>
      </c>
      <c r="J54" s="10">
        <f t="shared" si="5"/>
        <v>-8.9465175666184393</v>
      </c>
      <c r="K54">
        <f t="shared" si="0"/>
        <v>-8.9572984427136806</v>
      </c>
      <c r="L54">
        <f t="shared" si="1"/>
        <v>-8.9455336005702062</v>
      </c>
      <c r="M54" s="13">
        <f t="shared" si="6"/>
        <v>7.7184677834198355E-7</v>
      </c>
      <c r="N54" s="13">
        <f t="shared" si="7"/>
        <v>9.6818918407554692E-7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-0.95120119760093325</v>
      </c>
      <c r="G55">
        <f t="shared" si="3"/>
        <v>3.0475175661438625</v>
      </c>
      <c r="H55" s="10">
        <f t="shared" si="8"/>
        <v>-9.0335577736160637</v>
      </c>
      <c r="I55">
        <f t="shared" si="4"/>
        <v>3.1614617004110026</v>
      </c>
      <c r="J55" s="10">
        <f t="shared" si="5"/>
        <v>-9.0235701610412526</v>
      </c>
      <c r="K55">
        <f t="shared" si="0"/>
        <v>-9.0342218901609179</v>
      </c>
      <c r="L55">
        <f t="shared" si="1"/>
        <v>-9.0242121827915529</v>
      </c>
      <c r="M55" s="13">
        <f t="shared" si="6"/>
        <v>4.4105078514909351E-7</v>
      </c>
      <c r="N55" s="13">
        <f t="shared" si="7"/>
        <v>4.1219192785860812E-7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-0.95858852197250966</v>
      </c>
      <c r="G56">
        <f t="shared" si="3"/>
        <v>3.0649466179589435</v>
      </c>
      <c r="H56" s="10">
        <f t="shared" si="8"/>
        <v>-9.1037151931729241</v>
      </c>
      <c r="I56">
        <f t="shared" si="4"/>
        <v>3.1797315789530738</v>
      </c>
      <c r="J56" s="10">
        <f t="shared" si="5"/>
        <v>-9.093650013692212</v>
      </c>
      <c r="K56">
        <f t="shared" si="0"/>
        <v>-9.1041825625766517</v>
      </c>
      <c r="L56">
        <f t="shared" si="1"/>
        <v>-9.0957523392322344</v>
      </c>
      <c r="M56" s="13">
        <f t="shared" si="6"/>
        <v>2.1843415954069438E-7</v>
      </c>
      <c r="N56" s="13">
        <f t="shared" si="7"/>
        <v>4.4197726762301422E-6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-0.9652706668315657</v>
      </c>
      <c r="G57">
        <f t="shared" si="3"/>
        <v>3.0823756697740246</v>
      </c>
      <c r="H57" s="10">
        <f t="shared" si="8"/>
        <v>-9.1671755228993792</v>
      </c>
      <c r="I57">
        <f t="shared" si="4"/>
        <v>3.1980014574951454</v>
      </c>
      <c r="J57" s="10">
        <f t="shared" si="5"/>
        <v>-9.1570401808976474</v>
      </c>
      <c r="K57">
        <f t="shared" si="0"/>
        <v>-9.1674654580488308</v>
      </c>
      <c r="L57">
        <f t="shared" si="1"/>
        <v>-9.1604488218195108</v>
      </c>
      <c r="M57" s="13">
        <f t="shared" si="6"/>
        <v>8.4062390887542894E-8</v>
      </c>
      <c r="N57" s="13">
        <f t="shared" si="7"/>
        <v>1.1618832934202023E-5</v>
      </c>
      <c r="O57" s="13">
        <v>1</v>
      </c>
    </row>
    <row r="58" spans="4:21" x14ac:dyDescent="0.4">
      <c r="D58" s="6">
        <v>-0.219999999999999</v>
      </c>
      <c r="E58" s="7">
        <f t="shared" si="2"/>
        <v>-0.97127643860679269</v>
      </c>
      <c r="G58">
        <f t="shared" si="3"/>
        <v>3.0998047215891056</v>
      </c>
      <c r="H58" s="10">
        <f t="shared" si="8"/>
        <v>-9.2242123374487104</v>
      </c>
      <c r="I58">
        <f t="shared" si="4"/>
        <v>3.2162713360372166</v>
      </c>
      <c r="J58" s="10">
        <f t="shared" si="5"/>
        <v>-9.2140139348433383</v>
      </c>
      <c r="K58">
        <f t="shared" si="0"/>
        <v>-9.2243453926126655</v>
      </c>
      <c r="L58">
        <f t="shared" si="1"/>
        <v>-9.2185857537791041</v>
      </c>
      <c r="M58" s="13">
        <f t="shared" si="6"/>
        <v>1.7703676655123942E-8</v>
      </c>
      <c r="N58" s="13">
        <f t="shared" si="7"/>
        <v>2.0901528381426258E-5</v>
      </c>
      <c r="O58" s="13">
        <v>1</v>
      </c>
    </row>
    <row r="59" spans="4:21" x14ac:dyDescent="0.4">
      <c r="D59" s="6">
        <v>-0.19999999999999901</v>
      </c>
      <c r="E59" s="7">
        <f t="shared" si="2"/>
        <v>-0.97663364542487197</v>
      </c>
      <c r="G59">
        <f t="shared" si="3"/>
        <v>3.1172337734041866</v>
      </c>
      <c r="H59" s="10">
        <f t="shared" si="8"/>
        <v>-9.2750897306000084</v>
      </c>
      <c r="I59">
        <f t="shared" si="4"/>
        <v>3.2345412145792878</v>
      </c>
      <c r="J59" s="10">
        <f t="shared" si="5"/>
        <v>-9.2648350773230472</v>
      </c>
      <c r="K59">
        <f t="shared" si="0"/>
        <v>-9.2750873499275261</v>
      </c>
      <c r="L59">
        <f t="shared" si="1"/>
        <v>-9.2704369981022392</v>
      </c>
      <c r="M59" s="13">
        <f t="shared" si="6"/>
        <v>5.6676014677928131E-12</v>
      </c>
      <c r="N59" s="13">
        <f t="shared" si="7"/>
        <v>3.1381516416342784E-5</v>
      </c>
      <c r="O59" s="13">
        <v>1</v>
      </c>
    </row>
    <row r="60" spans="4:21" x14ac:dyDescent="0.4">
      <c r="D60" s="6">
        <v>-0.17999999999999899</v>
      </c>
      <c r="E60" s="7">
        <f t="shared" si="2"/>
        <v>-0.9813691291767983</v>
      </c>
      <c r="G60">
        <f t="shared" si="3"/>
        <v>3.1346628252192676</v>
      </c>
      <c r="H60" s="10">
        <f t="shared" si="8"/>
        <v>-9.3200626197920542</v>
      </c>
      <c r="I60">
        <f t="shared" si="4"/>
        <v>3.2528110931213594</v>
      </c>
      <c r="J60" s="10">
        <f t="shared" si="5"/>
        <v>-9.309758243935697</v>
      </c>
      <c r="K60">
        <f t="shared" si="0"/>
        <v>-9.3199468190984085</v>
      </c>
      <c r="L60">
        <f t="shared" si="1"/>
        <v>-9.3162665134016898</v>
      </c>
      <c r="M60" s="13">
        <f t="shared" si="6"/>
        <v>1.3409800648824263E-8</v>
      </c>
      <c r="N60" s="13">
        <f t="shared" si="7"/>
        <v>4.2357571441974348E-5</v>
      </c>
      <c r="O60" s="13">
        <v>1</v>
      </c>
    </row>
    <row r="61" spans="4:21" x14ac:dyDescent="0.4">
      <c r="D61" s="6">
        <v>-0.159999999999999</v>
      </c>
      <c r="E61" s="7">
        <f t="shared" si="2"/>
        <v>-0.98550879660674173</v>
      </c>
      <c r="G61">
        <f t="shared" si="3"/>
        <v>3.1520918770343482</v>
      </c>
      <c r="H61" s="10">
        <f t="shared" si="8"/>
        <v>-9.3593770413742252</v>
      </c>
      <c r="I61">
        <f t="shared" si="4"/>
        <v>3.2710809716634306</v>
      </c>
      <c r="J61" s="10">
        <f t="shared" si="5"/>
        <v>-9.3490291990098537</v>
      </c>
      <c r="K61">
        <f t="shared" si="0"/>
        <v>-9.3591701210423448</v>
      </c>
      <c r="L61">
        <f t="shared" si="1"/>
        <v>-9.3563286975865623</v>
      </c>
      <c r="M61" s="13">
        <f t="shared" si="6"/>
        <v>4.2816023745499586E-8</v>
      </c>
      <c r="N61" s="13">
        <f t="shared" si="7"/>
        <v>5.3282679471369851E-5</v>
      </c>
      <c r="O61" s="13">
        <v>1</v>
      </c>
    </row>
    <row r="62" spans="4:21" x14ac:dyDescent="0.4">
      <c r="D62" s="6">
        <v>-0.13999999999999899</v>
      </c>
      <c r="E62" s="7">
        <f t="shared" si="2"/>
        <v>-0.98907764945201238</v>
      </c>
      <c r="G62">
        <f t="shared" si="3"/>
        <v>3.1695209288494293</v>
      </c>
      <c r="H62" s="10">
        <f t="shared" si="8"/>
        <v>-9.3932704368457607</v>
      </c>
      <c r="I62">
        <f t="shared" si="4"/>
        <v>3.2893508502055018</v>
      </c>
      <c r="J62" s="10">
        <f t="shared" si="5"/>
        <v>-9.382885121526515</v>
      </c>
      <c r="K62">
        <f t="shared" si="0"/>
        <v>-9.3929947237863818</v>
      </c>
      <c r="L62">
        <f t="shared" si="1"/>
        <v>-9.390868719771003</v>
      </c>
      <c r="M62" s="13">
        <f t="shared" si="6"/>
        <v>7.6017691112073633E-8</v>
      </c>
      <c r="N62" s="13">
        <f t="shared" si="7"/>
        <v>6.3737840929392218E-5</v>
      </c>
      <c r="O62" s="13">
        <v>1</v>
      </c>
    </row>
    <row r="63" spans="4:21" x14ac:dyDescent="0.4">
      <c r="D63" s="6">
        <v>-0.119999999999999</v>
      </c>
      <c r="E63" s="7">
        <f t="shared" si="2"/>
        <v>-0.99209981366187427</v>
      </c>
      <c r="G63">
        <f t="shared" si="3"/>
        <v>3.1869499806645103</v>
      </c>
      <c r="H63" s="10">
        <f t="shared" si="8"/>
        <v>-9.421971930346821</v>
      </c>
      <c r="I63">
        <f t="shared" si="4"/>
        <v>3.3076207287475734</v>
      </c>
      <c r="J63" s="10">
        <f t="shared" si="5"/>
        <v>-9.4115548823033688</v>
      </c>
      <c r="K63">
        <f t="shared" si="0"/>
        <v>-9.4216495470707713</v>
      </c>
      <c r="L63">
        <f t="shared" si="1"/>
        <v>-9.4201228408177826</v>
      </c>
      <c r="M63" s="13">
        <f t="shared" si="6"/>
        <v>1.0393097667655015E-7</v>
      </c>
      <c r="N63" s="13">
        <f t="shared" si="7"/>
        <v>7.3409913104716473E-5</v>
      </c>
      <c r="O63" s="13">
        <v>1</v>
      </c>
    </row>
    <row r="64" spans="4:21" x14ac:dyDescent="0.4">
      <c r="D64" s="6">
        <v>-9.9999999999999006E-2</v>
      </c>
      <c r="E64" s="7">
        <f t="shared" si="2"/>
        <v>-0.99459856772217925</v>
      </c>
      <c r="G64">
        <f t="shared" si="3"/>
        <v>3.2043790324795913</v>
      </c>
      <c r="H64" s="10">
        <f t="shared" si="8"/>
        <v>-9.4457025976575366</v>
      </c>
      <c r="I64">
        <f t="shared" si="4"/>
        <v>3.3258906072896446</v>
      </c>
      <c r="J64" s="10">
        <f t="shared" si="5"/>
        <v>-9.4352593126964521</v>
      </c>
      <c r="K64">
        <f t="shared" si="0"/>
        <v>-9.4453552566185657</v>
      </c>
      <c r="L64">
        <f t="shared" si="1"/>
        <v>-9.4443187229041818</v>
      </c>
      <c r="M64" s="13">
        <f t="shared" si="6"/>
        <v>1.2064579735341109E-7</v>
      </c>
      <c r="N64" s="13">
        <f t="shared" si="7"/>
        <v>8.2072913311917315E-5</v>
      </c>
      <c r="O64" s="13">
        <v>1</v>
      </c>
    </row>
    <row r="65" spans="3:16" x14ac:dyDescent="0.4">
      <c r="D65" s="6">
        <v>-7.9999999999999002E-2</v>
      </c>
      <c r="E65" s="7">
        <f t="shared" si="2"/>
        <v>-0.99659637011202962</v>
      </c>
      <c r="G65">
        <f t="shared" si="3"/>
        <v>3.2218080842946724</v>
      </c>
      <c r="H65" s="10">
        <f t="shared" si="8"/>
        <v>-9.4646757269539457</v>
      </c>
      <c r="I65">
        <f t="shared" si="4"/>
        <v>3.3441604858317158</v>
      </c>
      <c r="J65" s="10">
        <f t="shared" si="5"/>
        <v>-9.45421146506777</v>
      </c>
      <c r="K65">
        <f t="shared" si="0"/>
        <v>-9.4643245484204108</v>
      </c>
      <c r="L65">
        <f t="shared" si="1"/>
        <v>-9.4636757284842794</v>
      </c>
      <c r="M65" s="13">
        <f t="shared" si="6"/>
        <v>1.233263624156772E-7</v>
      </c>
      <c r="N65" s="13">
        <f t="shared" si="7"/>
        <v>8.957228201707838E-5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-0.99811488591793551</v>
      </c>
      <c r="G66">
        <f t="shared" si="3"/>
        <v>3.2392371361097534</v>
      </c>
      <c r="H66" s="10">
        <f t="shared" si="8"/>
        <v>-9.4790970715626344</v>
      </c>
      <c r="I66">
        <f t="shared" si="4"/>
        <v>3.362430364373787</v>
      </c>
      <c r="J66" s="10">
        <f t="shared" si="5"/>
        <v>-9.4686168652604952</v>
      </c>
      <c r="K66">
        <f t="shared" si="0"/>
        <v>-9.4787624233717356</v>
      </c>
      <c r="L66">
        <f t="shared" si="1"/>
        <v>-9.4784052090091819</v>
      </c>
      <c r="M66" s="13">
        <f t="shared" si="6"/>
        <v>1.119894116718328E-7</v>
      </c>
      <c r="N66" s="13">
        <f t="shared" si="7"/>
        <v>9.5811673342455098E-5</v>
      </c>
      <c r="O66" s="13">
        <v>1</v>
      </c>
    </row>
    <row r="67" spans="3:16" x14ac:dyDescent="0.4">
      <c r="D67" s="6">
        <v>-3.9999999999999002E-2</v>
      </c>
      <c r="E67" s="7">
        <f t="shared" si="2"/>
        <v>-0.99917501263021524</v>
      </c>
      <c r="G67">
        <f t="shared" si="3"/>
        <v>3.256666187924834</v>
      </c>
      <c r="H67" s="10">
        <f t="shared" si="8"/>
        <v>-9.4891650949491542</v>
      </c>
      <c r="I67">
        <f t="shared" si="4"/>
        <v>3.3807002429158586</v>
      </c>
      <c r="J67" s="10">
        <f t="shared" si="5"/>
        <v>-9.4786737573165354</v>
      </c>
      <c r="K67">
        <f t="shared" si="0"/>
        <v>-9.4888664525881712</v>
      </c>
      <c r="L67">
        <f t="shared" si="1"/>
        <v>-9.4887107837542519</v>
      </c>
      <c r="M67" s="13">
        <f t="shared" si="6"/>
        <v>8.9187259773489341E-8</v>
      </c>
      <c r="N67" s="13">
        <f t="shared" si="7"/>
        <v>1.0074189971142066E-4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-0.99979690514568476</v>
      </c>
      <c r="G68">
        <f t="shared" si="3"/>
        <v>3.274095239739915</v>
      </c>
      <c r="H68" s="10">
        <f t="shared" si="8"/>
        <v>-9.495071208168568</v>
      </c>
      <c r="I68">
        <f t="shared" si="4"/>
        <v>3.3989701214579298</v>
      </c>
      <c r="J68" s="10">
        <f t="shared" si="5"/>
        <v>-9.4845733406645376</v>
      </c>
      <c r="K68">
        <f t="shared" si="0"/>
        <v>-9.4948270337138752</v>
      </c>
      <c r="L68">
        <f t="shared" si="1"/>
        <v>-9.4947886090906657</v>
      </c>
      <c r="M68" s="13">
        <f t="shared" si="6"/>
        <v>5.9621164324538374E-4</v>
      </c>
      <c r="N68" s="13">
        <f t="shared" si="7"/>
        <v>1.043517090178492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3.2915242915549952</v>
      </c>
      <c r="H69" s="62">
        <f t="shared" si="8"/>
        <v>-9.4969999999999999</v>
      </c>
      <c r="I69" s="61">
        <f t="shared" si="4"/>
        <v>3.4172400000000001</v>
      </c>
      <c r="J69" s="62">
        <f t="shared" si="5"/>
        <v>-9.4864999999999995</v>
      </c>
      <c r="K69" s="61">
        <f t="shared" si="0"/>
        <v>-9.4968276385270549</v>
      </c>
      <c r="L69" s="61">
        <f t="shared" si="1"/>
        <v>-9.4968276385270549</v>
      </c>
      <c r="M69" s="63">
        <f t="shared" si="6"/>
        <v>2.9708477355759876E-4</v>
      </c>
      <c r="N69" s="63">
        <f t="shared" si="7"/>
        <v>1.0666011754551958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-0.99980303885235966</v>
      </c>
      <c r="G70">
        <f t="shared" si="3"/>
        <v>3.3089533433700762</v>
      </c>
      <c r="H70" s="10">
        <f t="shared" si="8"/>
        <v>-9.4951294599808591</v>
      </c>
      <c r="I70">
        <f t="shared" si="4"/>
        <v>3.4355098785420717</v>
      </c>
      <c r="J70" s="10">
        <f t="shared" si="5"/>
        <v>-9.4846315280729101</v>
      </c>
      <c r="K70">
        <f t="shared" si="0"/>
        <v>-9.4950450521366037</v>
      </c>
      <c r="L70">
        <f t="shared" si="1"/>
        <v>-9.4950098738359099</v>
      </c>
      <c r="M70" s="13">
        <f t="shared" si="6"/>
        <v>7.1246841718526234E-5</v>
      </c>
      <c r="N70" s="13">
        <f t="shared" si="7"/>
        <v>1.0771006077637559</v>
      </c>
      <c r="O70" s="13">
        <v>10000</v>
      </c>
    </row>
    <row r="71" spans="3:16" x14ac:dyDescent="0.4">
      <c r="D71" s="6">
        <v>0.04</v>
      </c>
      <c r="E71" s="7">
        <f t="shared" si="2"/>
        <v>-0.99922409124462153</v>
      </c>
      <c r="G71">
        <f t="shared" si="3"/>
        <v>3.3263823951851568</v>
      </c>
      <c r="H71" s="10">
        <f t="shared" si="8"/>
        <v>-9.4896311945501708</v>
      </c>
      <c r="I71">
        <f t="shared" si="4"/>
        <v>3.4537797570841424</v>
      </c>
      <c r="J71" s="10">
        <f t="shared" si="5"/>
        <v>-9.4791393415921021</v>
      </c>
      <c r="K71">
        <f t="shared" si="0"/>
        <v>-9.4896496040538203</v>
      </c>
      <c r="L71">
        <f t="shared" si="1"/>
        <v>-9.4895106075688176</v>
      </c>
      <c r="M71" s="13">
        <f t="shared" si="6"/>
        <v>3.3890982462124823E-10</v>
      </c>
      <c r="N71" s="13">
        <f t="shared" si="7"/>
        <v>1.0756315795977545E-4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-0.99828057665626635</v>
      </c>
      <c r="G72">
        <f t="shared" si="3"/>
        <v>3.3438114470002378</v>
      </c>
      <c r="H72" s="10">
        <f t="shared" si="8"/>
        <v>-9.480670636504561</v>
      </c>
      <c r="I72">
        <f t="shared" si="4"/>
        <v>3.472049635626214</v>
      </c>
      <c r="J72" s="10">
        <f t="shared" si="5"/>
        <v>-9.470188690449671</v>
      </c>
      <c r="K72">
        <f t="shared" si="0"/>
        <v>-9.480805391413714</v>
      </c>
      <c r="L72">
        <f t="shared" si="1"/>
        <v>-9.4804986572540635</v>
      </c>
      <c r="M72" s="13">
        <f t="shared" si="6"/>
        <v>1.8158885540845499E-8</v>
      </c>
      <c r="N72" s="13">
        <f t="shared" si="7"/>
        <v>1.0629541550767416E-4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-0.99698928587603408</v>
      </c>
      <c r="G73">
        <f t="shared" si="3"/>
        <v>3.3612404988153188</v>
      </c>
      <c r="H73" s="10">
        <f t="shared" si="8"/>
        <v>-9.468407247964695</v>
      </c>
      <c r="I73">
        <f t="shared" si="4"/>
        <v>3.4903195141682857</v>
      </c>
      <c r="J73" s="10">
        <f t="shared" si="5"/>
        <v>-9.4579388604629973</v>
      </c>
      <c r="K73">
        <f t="shared" si="0"/>
        <v>-9.4686704946110662</v>
      </c>
      <c r="L73">
        <f t="shared" si="1"/>
        <v>-9.4681365915603131</v>
      </c>
      <c r="M73" s="13">
        <f t="shared" si="6"/>
        <v>6.9298796825698932E-8</v>
      </c>
      <c r="N73" s="13">
        <f t="shared" si="7"/>
        <v>1.0399371953316191E-4</v>
      </c>
      <c r="O73" s="13">
        <v>1</v>
      </c>
    </row>
    <row r="74" spans="3:16" x14ac:dyDescent="0.4">
      <c r="D74" s="6">
        <v>0.1</v>
      </c>
      <c r="E74" s="7">
        <f t="shared" si="2"/>
        <v>-0.99536640171045743</v>
      </c>
      <c r="G74">
        <f t="shared" si="3"/>
        <v>3.3786695506303994</v>
      </c>
      <c r="H74" s="10">
        <f t="shared" si="8"/>
        <v>-9.4529947170442146</v>
      </c>
      <c r="I74">
        <f t="shared" si="4"/>
        <v>3.5085893927103564</v>
      </c>
      <c r="J74" s="10">
        <f t="shared" si="5"/>
        <v>-9.4425433698262538</v>
      </c>
      <c r="K74">
        <f t="shared" si="0"/>
        <v>-9.453397185607507</v>
      </c>
      <c r="L74">
        <f t="shared" si="1"/>
        <v>-9.452580948700394</v>
      </c>
      <c r="M74" s="13">
        <f t="shared" si="6"/>
        <v>1.619809444386501E-7</v>
      </c>
      <c r="N74" s="13">
        <f t="shared" si="7"/>
        <v>1.0075298965458669E-4</v>
      </c>
      <c r="O74" s="13">
        <v>1</v>
      </c>
    </row>
    <row r="75" spans="3:16" x14ac:dyDescent="0.4">
      <c r="D75" s="6">
        <v>0.12</v>
      </c>
      <c r="E75" s="7">
        <f t="shared" si="2"/>
        <v>-0.99342751904894888</v>
      </c>
      <c r="G75">
        <f t="shared" si="3"/>
        <v>3.3960986024454805</v>
      </c>
      <c r="H75" s="10">
        <f t="shared" si="8"/>
        <v>-9.434581148407867</v>
      </c>
      <c r="I75">
        <f t="shared" si="4"/>
        <v>3.526859271252428</v>
      </c>
      <c r="J75" s="10">
        <f t="shared" si="5"/>
        <v>-9.4241501594578523</v>
      </c>
      <c r="K75">
        <f t="shared" si="0"/>
        <v>-9.4351321291572177</v>
      </c>
      <c r="L75">
        <f t="shared" si="1"/>
        <v>-9.4339824473397229</v>
      </c>
      <c r="M75" s="13">
        <f t="shared" si="6"/>
        <v>3.0357978615502729E-7</v>
      </c>
      <c r="N75" s="13">
        <f t="shared" si="7"/>
        <v>9.6673884991979982E-5</v>
      </c>
      <c r="O75" s="13">
        <v>1</v>
      </c>
    </row>
    <row r="76" spans="3:16" x14ac:dyDescent="0.4">
      <c r="D76" s="6">
        <v>0.14000000000000001</v>
      </c>
      <c r="E76" s="7">
        <f t="shared" si="2"/>
        <v>-0.99118766430453542</v>
      </c>
      <c r="G76">
        <f t="shared" si="3"/>
        <v>3.4135276542605619</v>
      </c>
      <c r="H76" s="10">
        <f t="shared" si="8"/>
        <v>-9.4133092479001732</v>
      </c>
      <c r="I76">
        <f t="shared" si="4"/>
        <v>3.5451291497944997</v>
      </c>
      <c r="J76" s="10">
        <f t="shared" si="5"/>
        <v>-9.4029017774249759</v>
      </c>
      <c r="K76">
        <f t="shared" si="0"/>
        <v>-9.4140165771905266</v>
      </c>
      <c r="L76">
        <f t="shared" si="1"/>
        <v>-9.4124861902652324</v>
      </c>
      <c r="M76" s="13">
        <f t="shared" si="6"/>
        <v>5.0031472499190422E-7</v>
      </c>
      <c r="N76" s="13">
        <f t="shared" si="7"/>
        <v>9.1860969492472947E-5</v>
      </c>
      <c r="O76" s="13">
        <v>1</v>
      </c>
    </row>
    <row r="77" spans="3:16" x14ac:dyDescent="0.4">
      <c r="D77" s="6">
        <v>0.16</v>
      </c>
      <c r="E77" s="7">
        <f t="shared" si="2"/>
        <v>-0.98866131424878523</v>
      </c>
      <c r="G77">
        <f t="shared" si="3"/>
        <v>3.430956706075643</v>
      </c>
      <c r="H77" s="10">
        <f t="shared" si="8"/>
        <v>-9.3893165014207138</v>
      </c>
      <c r="I77">
        <f t="shared" si="4"/>
        <v>3.5633990283365704</v>
      </c>
      <c r="J77" s="10">
        <f t="shared" si="5"/>
        <v>-9.3789355576210998</v>
      </c>
      <c r="K77">
        <f t="shared" si="0"/>
        <v>-9.3901865565865918</v>
      </c>
      <c r="L77">
        <f t="shared" si="1"/>
        <v>-9.3882318610615219</v>
      </c>
      <c r="M77" s="13">
        <f t="shared" si="6"/>
        <v>7.5699599167101884E-7</v>
      </c>
      <c r="N77" s="13">
        <f t="shared" si="7"/>
        <v>8.642125765640365E-5</v>
      </c>
      <c r="O77" s="13">
        <v>1</v>
      </c>
    </row>
    <row r="78" spans="3:16" x14ac:dyDescent="0.4">
      <c r="D78" s="6">
        <v>0.18</v>
      </c>
      <c r="E78" s="7">
        <f t="shared" si="2"/>
        <v>-0.98586241425894838</v>
      </c>
      <c r="G78">
        <f t="shared" si="3"/>
        <v>3.448385757890724</v>
      </c>
      <c r="H78" s="10">
        <f t="shared" si="8"/>
        <v>-9.3627353482172335</v>
      </c>
      <c r="I78">
        <f t="shared" si="4"/>
        <v>3.581668906878642</v>
      </c>
      <c r="J78" s="10">
        <f t="shared" si="5"/>
        <v>-9.3523837928675135</v>
      </c>
      <c r="K78">
        <f t="shared" si="0"/>
        <v>-9.3637730505585708</v>
      </c>
      <c r="L78">
        <f t="shared" si="1"/>
        <v>-9.3613539140329927</v>
      </c>
      <c r="M78" s="13">
        <f t="shared" si="6"/>
        <v>1.0768261492168427E-6</v>
      </c>
      <c r="N78" s="13">
        <f t="shared" si="7"/>
        <v>8.0463073723376625E-5</v>
      </c>
      <c r="O78" s="13">
        <v>1</v>
      </c>
    </row>
    <row r="79" spans="3:16" x14ac:dyDescent="0.4">
      <c r="D79" s="6">
        <v>0.2</v>
      </c>
      <c r="E79" s="7">
        <f t="shared" si="2"/>
        <v>-0.98280439599480929</v>
      </c>
      <c r="G79">
        <f t="shared" si="3"/>
        <v>3.465814809705805</v>
      </c>
      <c r="H79" s="10">
        <f t="shared" si="8"/>
        <v>-9.3336933487627025</v>
      </c>
      <c r="I79">
        <f t="shared" si="4"/>
        <v>3.5999387854207128</v>
      </c>
      <c r="J79" s="10">
        <f t="shared" si="5"/>
        <v>-9.3233739026047573</v>
      </c>
      <c r="K79">
        <f t="shared" si="0"/>
        <v>-9.334902173867162</v>
      </c>
      <c r="L79">
        <f t="shared" si="1"/>
        <v>-9.3319817576022768</v>
      </c>
      <c r="M79" s="13">
        <f t="shared" si="6"/>
        <v>1.461258133171572E-6</v>
      </c>
      <c r="N79" s="13">
        <f t="shared" si="7"/>
        <v>7.409516765832112E-5</v>
      </c>
      <c r="O79" s="13">
        <v>1</v>
      </c>
    </row>
    <row r="80" spans="3:16" x14ac:dyDescent="0.4">
      <c r="D80" s="6">
        <v>0.22</v>
      </c>
      <c r="E80" s="7">
        <f t="shared" si="2"/>
        <v>-0.979500194522259</v>
      </c>
      <c r="G80">
        <f t="shared" si="3"/>
        <v>3.4832438615208856</v>
      </c>
      <c r="H80" s="10">
        <f t="shared" si="8"/>
        <v>-9.3023133473778934</v>
      </c>
      <c r="I80">
        <f t="shared" si="4"/>
        <v>3.6182086639627844</v>
      </c>
      <c r="J80" s="10">
        <f t="shared" si="5"/>
        <v>-9.2920285953354096</v>
      </c>
      <c r="K80">
        <f t="shared" si="0"/>
        <v>-9.3036953420710855</v>
      </c>
      <c r="L80">
        <f t="shared" si="1"/>
        <v>-9.3002399314075586</v>
      </c>
      <c r="M80" s="13">
        <f t="shared" si="6"/>
        <v>1.9099093320111606E-6</v>
      </c>
      <c r="N80" s="13">
        <f t="shared" si="7"/>
        <v>6.7426040089774831E-5</v>
      </c>
      <c r="O80" s="13">
        <v>1</v>
      </c>
    </row>
    <row r="81" spans="4:15" x14ac:dyDescent="0.4">
      <c r="D81" s="6">
        <v>0.24</v>
      </c>
      <c r="E81" s="7">
        <f t="shared" si="2"/>
        <v>-0.97596226490009541</v>
      </c>
      <c r="G81">
        <f t="shared" si="3"/>
        <v>3.5006729133359666</v>
      </c>
      <c r="H81" s="10">
        <f t="shared" si="8"/>
        <v>-9.2687136297562063</v>
      </c>
      <c r="I81">
        <f t="shared" si="4"/>
        <v>3.636478542504856</v>
      </c>
      <c r="J81" s="10">
        <f t="shared" si="5"/>
        <v>-9.2584660259747551</v>
      </c>
      <c r="K81">
        <f t="shared" si="0"/>
        <v>-9.2702694350160577</v>
      </c>
      <c r="L81">
        <f t="shared" si="1"/>
        <v>-9.2662482773138404</v>
      </c>
      <c r="M81" s="13">
        <f t="shared" si="6"/>
        <v>2.4205300065814048E-6</v>
      </c>
      <c r="N81" s="13">
        <f t="shared" si="7"/>
        <v>6.0563435904694599E-5</v>
      </c>
      <c r="O81" s="13">
        <v>1</v>
      </c>
    </row>
    <row r="82" spans="4:15" x14ac:dyDescent="0.4">
      <c r="D82" s="6">
        <v>0.26</v>
      </c>
      <c r="E82" s="7">
        <f t="shared" si="2"/>
        <v>-0.97220259824609767</v>
      </c>
      <c r="G82">
        <f t="shared" si="3"/>
        <v>3.5181019651510477</v>
      </c>
      <c r="H82" s="10">
        <f t="shared" si="8"/>
        <v>-9.2330080755431894</v>
      </c>
      <c r="I82">
        <f t="shared" si="4"/>
        <v>3.6547484210469268</v>
      </c>
      <c r="J82" s="10">
        <f t="shared" si="5"/>
        <v>-9.2227999482616045</v>
      </c>
      <c r="K82">
        <f t="shared" si="0"/>
        <v>-9.2347369547570572</v>
      </c>
      <c r="L82">
        <f t="shared" si="1"/>
        <v>-9.2301221045458206</v>
      </c>
      <c r="M82" s="13">
        <f t="shared" si="6"/>
        <v>2.989023336144434E-6</v>
      </c>
      <c r="N82" s="13">
        <f t="shared" si="7"/>
        <v>5.3613972650484795E-5</v>
      </c>
      <c r="O82" s="13">
        <v>1</v>
      </c>
    </row>
    <row r="83" spans="4:15" x14ac:dyDescent="0.4">
      <c r="D83" s="6">
        <v>0.28000000000000003</v>
      </c>
      <c r="E83" s="7">
        <f t="shared" si="2"/>
        <v>-0.96823273729795045</v>
      </c>
      <c r="G83">
        <f t="shared" si="3"/>
        <v>3.5355310169661283</v>
      </c>
      <c r="H83" s="10">
        <f t="shared" si="8"/>
        <v>-9.1953063061186349</v>
      </c>
      <c r="I83">
        <f t="shared" si="4"/>
        <v>3.6730182995889984</v>
      </c>
      <c r="J83" s="10">
        <f t="shared" si="5"/>
        <v>-9.1851398623770066</v>
      </c>
      <c r="K83">
        <f t="shared" ref="K83:K146" si="9">$E$6*$O$6*EXP(-$O$15*(G83/$E$4-1))-SQRT($E$6)*$O$5*EXP(-$O$4*(G83/$E$4-1))</f>
        <v>-9.1972061781020056</v>
      </c>
      <c r="L83">
        <f t="shared" ref="L83:L146" si="10">$K$6*$O$6*EXP(-$O$15*(I83/$K$4-1))-SQRT($K$6)*$O$5*EXP(-$O$4*(I83/$K$4-1))</f>
        <v>-9.1919723491429686</v>
      </c>
      <c r="M83" s="13">
        <f t="shared" si="6"/>
        <v>3.6095135531969765E-6</v>
      </c>
      <c r="N83" s="13">
        <f t="shared" si="7"/>
        <v>4.6682875407044934E-5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-0.96406379148415355</v>
      </c>
      <c r="G84">
        <f t="shared" ref="G84:G147" si="12">$E$11*(D84/$E$12+1)</f>
        <v>3.5529600687812093</v>
      </c>
      <c r="H84" s="10">
        <f t="shared" si="8"/>
        <v>-9.1557138277250054</v>
      </c>
      <c r="I84">
        <f t="shared" ref="I84:I147" si="13">$K$11*(D84/$K$12+1)</f>
        <v>3.69128817813107</v>
      </c>
      <c r="J84" s="10">
        <f t="shared" ref="J84:J147" si="14">-(-$H$4)*(1+D84+$K$5*D84^3)*EXP(-D84)</f>
        <v>-9.1455911579144225</v>
      </c>
      <c r="K84">
        <f t="shared" si="9"/>
        <v>-9.157781303958787</v>
      </c>
      <c r="L84">
        <f t="shared" si="10"/>
        <v>-9.1519057279306395</v>
      </c>
      <c r="M84" s="13">
        <f t="shared" ref="M84:M147" si="15">(K84-H84)^2*O84</f>
        <v>4.2744579772515932E-6</v>
      </c>
      <c r="N84" s="13">
        <f t="shared" ref="N84:N147" si="16">(L84-J84)^2*O84</f>
        <v>3.9873794489707356E-5</v>
      </c>
      <c r="O84" s="13">
        <v>1</v>
      </c>
    </row>
    <row r="85" spans="4:15" x14ac:dyDescent="0.4">
      <c r="D85" s="6">
        <v>0.32</v>
      </c>
      <c r="E85" s="7">
        <f t="shared" si="11"/>
        <v>-0.95970645151961365</v>
      </c>
      <c r="G85">
        <f t="shared" si="12"/>
        <v>3.5703891205962903</v>
      </c>
      <c r="H85" s="10">
        <f t="shared" ref="H85:H148" si="17">-(-$B$4)*(1+D85+$E$5*D85^3)*EXP(-D85)</f>
        <v>-9.1143321700817719</v>
      </c>
      <c r="I85">
        <f t="shared" si="13"/>
        <v>3.7095580566731408</v>
      </c>
      <c r="J85" s="10">
        <f t="shared" si="14"/>
        <v>-9.1042552523408133</v>
      </c>
      <c r="K85">
        <f t="shared" si="9"/>
        <v>-9.1165625956612359</v>
      </c>
      <c r="L85">
        <f t="shared" si="10"/>
        <v>-9.1100248871944096</v>
      </c>
      <c r="M85" s="13">
        <f t="shared" si="15"/>
        <v>4.9747982655276246E-6</v>
      </c>
      <c r="N85" s="13">
        <f t="shared" si="16"/>
        <v>3.3288686343832886E-5</v>
      </c>
      <c r="O85" s="13">
        <v>1</v>
      </c>
    </row>
    <row r="86" spans="4:15" x14ac:dyDescent="0.4">
      <c r="D86" s="6">
        <v>0.34</v>
      </c>
      <c r="E86" s="7">
        <f t="shared" si="11"/>
        <v>-0.95517100354019013</v>
      </c>
      <c r="G86">
        <f t="shared" si="12"/>
        <v>3.5878181724113709</v>
      </c>
      <c r="H86" s="10">
        <f t="shared" si="17"/>
        <v>-9.0712590206211843</v>
      </c>
      <c r="I86">
        <f t="shared" si="13"/>
        <v>3.7278279352152124</v>
      </c>
      <c r="J86" s="10">
        <f t="shared" si="14"/>
        <v>-9.0612297250840133</v>
      </c>
      <c r="K86">
        <f t="shared" si="9"/>
        <v>-9.0736465184439492</v>
      </c>
      <c r="L86">
        <f t="shared" si="10"/>
        <v>-9.0664285462383809</v>
      </c>
      <c r="M86" s="13">
        <f t="shared" si="15"/>
        <v>5.7001458537072709E-6</v>
      </c>
      <c r="N86" s="13">
        <f t="shared" si="16"/>
        <v>2.7027741395100583E-5</v>
      </c>
      <c r="O86" s="13">
        <v>1</v>
      </c>
    </row>
    <row r="87" spans="4:15" x14ac:dyDescent="0.4">
      <c r="D87" s="6">
        <v>0.36</v>
      </c>
      <c r="E87" s="7">
        <f t="shared" si="11"/>
        <v>-0.95046734279006062</v>
      </c>
      <c r="G87">
        <f t="shared" si="12"/>
        <v>3.6052472242264528</v>
      </c>
      <c r="H87" s="10">
        <f t="shared" si="17"/>
        <v>-9.0265883544772052</v>
      </c>
      <c r="I87">
        <f t="shared" si="13"/>
        <v>3.746097813757284</v>
      </c>
      <c r="J87" s="10">
        <f t="shared" si="14"/>
        <v>-9.0166084473779087</v>
      </c>
      <c r="K87">
        <f t="shared" si="9"/>
        <v>-9.0291258722299439</v>
      </c>
      <c r="L87">
        <f t="shared" si="10"/>
        <v>-9.0212116360022403</v>
      </c>
      <c r="M87" s="13">
        <f t="shared" si="15"/>
        <v>6.4389963454640312E-6</v>
      </c>
      <c r="N87" s="13">
        <f t="shared" si="16"/>
        <v>2.1189345511176053E-5</v>
      </c>
      <c r="O87" s="13">
        <v>1</v>
      </c>
    </row>
    <row r="88" spans="4:15" x14ac:dyDescent="0.4">
      <c r="D88" s="6">
        <v>0.38</v>
      </c>
      <c r="E88" s="7">
        <f t="shared" si="11"/>
        <v>-0.94560498687536609</v>
      </c>
      <c r="G88">
        <f t="shared" si="12"/>
        <v>3.6226762760415334</v>
      </c>
      <c r="H88" s="10">
        <f t="shared" si="17"/>
        <v>-8.9804105603553506</v>
      </c>
      <c r="I88">
        <f t="shared" si="13"/>
        <v>3.7643676922993548</v>
      </c>
      <c r="J88" s="10">
        <f t="shared" si="14"/>
        <v>-8.9704817079931605</v>
      </c>
      <c r="K88">
        <f t="shared" si="9"/>
        <v>-8.9830899198896823</v>
      </c>
      <c r="L88">
        <f t="shared" si="10"/>
        <v>-8.9744654329056655</v>
      </c>
      <c r="M88" s="13">
        <f t="shared" si="15"/>
        <v>7.1789675142143865E-6</v>
      </c>
      <c r="N88" s="13">
        <f t="shared" si="16"/>
        <v>1.5870064178512828E-5</v>
      </c>
      <c r="O88" s="13">
        <v>1</v>
      </c>
    </row>
    <row r="89" spans="4:15" x14ac:dyDescent="0.4">
      <c r="D89" s="6">
        <v>0.4</v>
      </c>
      <c r="E89" s="7">
        <f t="shared" si="11"/>
        <v>-0.94059308859720914</v>
      </c>
      <c r="G89">
        <f t="shared" si="12"/>
        <v>3.6401053278566144</v>
      </c>
      <c r="H89" s="10">
        <f t="shared" si="17"/>
        <v>-8.9328125624076939</v>
      </c>
      <c r="I89">
        <f t="shared" si="13"/>
        <v>3.7826375708414264</v>
      </c>
      <c r="J89" s="10">
        <f t="shared" si="14"/>
        <v>-8.9229363349774236</v>
      </c>
      <c r="K89">
        <f t="shared" si="9"/>
        <v>-8.9356245111246686</v>
      </c>
      <c r="L89">
        <f t="shared" si="10"/>
        <v>-8.9262776880831218</v>
      </c>
      <c r="M89" s="13">
        <f t="shared" si="15"/>
        <v>7.9070555868954084E-6</v>
      </c>
      <c r="N89" s="13">
        <f t="shared" si="16"/>
        <v>1.1164640576959507E-5</v>
      </c>
      <c r="O89" s="13">
        <v>1</v>
      </c>
    </row>
    <row r="90" spans="4:15" x14ac:dyDescent="0.4">
      <c r="D90" s="6">
        <v>0.42</v>
      </c>
      <c r="E90" s="7">
        <f t="shared" si="11"/>
        <v>-0.93544044837670337</v>
      </c>
      <c r="G90">
        <f t="shared" si="12"/>
        <v>3.6575343796716955</v>
      </c>
      <c r="H90" s="10">
        <f t="shared" si="17"/>
        <v>-8.8838779382335513</v>
      </c>
      <c r="I90">
        <f t="shared" si="13"/>
        <v>3.8009074493834971</v>
      </c>
      <c r="J90" s="10">
        <f t="shared" si="14"/>
        <v>-8.8740558135255974</v>
      </c>
      <c r="K90">
        <f t="shared" si="9"/>
        <v>-8.8868122021236005</v>
      </c>
      <c r="L90">
        <f t="shared" si="10"/>
        <v>-8.8767327521664559</v>
      </c>
      <c r="M90" s="13">
        <f t="shared" si="15"/>
        <v>8.6099045764463E-6</v>
      </c>
      <c r="N90" s="13">
        <f t="shared" si="16"/>
        <v>7.1660004869213261E-6</v>
      </c>
      <c r="O90" s="13">
        <v>1</v>
      </c>
    </row>
    <row r="91" spans="4:15" x14ac:dyDescent="0.4">
      <c r="D91" s="6">
        <v>0.44</v>
      </c>
      <c r="E91" s="7">
        <f t="shared" si="11"/>
        <v>-0.9301555262844009</v>
      </c>
      <c r="G91">
        <f t="shared" si="12"/>
        <v>3.6749634314867761</v>
      </c>
      <c r="H91" s="10">
        <f t="shared" si="17"/>
        <v>-8.8336870331229544</v>
      </c>
      <c r="I91">
        <f t="shared" si="13"/>
        <v>3.8191773279255687</v>
      </c>
      <c r="J91" s="10">
        <f t="shared" si="14"/>
        <v>-8.8239204000969682</v>
      </c>
      <c r="K91">
        <f t="shared" si="9"/>
        <v>-8.8367323711341292</v>
      </c>
      <c r="L91">
        <f t="shared" si="10"/>
        <v>-8.8259116957673012</v>
      </c>
      <c r="M91" s="13">
        <f t="shared" si="15"/>
        <v>9.2740836023060367E-6</v>
      </c>
      <c r="N91" s="13">
        <f t="shared" si="16"/>
        <v>3.9652584466867923E-6</v>
      </c>
      <c r="O91" s="13">
        <v>1</v>
      </c>
    </row>
    <row r="92" spans="4:15" x14ac:dyDescent="0.4">
      <c r="D92" s="6">
        <v>0.46</v>
      </c>
      <c r="E92" s="7">
        <f t="shared" si="11"/>
        <v>-0.92474645368606501</v>
      </c>
      <c r="G92">
        <f t="shared" si="12"/>
        <v>3.6923924833018571</v>
      </c>
      <c r="H92" s="10">
        <f t="shared" si="17"/>
        <v>-8.7823170706565588</v>
      </c>
      <c r="I92">
        <f t="shared" si="13"/>
        <v>3.8374472064676404</v>
      </c>
      <c r="J92" s="10">
        <f t="shared" si="14"/>
        <v>-8.7726072328928542</v>
      </c>
      <c r="K92">
        <f t="shared" si="9"/>
        <v>-8.7854613300883848</v>
      </c>
      <c r="L92">
        <f t="shared" si="10"/>
        <v>-8.7738924258062685</v>
      </c>
      <c r="M92" s="13">
        <f t="shared" si="15"/>
        <v>9.8863673746271215E-6</v>
      </c>
      <c r="N92" s="13">
        <f t="shared" si="16"/>
        <v>1.6517208246904256E-6</v>
      </c>
      <c r="O92" s="13">
        <v>1</v>
      </c>
    </row>
    <row r="93" spans="4:15" x14ac:dyDescent="0.4">
      <c r="D93" s="6">
        <v>0.48</v>
      </c>
      <c r="E93" s="7">
        <f t="shared" si="11"/>
        <v>-0.91922104451641973</v>
      </c>
      <c r="G93">
        <f t="shared" si="12"/>
        <v>3.7098215351169381</v>
      </c>
      <c r="H93" s="10">
        <f t="shared" si="17"/>
        <v>-8.7298422597724379</v>
      </c>
      <c r="I93">
        <f t="shared" si="13"/>
        <v>3.8557170850097111</v>
      </c>
      <c r="J93" s="10">
        <f t="shared" si="14"/>
        <v>-8.7201904388050142</v>
      </c>
      <c r="K93">
        <f t="shared" si="9"/>
        <v>-8.7330724324158293</v>
      </c>
      <c r="L93">
        <f t="shared" si="10"/>
        <v>-8.7207497978306847</v>
      </c>
      <c r="M93" s="13">
        <f t="shared" si="15"/>
        <v>1.0434015306114358E-5</v>
      </c>
      <c r="N93" s="13">
        <f t="shared" si="16"/>
        <v>3.1288251959905416E-7</v>
      </c>
      <c r="O93" s="13">
        <v>1</v>
      </c>
    </row>
    <row r="94" spans="4:15" x14ac:dyDescent="0.4">
      <c r="D94" s="6">
        <v>0.5</v>
      </c>
      <c r="E94" s="7">
        <f t="shared" si="11"/>
        <v>-0.91358680619215415</v>
      </c>
      <c r="G94">
        <f t="shared" si="12"/>
        <v>3.7272505869320192</v>
      </c>
      <c r="H94" s="10">
        <f t="shared" si="17"/>
        <v>-8.6763338984068881</v>
      </c>
      <c r="I94">
        <f t="shared" si="13"/>
        <v>3.8739869635517827</v>
      </c>
      <c r="J94" s="10">
        <f t="shared" si="14"/>
        <v>-8.6667412369418706</v>
      </c>
      <c r="K94">
        <f t="shared" si="9"/>
        <v>-8.679636177172446</v>
      </c>
      <c r="L94">
        <f t="shared" si="10"/>
        <v>-8.6665557244580338</v>
      </c>
      <c r="M94" s="13">
        <f t="shared" si="15"/>
        <v>1.090504504545452E-5</v>
      </c>
      <c r="N94" s="13">
        <f t="shared" si="16"/>
        <v>3.4414881659299999E-8</v>
      </c>
      <c r="O94" s="13">
        <v>1</v>
      </c>
    </row>
    <row r="95" spans="4:15" x14ac:dyDescent="0.4">
      <c r="D95" s="6">
        <v>0.52</v>
      </c>
      <c r="E95" s="7">
        <f t="shared" si="11"/>
        <v>-0.90785095017514517</v>
      </c>
      <c r="G95">
        <f t="shared" si="12"/>
        <v>3.7446796387470997</v>
      </c>
      <c r="H95" s="10">
        <f t="shared" si="17"/>
        <v>-8.6218604738133529</v>
      </c>
      <c r="I95">
        <f t="shared" si="13"/>
        <v>3.8922568420938544</v>
      </c>
      <c r="J95" s="10">
        <f t="shared" si="14"/>
        <v>-8.6123280388365142</v>
      </c>
      <c r="K95">
        <f t="shared" si="9"/>
        <v>-8.6252203096109579</v>
      </c>
      <c r="L95">
        <f t="shared" si="10"/>
        <v>-8.6113792800774078</v>
      </c>
      <c r="M95" s="13">
        <f t="shared" si="15"/>
        <v>1.1288496586868129E-5</v>
      </c>
      <c r="N95" s="13">
        <f t="shared" si="16"/>
        <v>9.0014318298108344E-7</v>
      </c>
      <c r="O95" s="13">
        <v>1</v>
      </c>
    </row>
    <row r="96" spans="4:15" x14ac:dyDescent="0.4">
      <c r="D96" s="6">
        <v>0.54</v>
      </c>
      <c r="E96" s="7">
        <f t="shared" si="11"/>
        <v>-0.9020204021965349</v>
      </c>
      <c r="G96">
        <f t="shared" si="12"/>
        <v>3.7621086905621808</v>
      </c>
      <c r="H96" s="10">
        <f t="shared" si="17"/>
        <v>-8.5664877596604914</v>
      </c>
      <c r="I96">
        <f t="shared" si="13"/>
        <v>3.9105267206359251</v>
      </c>
      <c r="J96" s="10">
        <f t="shared" si="14"/>
        <v>-8.5570165454374276</v>
      </c>
      <c r="K96">
        <f t="shared" si="9"/>
        <v>-8.5698899183125317</v>
      </c>
      <c r="L96">
        <f t="shared" si="10"/>
        <v>-8.555286801936882</v>
      </c>
      <c r="M96" s="13">
        <f t="shared" si="15"/>
        <v>1.1574683493652665E-5</v>
      </c>
      <c r="N96" s="13">
        <f t="shared" si="16"/>
        <v>2.9920125776799753E-6</v>
      </c>
      <c r="O96" s="13">
        <v>1</v>
      </c>
    </row>
    <row r="97" spans="4:15" x14ac:dyDescent="0.4">
      <c r="D97" s="6">
        <v>0.56000000000000005</v>
      </c>
      <c r="E97" s="7">
        <f t="shared" si="11"/>
        <v>-0.89610181215199491</v>
      </c>
      <c r="G97">
        <f t="shared" si="12"/>
        <v>3.7795377423772618</v>
      </c>
      <c r="H97" s="10">
        <f t="shared" si="17"/>
        <v>-8.5102789100074947</v>
      </c>
      <c r="I97">
        <f t="shared" si="13"/>
        <v>3.9287965991779967</v>
      </c>
      <c r="J97" s="10">
        <f t="shared" si="14"/>
        <v>-8.5008698409798988</v>
      </c>
      <c r="K97">
        <f t="shared" si="9"/>
        <v>-8.5137075289963704</v>
      </c>
      <c r="L97">
        <f t="shared" si="10"/>
        <v>-8.4983419877402824</v>
      </c>
      <c r="M97" s="13">
        <f t="shared" si="15"/>
        <v>1.1755428170879013E-5</v>
      </c>
      <c r="N97" s="13">
        <f t="shared" si="16"/>
        <v>6.390042001039443E-6</v>
      </c>
      <c r="O97" s="13">
        <v>1</v>
      </c>
    </row>
    <row r="98" spans="4:15" x14ac:dyDescent="0.4">
      <c r="D98" s="6">
        <v>0.57999999999999996</v>
      </c>
      <c r="E98" s="7">
        <f t="shared" si="11"/>
        <v>-0.8901015636782007</v>
      </c>
      <c r="G98">
        <f t="shared" si="12"/>
        <v>3.7969667941923424</v>
      </c>
      <c r="H98" s="10">
        <f t="shared" si="17"/>
        <v>-8.4532945502518722</v>
      </c>
      <c r="I98">
        <f t="shared" si="13"/>
        <v>3.9470664777200684</v>
      </c>
      <c r="J98" s="10">
        <f t="shared" si="14"/>
        <v>-8.4439484838332497</v>
      </c>
      <c r="K98">
        <f t="shared" si="9"/>
        <v>-8.4567331951196909</v>
      </c>
      <c r="L98">
        <f t="shared" si="10"/>
        <v>-8.4406059898727293</v>
      </c>
      <c r="M98" s="13">
        <f t="shared" si="15"/>
        <v>1.1824278526976242E-5</v>
      </c>
      <c r="N98" s="13">
        <f t="shared" si="16"/>
        <v>1.1172265876115636E-5</v>
      </c>
      <c r="O98" s="13">
        <v>1</v>
      </c>
    </row>
    <row r="99" spans="4:15" x14ac:dyDescent="0.4">
      <c r="D99" s="6">
        <v>0.6</v>
      </c>
      <c r="E99" s="7">
        <f t="shared" si="11"/>
        <v>-0.88402578342025773</v>
      </c>
      <c r="G99">
        <f t="shared" si="12"/>
        <v>3.8143958460074234</v>
      </c>
      <c r="H99" s="10">
        <f t="shared" si="17"/>
        <v>-8.3955928651421878</v>
      </c>
      <c r="I99">
        <f t="shared" si="13"/>
        <v>3.9653363562621391</v>
      </c>
      <c r="J99" s="10">
        <f t="shared" si="14"/>
        <v>-8.3863105944162744</v>
      </c>
      <c r="K99">
        <f t="shared" si="9"/>
        <v>-8.3990245853767398</v>
      </c>
      <c r="L99">
        <f t="shared" si="10"/>
        <v>-8.3821375063701264</v>
      </c>
      <c r="M99" s="13">
        <f t="shared" si="15"/>
        <v>1.1776703768233362E-5</v>
      </c>
      <c r="N99" s="13">
        <f t="shared" si="16"/>
        <v>1.7414663840902583E-5</v>
      </c>
      <c r="O99" s="13">
        <v>1</v>
      </c>
    </row>
    <row r="100" spans="4:15" x14ac:dyDescent="0.4">
      <c r="D100" s="6">
        <v>0.62</v>
      </c>
      <c r="E100" s="7">
        <f t="shared" si="11"/>
        <v>-0.87788034999952591</v>
      </c>
      <c r="G100">
        <f t="shared" si="12"/>
        <v>3.8318248978225049</v>
      </c>
      <c r="H100" s="10">
        <f t="shared" si="17"/>
        <v>-8.3372296839454965</v>
      </c>
      <c r="I100">
        <f t="shared" si="13"/>
        <v>3.9836062348042107</v>
      </c>
      <c r="J100" s="10">
        <f t="shared" si="14"/>
        <v>-8.3280119402705015</v>
      </c>
      <c r="K100">
        <f t="shared" si="9"/>
        <v>-8.340637068201886</v>
      </c>
      <c r="L100">
        <f t="shared" si="10"/>
        <v>-8.3229928687439365</v>
      </c>
      <c r="M100" s="13">
        <f t="shared" si="15"/>
        <v>1.1610267470691258E-5</v>
      </c>
      <c r="N100" s="13">
        <f t="shared" si="16"/>
        <v>2.5191078988775518E-5</v>
      </c>
      <c r="O100" s="13">
        <v>1</v>
      </c>
    </row>
    <row r="101" spans="4:15" x14ac:dyDescent="0.4">
      <c r="D101" s="6">
        <v>0.64</v>
      </c>
      <c r="E101" s="7">
        <f t="shared" si="11"/>
        <v>-0.87167090269101677</v>
      </c>
      <c r="G101">
        <f t="shared" si="12"/>
        <v>3.8492539496375859</v>
      </c>
      <c r="H101" s="10">
        <f t="shared" si="17"/>
        <v>-8.2782585628565855</v>
      </c>
      <c r="I101">
        <f t="shared" si="13"/>
        <v>4.0018761133462819</v>
      </c>
      <c r="J101" s="10">
        <f t="shared" si="14"/>
        <v>-8.2691060183783307</v>
      </c>
      <c r="K101">
        <f t="shared" si="9"/>
        <v>-8.2816237933782517</v>
      </c>
      <c r="L101">
        <f t="shared" si="10"/>
        <v>-8.2632261267688225</v>
      </c>
      <c r="M101" s="13">
        <f t="shared" si="15"/>
        <v>1.1324776463954185E-5</v>
      </c>
      <c r="N101" s="13">
        <f t="shared" si="16"/>
        <v>3.457312533956484E-5</v>
      </c>
      <c r="O101" s="13">
        <v>1</v>
      </c>
    </row>
    <row r="102" spans="4:15" x14ac:dyDescent="0.4">
      <c r="D102" s="6">
        <v>0.66</v>
      </c>
      <c r="E102" s="7">
        <f t="shared" si="11"/>
        <v>-0.86540284981927196</v>
      </c>
      <c r="G102">
        <f t="shared" si="12"/>
        <v>3.866683001452667</v>
      </c>
      <c r="H102" s="10">
        <f t="shared" si="17"/>
        <v>-8.2187308647336259</v>
      </c>
      <c r="I102">
        <f t="shared" si="13"/>
        <v>4.0201459918883531</v>
      </c>
      <c r="J102" s="10">
        <f t="shared" si="14"/>
        <v>-8.2096441348105227</v>
      </c>
      <c r="K102">
        <f t="shared" si="9"/>
        <v>-8.2220357708499368</v>
      </c>
      <c r="L102">
        <f t="shared" si="10"/>
        <v>-8.2028891303369207</v>
      </c>
      <c r="M102" s="13">
        <f t="shared" si="15"/>
        <v>1.092240443762884E-5</v>
      </c>
      <c r="N102" s="13">
        <f t="shared" si="16"/>
        <v>4.5630085438383028E-5</v>
      </c>
      <c r="O102" s="13">
        <v>1</v>
      </c>
    </row>
    <row r="103" spans="4:15" x14ac:dyDescent="0.4">
      <c r="D103" s="6">
        <v>0.68</v>
      </c>
      <c r="E103" s="7">
        <f t="shared" si="11"/>
        <v>-0.85908137688136532</v>
      </c>
      <c r="G103">
        <f t="shared" si="12"/>
        <v>3.8841120532677476</v>
      </c>
      <c r="H103" s="10">
        <f t="shared" si="17"/>
        <v>-8.1586958362423267</v>
      </c>
      <c r="I103">
        <f t="shared" si="13"/>
        <v>4.0384158704304252</v>
      </c>
      <c r="J103" s="10">
        <f t="shared" si="14"/>
        <v>-8.1496754817850725</v>
      </c>
      <c r="K103">
        <f t="shared" si="9"/>
        <v>-8.161921946832539</v>
      </c>
      <c r="L103">
        <f t="shared" si="10"/>
        <v>-8.1420316084791793</v>
      </c>
      <c r="M103" s="13">
        <f t="shared" si="15"/>
        <v>1.0407789540279776E-5</v>
      </c>
      <c r="N103" s="13">
        <f t="shared" si="16"/>
        <v>5.8428799116546986E-5</v>
      </c>
      <c r="O103" s="13">
        <v>1</v>
      </c>
    </row>
    <row r="104" spans="4:15" x14ac:dyDescent="0.4">
      <c r="D104" s="6">
        <v>0.7</v>
      </c>
      <c r="E104" s="7">
        <f t="shared" si="11"/>
        <v>-0.85271145440541884</v>
      </c>
      <c r="G104">
        <f t="shared" si="12"/>
        <v>3.9015411050828286</v>
      </c>
      <c r="H104" s="10">
        <f t="shared" si="17"/>
        <v>-8.0982006824882635</v>
      </c>
      <c r="I104">
        <f t="shared" si="13"/>
        <v>4.0566857489724955</v>
      </c>
      <c r="J104" s="10">
        <f t="shared" si="14"/>
        <v>-8.0892472122170052</v>
      </c>
      <c r="K104">
        <f t="shared" si="9"/>
        <v>-8.1013292773135834</v>
      </c>
      <c r="L104">
        <f t="shared" si="10"/>
        <v>-8.0807012456505714</v>
      </c>
      <c r="M104" s="13">
        <f t="shared" si="15"/>
        <v>9.7881055810185053E-6</v>
      </c>
      <c r="N104" s="13">
        <f t="shared" si="16"/>
        <v>7.3033544554604389E-5</v>
      </c>
      <c r="O104" s="13">
        <v>1</v>
      </c>
    </row>
    <row r="105" spans="4:15" x14ac:dyDescent="0.4">
      <c r="D105" s="6">
        <v>0.72</v>
      </c>
      <c r="E105" s="7">
        <f t="shared" si="11"/>
        <v>-0.84629784555277865</v>
      </c>
      <c r="G105">
        <f t="shared" si="12"/>
        <v>3.9189701568979096</v>
      </c>
      <c r="H105" s="10">
        <f t="shared" si="17"/>
        <v>-8.0372906392147385</v>
      </c>
      <c r="I105">
        <f t="shared" si="13"/>
        <v>4.0749556275145675</v>
      </c>
      <c r="J105" s="10">
        <f t="shared" si="14"/>
        <v>-8.0284045118364347</v>
      </c>
      <c r="K105">
        <f t="shared" si="9"/>
        <v>-8.0403027990312417</v>
      </c>
      <c r="L105">
        <f t="shared" si="10"/>
        <v>-8.0189437553728489</v>
      </c>
      <c r="M105" s="13">
        <f t="shared" si="15"/>
        <v>9.073106760156333E-6</v>
      </c>
      <c r="N105" s="13">
        <f t="shared" si="16"/>
        <v>8.95059128632804E-5</v>
      </c>
      <c r="O105" s="13">
        <v>1</v>
      </c>
    </row>
    <row r="106" spans="4:15" x14ac:dyDescent="0.4">
      <c r="D106" s="6">
        <v>0.74</v>
      </c>
      <c r="E106" s="7">
        <f t="shared" si="11"/>
        <v>-0.83984511347175461</v>
      </c>
      <c r="G106">
        <f t="shared" si="12"/>
        <v>3.9363992087129902</v>
      </c>
      <c r="H106" s="10">
        <f t="shared" si="17"/>
        <v>-7.9760090426412535</v>
      </c>
      <c r="I106">
        <f t="shared" si="13"/>
        <v>4.0932255060566387</v>
      </c>
      <c r="J106" s="10">
        <f t="shared" si="14"/>
        <v>-7.9671906689498</v>
      </c>
      <c r="K106">
        <f t="shared" si="9"/>
        <v>-7.9788856980168186</v>
      </c>
      <c r="L106">
        <f t="shared" si="10"/>
        <v>-7.9568029513252503</v>
      </c>
      <c r="M106" s="13">
        <f t="shared" si="15"/>
        <v>8.2751461497671791E-6</v>
      </c>
      <c r="N106" s="13">
        <f t="shared" si="16"/>
        <v>1.0790467744738064E-4</v>
      </c>
      <c r="O106" s="13">
        <v>1</v>
      </c>
    </row>
    <row r="107" spans="4:15" x14ac:dyDescent="0.4">
      <c r="D107" s="6">
        <v>0.76</v>
      </c>
      <c r="E107" s="7">
        <f t="shared" si="11"/>
        <v>-0.83335762841059535</v>
      </c>
      <c r="G107">
        <f t="shared" si="12"/>
        <v>3.9538282605280712</v>
      </c>
      <c r="H107" s="10">
        <f t="shared" si="17"/>
        <v>-7.9143973970154251</v>
      </c>
      <c r="I107">
        <f t="shared" si="13"/>
        <v>4.1114953845987099</v>
      </c>
      <c r="J107" s="10">
        <f t="shared" si="14"/>
        <v>-7.9056471419171128</v>
      </c>
      <c r="K107">
        <f t="shared" si="9"/>
        <v>-7.9171193757836544</v>
      </c>
      <c r="L107">
        <f t="shared" si="10"/>
        <v>-7.8943208159704721</v>
      </c>
      <c r="M107" s="13">
        <f t="shared" si="15"/>
        <v>7.4091684146912459E-6</v>
      </c>
      <c r="N107" s="13">
        <f t="shared" si="16"/>
        <v>1.2828565944954717E-4</v>
      </c>
      <c r="O107" s="13">
        <v>1</v>
      </c>
    </row>
    <row r="108" spans="4:15" x14ac:dyDescent="0.4">
      <c r="D108" s="6">
        <v>0.78</v>
      </c>
      <c r="E108" s="7">
        <f t="shared" si="11"/>
        <v>-0.82683957459714363</v>
      </c>
      <c r="G108">
        <f t="shared" si="12"/>
        <v>3.9712573123431523</v>
      </c>
      <c r="H108" s="10">
        <f t="shared" si="17"/>
        <v>-7.852495439949073</v>
      </c>
      <c r="I108">
        <f t="shared" si="13"/>
        <v>4.1297652631407811</v>
      </c>
      <c r="J108" s="10">
        <f t="shared" si="14"/>
        <v>-7.8438136244158025</v>
      </c>
      <c r="K108">
        <f t="shared" si="9"/>
        <v>-7.8550435132421317</v>
      </c>
      <c r="L108">
        <f t="shared" si="10"/>
        <v>-7.8315375668002556</v>
      </c>
      <c r="M108" s="13">
        <f t="shared" si="15"/>
        <v>6.4926775067991502E-6</v>
      </c>
      <c r="N108" s="13">
        <f t="shared" si="16"/>
        <v>1.5070159058022835E-4</v>
      </c>
      <c r="O108" s="13">
        <v>1</v>
      </c>
    </row>
    <row r="109" spans="4:15" x14ac:dyDescent="0.4">
      <c r="D109" s="6">
        <v>0.8</v>
      </c>
      <c r="E109" s="7">
        <f t="shared" si="11"/>
        <v>-0.82029495689239973</v>
      </c>
      <c r="G109">
        <f t="shared" si="12"/>
        <v>3.9886863641582333</v>
      </c>
      <c r="H109" s="10">
        <f t="shared" si="17"/>
        <v>-7.7903412056071195</v>
      </c>
      <c r="I109">
        <f t="shared" si="13"/>
        <v>4.1480351416828531</v>
      </c>
      <c r="J109" s="10">
        <f t="shared" si="14"/>
        <v>-7.7817281085597498</v>
      </c>
      <c r="K109">
        <f t="shared" si="9"/>
        <v>-7.7926961324179729</v>
      </c>
      <c r="L109">
        <f t="shared" si="10"/>
        <v>-7.7684917202821335</v>
      </c>
      <c r="M109" s="13">
        <f t="shared" si="15"/>
        <v>5.5456802844759946E-6</v>
      </c>
      <c r="N109" s="13">
        <f t="shared" si="16"/>
        <v>1.7520197463581839E-4</v>
      </c>
      <c r="O109" s="13">
        <v>1</v>
      </c>
    </row>
    <row r="110" spans="4:15" x14ac:dyDescent="0.4">
      <c r="D110" s="6">
        <v>0.82</v>
      </c>
      <c r="E110" s="7">
        <f t="shared" si="11"/>
        <v>-0.81372760722500193</v>
      </c>
      <c r="G110">
        <f t="shared" si="12"/>
        <v>4.0061154159733139</v>
      </c>
      <c r="H110" s="10">
        <f t="shared" si="17"/>
        <v>-7.7279710858158426</v>
      </c>
      <c r="I110">
        <f t="shared" si="13"/>
        <v>4.1663050202249234</v>
      </c>
      <c r="J110" s="10">
        <f t="shared" si="14"/>
        <v>-7.71942694593998</v>
      </c>
      <c r="K110">
        <f t="shared" si="9"/>
        <v>-7.7301136560482719</v>
      </c>
      <c r="L110">
        <f t="shared" si="10"/>
        <v>-7.7052201535859774</v>
      </c>
      <c r="M110" s="13">
        <f t="shared" si="15"/>
        <v>4.5906072008924182E-6</v>
      </c>
      <c r="N110" s="13">
        <f t="shared" si="16"/>
        <v>2.0183294898974599E-4</v>
      </c>
      <c r="O110" s="13">
        <v>1</v>
      </c>
    </row>
    <row r="111" spans="4:15" x14ac:dyDescent="0.4">
      <c r="D111" s="6">
        <v>0.84</v>
      </c>
      <c r="E111" s="7">
        <f t="shared" si="11"/>
        <v>-0.80714119081343205</v>
      </c>
      <c r="G111">
        <f t="shared" si="12"/>
        <v>4.0235444677883958</v>
      </c>
      <c r="H111" s="10">
        <f t="shared" si="17"/>
        <v>-7.6654198891551655</v>
      </c>
      <c r="I111">
        <f t="shared" si="13"/>
        <v>4.1845748987669955</v>
      </c>
      <c r="J111" s="10">
        <f t="shared" si="14"/>
        <v>-7.6569449066516224</v>
      </c>
      <c r="K111">
        <f t="shared" si="9"/>
        <v>-7.6673309651272783</v>
      </c>
      <c r="L111">
        <f t="shared" si="10"/>
        <v>-7.6417581641663777</v>
      </c>
      <c r="M111" s="13">
        <f t="shared" si="15"/>
        <v>3.6522113711869561E-6</v>
      </c>
      <c r="N111" s="13">
        <f t="shared" si="16"/>
        <v>2.3063714731313831E-4</v>
      </c>
      <c r="O111" s="13">
        <v>1</v>
      </c>
    </row>
    <row r="112" spans="4:15" x14ac:dyDescent="0.4">
      <c r="D112" s="6">
        <v>0.86</v>
      </c>
      <c r="E112" s="7">
        <f t="shared" si="11"/>
        <v>-0.80053921218254764</v>
      </c>
      <c r="G112">
        <f t="shared" si="12"/>
        <v>4.0409735196034768</v>
      </c>
      <c r="H112" s="10">
        <f t="shared" si="17"/>
        <v>-7.6027208980976546</v>
      </c>
      <c r="I112">
        <f t="shared" si="13"/>
        <v>4.2028447773090658</v>
      </c>
      <c r="J112" s="10">
        <f t="shared" si="14"/>
        <v>-7.5943152363697379</v>
      </c>
      <c r="K112">
        <f t="shared" si="9"/>
        <v>-7.6043814544714854</v>
      </c>
      <c r="L112">
        <f t="shared" si="10"/>
        <v>-7.5781395272743612</v>
      </c>
      <c r="M112" s="13">
        <f t="shared" si="15"/>
        <v>2.7574474706700269E-3</v>
      </c>
      <c r="N112" s="13">
        <f t="shared" si="16"/>
        <v>0.26165356473825213</v>
      </c>
      <c r="O112" s="13">
        <v>1000</v>
      </c>
    </row>
    <row r="113" spans="4:15" x14ac:dyDescent="0.4">
      <c r="D113" s="6">
        <v>0.88</v>
      </c>
      <c r="E113" s="7">
        <f t="shared" si="11"/>
        <v>-0.7939250209808465</v>
      </c>
      <c r="G113">
        <f t="shared" si="12"/>
        <v>4.058402571418557</v>
      </c>
      <c r="H113" s="10">
        <f t="shared" si="17"/>
        <v>-7.5399059242550983</v>
      </c>
      <c r="I113">
        <f t="shared" si="13"/>
        <v>4.2211146558511379</v>
      </c>
      <c r="J113" s="10">
        <f t="shared" si="14"/>
        <v>-7.5315697115347993</v>
      </c>
      <c r="K113">
        <f t="shared" si="9"/>
        <v>-7.541297086371161</v>
      </c>
      <c r="L113">
        <f t="shared" si="10"/>
        <v>-7.5143965514692637</v>
      </c>
      <c r="M113" s="13">
        <f t="shared" si="15"/>
        <v>1.9353320331680945E-3</v>
      </c>
      <c r="N113" s="13">
        <f t="shared" si="16"/>
        <v>0.29491742663650661</v>
      </c>
      <c r="O113" s="13">
        <v>1000</v>
      </c>
    </row>
    <row r="114" spans="4:15" x14ac:dyDescent="0.4">
      <c r="D114" s="6">
        <v>0.9</v>
      </c>
      <c r="E114" s="7">
        <f t="shared" si="11"/>
        <v>-0.7873018176046831</v>
      </c>
      <c r="G114">
        <f t="shared" si="12"/>
        <v>4.075831623233638</v>
      </c>
      <c r="H114" s="10">
        <f t="shared" si="17"/>
        <v>-7.4770053617916759</v>
      </c>
      <c r="I114">
        <f t="shared" si="13"/>
        <v>4.2393845343932091</v>
      </c>
      <c r="J114" s="10">
        <f t="shared" si="14"/>
        <v>-7.4687386927068271</v>
      </c>
      <c r="K114">
        <f t="shared" si="9"/>
        <v>-7.4781084423933546</v>
      </c>
      <c r="L114">
        <f t="shared" si="10"/>
        <v>-7.4505601321993709</v>
      </c>
      <c r="M114" s="13">
        <f t="shared" si="15"/>
        <v>1.2167868137999331E-3</v>
      </c>
      <c r="N114" s="13">
        <f t="shared" si="16"/>
        <v>0.33046006212324819</v>
      </c>
      <c r="O114" s="13">
        <v>1000</v>
      </c>
    </row>
    <row r="115" spans="4:15" x14ac:dyDescent="0.4">
      <c r="D115" s="6">
        <v>0.92</v>
      </c>
      <c r="E115" s="7">
        <f t="shared" si="11"/>
        <v>-0.78067265863546809</v>
      </c>
      <c r="G115">
        <f t="shared" si="12"/>
        <v>4.093260675048719</v>
      </c>
      <c r="H115" s="10">
        <f t="shared" si="17"/>
        <v>-7.4140482390610396</v>
      </c>
      <c r="I115">
        <f t="shared" si="13"/>
        <v>4.2576544129352811</v>
      </c>
      <c r="J115" s="10">
        <f t="shared" si="14"/>
        <v>-7.4058511761453669</v>
      </c>
      <c r="K115">
        <f t="shared" si="9"/>
        <v>-7.4148447733990741</v>
      </c>
      <c r="L115">
        <f t="shared" si="10"/>
        <v>-7.3866598035174569</v>
      </c>
      <c r="M115" s="13">
        <f t="shared" si="15"/>
        <v>6.3446695166806653E-7</v>
      </c>
      <c r="N115" s="13">
        <f t="shared" si="16"/>
        <v>3.6830878334329477E-4</v>
      </c>
      <c r="O115" s="13">
        <v>1</v>
      </c>
    </row>
    <row r="116" spans="4:15" x14ac:dyDescent="0.4">
      <c r="D116" s="6">
        <v>0.94</v>
      </c>
      <c r="E116" s="7">
        <f t="shared" si="11"/>
        <v>-0.7740404620957021</v>
      </c>
      <c r="G116">
        <f t="shared" si="12"/>
        <v>4.1106897268638001</v>
      </c>
      <c r="H116" s="10">
        <f t="shared" si="17"/>
        <v>-7.3510622685228828</v>
      </c>
      <c r="I116">
        <f t="shared" si="13"/>
        <v>4.2759242914773514</v>
      </c>
      <c r="J116" s="10">
        <f t="shared" si="14"/>
        <v>-7.3429348436708768</v>
      </c>
      <c r="K116">
        <f t="shared" si="9"/>
        <v>-7.3515340478352105</v>
      </c>
      <c r="L116">
        <f t="shared" si="10"/>
        <v>-7.3227237879951268</v>
      </c>
      <c r="M116" s="13">
        <f t="shared" si="15"/>
        <v>2.2257571954036846E-7</v>
      </c>
      <c r="N116" s="13">
        <f t="shared" si="16"/>
        <v>4.0848677152826587E-4</v>
      </c>
      <c r="O116" s="13">
        <v>1</v>
      </c>
    </row>
    <row r="117" spans="4:15" x14ac:dyDescent="0.4">
      <c r="D117" s="6">
        <v>0.96</v>
      </c>
      <c r="E117" s="7">
        <f t="shared" si="11"/>
        <v>-0.76740801252952351</v>
      </c>
      <c r="G117">
        <f t="shared" si="12"/>
        <v>4.1281187786788811</v>
      </c>
      <c r="H117" s="10">
        <f t="shared" si="17"/>
        <v>-7.2880738949928858</v>
      </c>
      <c r="I117">
        <f t="shared" si="13"/>
        <v>4.2941941700194235</v>
      </c>
      <c r="J117" s="10">
        <f t="shared" si="14"/>
        <v>-7.2800161108613253</v>
      </c>
      <c r="K117">
        <f t="shared" si="9"/>
        <v>-7.2882029983598811</v>
      </c>
      <c r="L117">
        <f t="shared" si="10"/>
        <v>-7.2587790448977367</v>
      </c>
      <c r="M117" s="13">
        <f t="shared" si="15"/>
        <v>1.6667679369505376E-8</v>
      </c>
      <c r="N117" s="13">
        <f t="shared" si="16"/>
        <v>4.5101297074181092E-4</v>
      </c>
      <c r="O117" s="13">
        <v>1</v>
      </c>
    </row>
    <row r="118" spans="4:15" x14ac:dyDescent="0.4">
      <c r="D118" s="6">
        <v>0.98</v>
      </c>
      <c r="E118" s="7">
        <f t="shared" si="11"/>
        <v>-0.7607779659132784</v>
      </c>
      <c r="G118">
        <f t="shared" si="12"/>
        <v>4.1455478304939621</v>
      </c>
      <c r="H118" s="10">
        <f t="shared" si="17"/>
        <v>-7.2251083422784053</v>
      </c>
      <c r="I118">
        <f t="shared" si="13"/>
        <v>4.3124640485614938</v>
      </c>
      <c r="J118" s="10">
        <f t="shared" si="14"/>
        <v>-7.2171201736363155</v>
      </c>
      <c r="K118">
        <f t="shared" si="9"/>
        <v>-7.2248771668577145</v>
      </c>
      <c r="L118">
        <f t="shared" si="10"/>
        <v>-7.1948513166795465</v>
      </c>
      <c r="M118" s="13">
        <f t="shared" si="15"/>
        <v>5.34420751315371E-8</v>
      </c>
      <c r="N118" s="13">
        <f t="shared" si="16"/>
        <v>4.9590199016104157E-4</v>
      </c>
      <c r="O118" s="13">
        <v>1</v>
      </c>
    </row>
    <row r="119" spans="4:15" x14ac:dyDescent="0.4">
      <c r="D119" s="6">
        <v>1</v>
      </c>
      <c r="E119" s="7">
        <f t="shared" si="11"/>
        <v>-0.75415285440145674</v>
      </c>
      <c r="G119">
        <f t="shared" si="12"/>
        <v>4.1629768823090432</v>
      </c>
      <c r="H119" s="10">
        <f t="shared" si="17"/>
        <v>-7.162189658250635</v>
      </c>
      <c r="I119">
        <f t="shared" si="13"/>
        <v>4.3307339271035659</v>
      </c>
      <c r="J119" s="10">
        <f t="shared" si="14"/>
        <v>-7.1542710532794178</v>
      </c>
      <c r="K119">
        <f t="shared" si="9"/>
        <v>-7.1615809478997869</v>
      </c>
      <c r="L119">
        <f t="shared" si="10"/>
        <v>-7.1309651738566231</v>
      </c>
      <c r="M119" s="13">
        <f t="shared" si="15"/>
        <v>3.7052829122959889E-7</v>
      </c>
      <c r="N119" s="13">
        <f t="shared" si="16"/>
        <v>5.4316401566984623E-4</v>
      </c>
      <c r="O119" s="13">
        <v>1</v>
      </c>
    </row>
    <row r="120" spans="4:15" x14ac:dyDescent="0.4">
      <c r="D120" s="6">
        <v>1.02</v>
      </c>
      <c r="E120" s="7">
        <f t="shared" si="11"/>
        <v>-0.74753509091317782</v>
      </c>
      <c r="G120">
        <f t="shared" si="12"/>
        <v>4.1804059341241233</v>
      </c>
      <c r="H120" s="10">
        <f t="shared" si="17"/>
        <v>-7.099340758402449</v>
      </c>
      <c r="I120">
        <f t="shared" si="13"/>
        <v>4.349003805645637</v>
      </c>
      <c r="J120" s="10">
        <f t="shared" si="14"/>
        <v>-7.0914916399478614</v>
      </c>
      <c r="K120">
        <f t="shared" si="9"/>
        <v>-7.0983376307010619</v>
      </c>
      <c r="L120">
        <f t="shared" si="10"/>
        <v>-7.0671440583132403</v>
      </c>
      <c r="M120" s="13">
        <f t="shared" si="15"/>
        <v>1.0062651852901821E-6</v>
      </c>
      <c r="N120" s="13">
        <f t="shared" si="16"/>
        <v>5.9280473145453523E-4</v>
      </c>
      <c r="O120" s="13">
        <v>1</v>
      </c>
    </row>
    <row r="121" spans="4:15" x14ac:dyDescent="0.4">
      <c r="D121" s="6">
        <v>1.04</v>
      </c>
      <c r="E121" s="7">
        <f t="shared" si="11"/>
        <v>-0.74092697356425563</v>
      </c>
      <c r="G121">
        <f t="shared" si="12"/>
        <v>4.1978349859392043</v>
      </c>
      <c r="H121" s="10">
        <f t="shared" si="17"/>
        <v>-7.0365834679397352</v>
      </c>
      <c r="I121">
        <f t="shared" si="13"/>
        <v>4.3672736841877082</v>
      </c>
      <c r="J121" s="10">
        <f t="shared" si="14"/>
        <v>-7.02880373471731</v>
      </c>
      <c r="K121">
        <f t="shared" si="9"/>
        <v>-7.0351694396263555</v>
      </c>
      <c r="L121">
        <f t="shared" si="10"/>
        <v>-7.0034103250954418</v>
      </c>
      <c r="M121" s="13">
        <f t="shared" si="15"/>
        <v>1.9994760710393462E-6</v>
      </c>
      <c r="N121" s="13">
        <f t="shared" si="16"/>
        <v>6.4482525222398857E-4</v>
      </c>
      <c r="O121" s="13">
        <v>1</v>
      </c>
    </row>
    <row r="122" spans="4:15" x14ac:dyDescent="0.4">
      <c r="D122" s="6">
        <v>1.06</v>
      </c>
      <c r="E122" s="7">
        <f t="shared" si="11"/>
        <v>-0.73433068994972139</v>
      </c>
      <c r="G122">
        <f t="shared" si="12"/>
        <v>4.2152640377542863</v>
      </c>
      <c r="H122" s="10">
        <f t="shared" si="17"/>
        <v>-6.9739385624525037</v>
      </c>
      <c r="I122">
        <f t="shared" si="13"/>
        <v>4.3855435627297794</v>
      </c>
      <c r="J122" s="10">
        <f t="shared" si="14"/>
        <v>-6.9662280902080314</v>
      </c>
      <c r="K122">
        <f t="shared" si="9"/>
        <v>-6.9720975732941914</v>
      </c>
      <c r="L122">
        <f t="shared" si="10"/>
        <v>-6.9397852827436814</v>
      </c>
      <c r="M122" s="13">
        <f t="shared" si="15"/>
        <v>3.3892410810231061E-6</v>
      </c>
      <c r="N122" s="13">
        <f t="shared" si="16"/>
        <v>6.9922206659667901E-4</v>
      </c>
      <c r="O122" s="13">
        <v>1</v>
      </c>
    </row>
    <row r="123" spans="4:15" x14ac:dyDescent="0.4">
      <c r="D123" s="6">
        <v>1.08</v>
      </c>
      <c r="E123" s="7">
        <f t="shared" si="11"/>
        <v>-0.72774832128153533</v>
      </c>
      <c r="G123">
        <f t="shared" si="12"/>
        <v>4.2326930895693664</v>
      </c>
      <c r="H123" s="10">
        <f t="shared" si="17"/>
        <v>-6.9114258072107413</v>
      </c>
      <c r="I123">
        <f t="shared" si="13"/>
        <v>4.4038134412718506</v>
      </c>
      <c r="J123" s="10">
        <f t="shared" si="14"/>
        <v>-6.9037844498372838</v>
      </c>
      <c r="K123">
        <f t="shared" si="9"/>
        <v>-6.9091422423261992</v>
      </c>
      <c r="L123">
        <f t="shared" si="10"/>
        <v>-6.876289232214746</v>
      </c>
      <c r="M123" s="13">
        <f t="shared" si="15"/>
        <v>5.2146685819136213E-6</v>
      </c>
      <c r="N123" s="13">
        <f t="shared" si="16"/>
        <v>7.5598699211071405E-4</v>
      </c>
      <c r="O123" s="13">
        <v>1</v>
      </c>
    </row>
    <row r="124" spans="4:15" x14ac:dyDescent="0.4">
      <c r="D124" s="6">
        <v>1.1000000000000001</v>
      </c>
      <c r="E124" s="7">
        <f t="shared" si="11"/>
        <v>-0.72118184638607419</v>
      </c>
      <c r="G124">
        <f t="shared" si="12"/>
        <v>4.2501221413844483</v>
      </c>
      <c r="H124" s="10">
        <f t="shared" si="17"/>
        <v>-6.8490639951285468</v>
      </c>
      <c r="I124">
        <f t="shared" si="13"/>
        <v>4.4220833198139218</v>
      </c>
      <c r="J124" s="10">
        <f t="shared" si="14"/>
        <v>-6.8414915857414931</v>
      </c>
      <c r="K124">
        <f t="shared" si="9"/>
        <v>-6.8463227057880527</v>
      </c>
      <c r="L124">
        <f t="shared" si="10"/>
        <v>-6.8129415044412829</v>
      </c>
      <c r="M124" s="13">
        <f t="shared" si="15"/>
        <v>7.5146672483066488E-6</v>
      </c>
      <c r="N124" s="13">
        <f t="shared" si="16"/>
        <v>8.151071422486119E-4</v>
      </c>
      <c r="O124" s="13">
        <v>1</v>
      </c>
    </row>
    <row r="125" spans="4:15" x14ac:dyDescent="0.4">
      <c r="D125" s="6">
        <v>1.1200000000000001</v>
      </c>
      <c r="E125" s="7">
        <f t="shared" si="11"/>
        <v>-0.71463314556585156</v>
      </c>
      <c r="G125">
        <f t="shared" si="12"/>
        <v>4.2675511931995285</v>
      </c>
      <c r="H125" s="10">
        <f t="shared" si="17"/>
        <v>-6.7868709834388916</v>
      </c>
      <c r="I125">
        <f t="shared" si="13"/>
        <v>4.4403531983559938</v>
      </c>
      <c r="J125" s="10">
        <f t="shared" si="14"/>
        <v>-6.7793673354104502</v>
      </c>
      <c r="K125">
        <f t="shared" si="9"/>
        <v>-6.7836573063665737</v>
      </c>
      <c r="L125">
        <f t="shared" si="10"/>
        <v>-6.7497604965758082</v>
      </c>
      <c r="M125" s="13">
        <f t="shared" si="15"/>
        <v>1.0327720325141748E-5</v>
      </c>
      <c r="N125" s="13">
        <f t="shared" si="16"/>
        <v>8.765649057804651E-4</v>
      </c>
      <c r="O125" s="13">
        <v>1</v>
      </c>
    </row>
    <row r="126" spans="4:15" x14ac:dyDescent="0.4">
      <c r="D126" s="6">
        <v>1.1399999999999999</v>
      </c>
      <c r="E126" s="7">
        <f t="shared" si="11"/>
        <v>-0.70810400432978104</v>
      </c>
      <c r="G126">
        <f t="shared" si="12"/>
        <v>4.2849802450146095</v>
      </c>
      <c r="H126" s="10">
        <f t="shared" si="17"/>
        <v>-6.7248637291199316</v>
      </c>
      <c r="I126">
        <f t="shared" si="13"/>
        <v>4.4586230768980641</v>
      </c>
      <c r="J126" s="10">
        <f t="shared" si="14"/>
        <v>-6.7174286370744678</v>
      </c>
      <c r="K126">
        <f t="shared" si="9"/>
        <v>-6.7211635043258067</v>
      </c>
      <c r="L126">
        <f t="shared" si="10"/>
        <v>-6.6867637069643084</v>
      </c>
      <c r="M126" s="13">
        <f t="shared" si="15"/>
        <v>1.3691663527056707E-5</v>
      </c>
      <c r="N126" s="13">
        <f t="shared" si="16"/>
        <v>9.4033793866095817E-4</v>
      </c>
      <c r="O126" s="13">
        <v>1</v>
      </c>
    </row>
    <row r="127" spans="4:15" x14ac:dyDescent="0.4">
      <c r="D127" s="6">
        <v>1.1599999999999999</v>
      </c>
      <c r="E127" s="7">
        <f t="shared" si="11"/>
        <v>-0.70159611699617419</v>
      </c>
      <c r="G127">
        <f t="shared" si="12"/>
        <v>4.3024092968296905</v>
      </c>
      <c r="H127" s="10">
        <f t="shared" si="17"/>
        <v>-6.6630583231126668</v>
      </c>
      <c r="I127">
        <f t="shared" si="13"/>
        <v>4.4768929554401362</v>
      </c>
      <c r="J127" s="10">
        <f t="shared" si="14"/>
        <v>-6.6556915638842069</v>
      </c>
      <c r="K127">
        <f t="shared" si="9"/>
        <v>-6.6588579102838272</v>
      </c>
      <c r="L127">
        <f t="shared" si="10"/>
        <v>-6.6239677688930803</v>
      </c>
      <c r="M127" s="13">
        <f t="shared" si="15"/>
        <v>1.764346793267978E-5</v>
      </c>
      <c r="N127" s="13">
        <f t="shared" si="16"/>
        <v>1.0063991686390325E-3</v>
      </c>
      <c r="O127" s="13">
        <v>1</v>
      </c>
    </row>
    <row r="128" spans="4:15" x14ac:dyDescent="0.4">
      <c r="D128" s="6">
        <v>1.18</v>
      </c>
      <c r="E128" s="7">
        <f t="shared" si="11"/>
        <v>-0.6951110901725307</v>
      </c>
      <c r="G128">
        <f t="shared" si="12"/>
        <v>4.3198383486447716</v>
      </c>
      <c r="H128" s="10">
        <f t="shared" si="17"/>
        <v>-6.6014700233685248</v>
      </c>
      <c r="I128">
        <f t="shared" si="13"/>
        <v>4.4951628339822065</v>
      </c>
      <c r="J128" s="10">
        <f t="shared" si="14"/>
        <v>-6.5941713569217129</v>
      </c>
      <c r="K128">
        <f t="shared" si="9"/>
        <v>-6.5967563168501968</v>
      </c>
      <c r="L128">
        <f t="shared" si="10"/>
        <v>-6.5613884831510489</v>
      </c>
      <c r="M128" s="13">
        <f t="shared" si="15"/>
        <v>2.2219029140928171E-5</v>
      </c>
      <c r="N128" s="13">
        <f t="shared" si="16"/>
        <v>1.074716812663284E-3</v>
      </c>
      <c r="O128" s="13">
        <v>1</v>
      </c>
    </row>
    <row r="129" spans="4:15" x14ac:dyDescent="0.4">
      <c r="D129" s="6">
        <v>1.2</v>
      </c>
      <c r="E129" s="7">
        <f t="shared" si="11"/>
        <v>-0.68865044611605897</v>
      </c>
      <c r="G129">
        <f t="shared" si="12"/>
        <v>4.3372674004598526</v>
      </c>
      <c r="H129" s="10">
        <f t="shared" si="17"/>
        <v>-6.5401132867642122</v>
      </c>
      <c r="I129">
        <f t="shared" si="13"/>
        <v>4.5134327125242786</v>
      </c>
      <c r="J129" s="10">
        <f t="shared" si="14"/>
        <v>-6.5328824570799933</v>
      </c>
      <c r="K129">
        <f t="shared" si="9"/>
        <v>-6.5348737291630075</v>
      </c>
      <c r="L129">
        <f t="shared" si="10"/>
        <v>-6.4990408494480825</v>
      </c>
      <c r="M129" s="13">
        <f t="shared" si="15"/>
        <v>2.7452963856342563E-5</v>
      </c>
      <c r="N129" s="13">
        <f t="shared" si="16"/>
        <v>1.1452544071122032E-3</v>
      </c>
      <c r="O129" s="13">
        <v>1</v>
      </c>
    </row>
    <row r="130" spans="4:15" x14ac:dyDescent="0.4">
      <c r="D130" s="6">
        <v>1.22</v>
      </c>
      <c r="E130" s="7">
        <f t="shared" si="11"/>
        <v>-0.6822156259787433</v>
      </c>
      <c r="G130">
        <f t="shared" si="12"/>
        <v>4.3546964522749336</v>
      </c>
      <c r="H130" s="10">
        <f t="shared" si="17"/>
        <v>-6.479001799920125</v>
      </c>
      <c r="I130">
        <f t="shared" si="13"/>
        <v>4.5317025910663498</v>
      </c>
      <c r="J130" s="10">
        <f t="shared" si="14"/>
        <v>-6.4718385358473478</v>
      </c>
      <c r="K130">
        <f t="shared" si="9"/>
        <v>-6.4732243943629069</v>
      </c>
      <c r="L130">
        <f t="shared" si="10"/>
        <v>-6.436939096728878</v>
      </c>
      <c r="M130" s="13">
        <f t="shared" si="15"/>
        <v>3.3378414972575438E-5</v>
      </c>
      <c r="N130" s="13">
        <f t="shared" si="16"/>
        <v>1.2179708507837816E-3</v>
      </c>
      <c r="O130" s="13">
        <v>1</v>
      </c>
    </row>
    <row r="131" spans="4:15" x14ac:dyDescent="0.4">
      <c r="D131" s="6">
        <v>1.24</v>
      </c>
      <c r="E131" s="7">
        <f t="shared" si="11"/>
        <v>-0.67580799294066463</v>
      </c>
      <c r="G131">
        <f t="shared" si="12"/>
        <v>4.3721255040900147</v>
      </c>
      <c r="H131" s="10">
        <f t="shared" si="17"/>
        <v>-6.4181485089574917</v>
      </c>
      <c r="I131">
        <f t="shared" si="13"/>
        <v>4.5499724696084218</v>
      </c>
      <c r="J131" s="10">
        <f t="shared" si="14"/>
        <v>-6.4110525250316153</v>
      </c>
      <c r="K131">
        <f t="shared" si="9"/>
        <v>-6.411821830040326</v>
      </c>
      <c r="L131">
        <f t="shared" si="10"/>
        <v>-6.3750967124201567</v>
      </c>
      <c r="M131" s="13">
        <f t="shared" si="15"/>
        <v>4.0026866120908337E-5</v>
      </c>
      <c r="N131" s="13">
        <f t="shared" si="16"/>
        <v>1.29282046055032E-3</v>
      </c>
      <c r="O131" s="13">
        <v>1</v>
      </c>
    </row>
    <row r="132" spans="4:15" x14ac:dyDescent="0.4">
      <c r="D132" s="6">
        <v>1.26</v>
      </c>
      <c r="E132" s="7">
        <f t="shared" si="11"/>
        <v>-0.66942883523515628</v>
      </c>
      <c r="G132">
        <f t="shared" si="12"/>
        <v>4.3895545559050948</v>
      </c>
      <c r="H132" s="10">
        <f t="shared" si="17"/>
        <v>-6.3575656482282783</v>
      </c>
      <c r="I132">
        <f t="shared" si="13"/>
        <v>4.5682423481504921</v>
      </c>
      <c r="J132" s="10">
        <f t="shared" si="14"/>
        <v>-6.350536645458309</v>
      </c>
      <c r="K132">
        <f t="shared" si="9"/>
        <v>-6.3506788516908861</v>
      </c>
      <c r="L132">
        <f t="shared" si="10"/>
        <v>-6.3135264706480276</v>
      </c>
      <c r="M132" s="13">
        <f t="shared" si="15"/>
        <v>4.7427966547437395E-5</v>
      </c>
      <c r="N132" s="13">
        <f t="shared" si="16"/>
        <v>1.369753039487584E-3</v>
      </c>
      <c r="O132" s="13">
        <v>1</v>
      </c>
    </row>
    <row r="133" spans="4:15" x14ac:dyDescent="0.4">
      <c r="D133" s="6">
        <v>1.28</v>
      </c>
      <c r="E133" s="7">
        <f t="shared" si="11"/>
        <v>-0.66307936906928355</v>
      </c>
      <c r="G133">
        <f t="shared" si="12"/>
        <v>4.4069836077201758</v>
      </c>
      <c r="H133" s="10">
        <f t="shared" si="17"/>
        <v>-6.2972647680509857</v>
      </c>
      <c r="I133">
        <f t="shared" si="13"/>
        <v>4.5865122266925642</v>
      </c>
      <c r="J133" s="10">
        <f t="shared" si="14"/>
        <v>-6.2903024346757581</v>
      </c>
      <c r="K133">
        <f t="shared" si="9"/>
        <v>-6.2898075992127547</v>
      </c>
      <c r="L133">
        <f t="shared" si="10"/>
        <v>-6.252240459460837</v>
      </c>
      <c r="M133" s="13">
        <f t="shared" si="15"/>
        <v>5.5609367081883461E-5</v>
      </c>
      <c r="N133" s="13">
        <f t="shared" si="16"/>
        <v>1.4487139572612728E-3</v>
      </c>
      <c r="O133" s="13">
        <v>1</v>
      </c>
    </row>
    <row r="134" spans="4:15" x14ac:dyDescent="0.4">
      <c r="D134" s="6">
        <v>1.3</v>
      </c>
      <c r="E134" s="7">
        <f t="shared" si="11"/>
        <v>-0.65676074144301522</v>
      </c>
      <c r="G134">
        <f t="shared" si="12"/>
        <v>4.4244126595352569</v>
      </c>
      <c r="H134" s="10">
        <f t="shared" si="17"/>
        <v>-6.237256761484316</v>
      </c>
      <c r="I134">
        <f t="shared" si="13"/>
        <v>4.6047821052346354</v>
      </c>
      <c r="J134" s="10">
        <f t="shared" si="14"/>
        <v>-6.2303607736991644</v>
      </c>
      <c r="K134">
        <f t="shared" si="9"/>
        <v>-6.229219562478665</v>
      </c>
      <c r="L134">
        <f t="shared" si="10"/>
        <v>-6.1912501070918378</v>
      </c>
      <c r="M134" s="13">
        <f t="shared" si="15"/>
        <v>6.4596567856436125E-5</v>
      </c>
      <c r="N134" s="13">
        <f t="shared" si="16"/>
        <v>1.5296442424694559E-3</v>
      </c>
      <c r="O134" s="13">
        <v>1</v>
      </c>
    </row>
    <row r="135" spans="4:15" x14ac:dyDescent="0.4">
      <c r="D135" s="6">
        <v>1.32</v>
      </c>
      <c r="E135" s="7">
        <f t="shared" si="11"/>
        <v>-0.65047403287036254</v>
      </c>
      <c r="G135">
        <f t="shared" si="12"/>
        <v>4.4418417113503388</v>
      </c>
      <c r="H135" s="10">
        <f t="shared" si="17"/>
        <v>-6.1775518901698332</v>
      </c>
      <c r="I135">
        <f t="shared" si="13"/>
        <v>4.6230519837767066</v>
      </c>
      <c r="J135" s="10">
        <f t="shared" si="14"/>
        <v>-6.1707219128246935</v>
      </c>
      <c r="K135">
        <f t="shared" si="9"/>
        <v>-6.168925606014076</v>
      </c>
      <c r="L135">
        <f t="shared" si="10"/>
        <v>-6.130566207294601</v>
      </c>
      <c r="M135" s="13">
        <f t="shared" si="15"/>
        <v>7.4412778335867171E-5</v>
      </c>
      <c r="N135" s="13">
        <f t="shared" si="16"/>
        <v>1.6124806866195023E-3</v>
      </c>
      <c r="O135" s="13">
        <v>1</v>
      </c>
    </row>
    <row r="136" spans="4:15" x14ac:dyDescent="0.4">
      <c r="D136" s="6">
        <v>1.34</v>
      </c>
      <c r="E136" s="7">
        <f t="shared" si="11"/>
        <v>-0.64422026000565269</v>
      </c>
      <c r="G136">
        <f t="shared" si="12"/>
        <v>4.4592707631654198</v>
      </c>
      <c r="H136" s="10">
        <f t="shared" si="17"/>
        <v>-6.1181598092736831</v>
      </c>
      <c r="I136">
        <f t="shared" si="13"/>
        <v>4.6413218623187777</v>
      </c>
      <c r="J136" s="10">
        <f t="shared" si="14"/>
        <v>-6.1113954965436239</v>
      </c>
      <c r="K136">
        <f t="shared" si="9"/>
        <v>-6.1089359928120048</v>
      </c>
      <c r="L136">
        <f t="shared" si="10"/>
        <v>-6.0701989437831889</v>
      </c>
      <c r="M136" s="13">
        <f t="shared" si="15"/>
        <v>8.5078790118726618E-5</v>
      </c>
      <c r="N136" s="13">
        <f t="shared" si="16"/>
        <v>1.6971559593433039E-3</v>
      </c>
      <c r="O136" s="13">
        <v>1</v>
      </c>
    </row>
    <row r="137" spans="4:15" x14ac:dyDescent="0.4">
      <c r="D137" s="6">
        <v>1.36</v>
      </c>
      <c r="E137" s="7">
        <f t="shared" si="11"/>
        <v>-0.63800037817801614</v>
      </c>
      <c r="G137">
        <f t="shared" si="12"/>
        <v>4.4766998149805</v>
      </c>
      <c r="H137" s="10">
        <f t="shared" si="17"/>
        <v>-6.059089591556619</v>
      </c>
      <c r="I137">
        <f t="shared" si="13"/>
        <v>4.6595917408608498</v>
      </c>
      <c r="J137" s="10">
        <f t="shared" si="14"/>
        <v>-6.0523905875857498</v>
      </c>
      <c r="K137">
        <f t="shared" si="9"/>
        <v>-6.0492604073139491</v>
      </c>
      <c r="L137">
        <f t="shared" si="10"/>
        <v>-6.0101579138079142</v>
      </c>
      <c r="M137" s="13">
        <f t="shared" si="15"/>
        <v>9.6612862876349761E-5</v>
      </c>
      <c r="N137" s="13">
        <f t="shared" si="16"/>
        <v>1.7835987344250804E-3</v>
      </c>
      <c r="O137" s="13">
        <v>1</v>
      </c>
    </row>
    <row r="138" spans="4:15" x14ac:dyDescent="0.4">
      <c r="D138" s="6">
        <v>1.38</v>
      </c>
      <c r="E138" s="7">
        <f t="shared" si="11"/>
        <v>-0.63181528383706353</v>
      </c>
      <c r="G138">
        <f t="shared" si="12"/>
        <v>4.4941288667955801</v>
      </c>
      <c r="H138" s="10">
        <f t="shared" si="17"/>
        <v>-6.0003497506005923</v>
      </c>
      <c r="I138">
        <f t="shared" si="13"/>
        <v>4.6778616194029201</v>
      </c>
      <c r="J138" s="10">
        <f t="shared" si="14"/>
        <v>-5.993715690120303</v>
      </c>
      <c r="K138">
        <f t="shared" si="9"/>
        <v>-5.9899079775853554</v>
      </c>
      <c r="L138">
        <f t="shared" si="10"/>
        <v>-5.9504521508964299</v>
      </c>
      <c r="M138" s="13">
        <f t="shared" si="15"/>
        <v>1.0903062370172856E-4</v>
      </c>
      <c r="N138" s="13">
        <f t="shared" si="16"/>
        <v>1.8717338261756114E-3</v>
      </c>
      <c r="O138" s="13">
        <v>1</v>
      </c>
    </row>
    <row r="139" spans="4:15" x14ac:dyDescent="0.4">
      <c r="D139" s="6">
        <v>1.4</v>
      </c>
      <c r="E139" s="7">
        <f t="shared" si="11"/>
        <v>-0.625665816912644</v>
      </c>
      <c r="G139">
        <f t="shared" si="12"/>
        <v>4.511557918610662</v>
      </c>
      <c r="H139" s="10">
        <f t="shared" si="17"/>
        <v>-5.9419482632193796</v>
      </c>
      <c r="I139">
        <f t="shared" si="13"/>
        <v>4.6961314979449913</v>
      </c>
      <c r="J139" s="10">
        <f t="shared" si="14"/>
        <v>-5.9353787721417959</v>
      </c>
      <c r="K139">
        <f t="shared" si="9"/>
        <v>-5.9308872967131645</v>
      </c>
      <c r="L139">
        <f t="shared" si="10"/>
        <v>-5.8910901467889154</v>
      </c>
      <c r="M139" s="13">
        <f t="shared" si="15"/>
        <v>1.2234498005161295E-4</v>
      </c>
      <c r="N139" s="13">
        <f t="shared" si="16"/>
        <v>1.9614823356478069E-3</v>
      </c>
      <c r="O139" s="13">
        <v>1</v>
      </c>
    </row>
    <row r="140" spans="4:15" x14ac:dyDescent="0.4">
      <c r="D140" s="6">
        <v>1.42</v>
      </c>
      <c r="E140" s="7">
        <f t="shared" si="11"/>
        <v>-0.61955276309148222</v>
      </c>
      <c r="G140">
        <f t="shared" si="12"/>
        <v>4.5289869704257431</v>
      </c>
      <c r="H140" s="10">
        <f t="shared" si="17"/>
        <v>-5.8838925910798068</v>
      </c>
      <c r="I140">
        <f t="shared" si="13"/>
        <v>4.7144013764870634</v>
      </c>
      <c r="J140" s="10">
        <f t="shared" si="14"/>
        <v>-5.8773872870673456</v>
      </c>
      <c r="K140">
        <f t="shared" si="9"/>
        <v>-5.8722064434519723</v>
      </c>
      <c r="L140">
        <f t="shared" si="10"/>
        <v>-5.832079872595223</v>
      </c>
      <c r="M140" s="13">
        <f t="shared" si="15"/>
        <v>1.3656604637954161E-4</v>
      </c>
      <c r="N140" s="13">
        <f t="shared" si="16"/>
        <v>2.0527618061487053E-3</v>
      </c>
      <c r="O140" s="13">
        <v>1</v>
      </c>
    </row>
    <row r="141" spans="4:15" x14ac:dyDescent="0.4">
      <c r="D141" s="6">
        <v>1.44</v>
      </c>
      <c r="E141" s="7">
        <f t="shared" si="11"/>
        <v>-0.61347685601341095</v>
      </c>
      <c r="G141">
        <f t="shared" si="12"/>
        <v>4.5464160222408241</v>
      </c>
      <c r="H141" s="10">
        <f t="shared" si="17"/>
        <v>-5.8261897015593647</v>
      </c>
      <c r="I141">
        <f t="shared" si="13"/>
        <v>4.7326712550291345</v>
      </c>
      <c r="J141" s="10">
        <f t="shared" si="14"/>
        <v>-5.8197481945712228</v>
      </c>
      <c r="K141">
        <f t="shared" si="9"/>
        <v>-5.8138730021443994</v>
      </c>
      <c r="L141">
        <f t="shared" si="10"/>
        <v>-5.7734287992006985</v>
      </c>
      <c r="M141" s="13">
        <f t="shared" si="15"/>
        <v>1.5170108447860585E-4</v>
      </c>
      <c r="N141" s="13">
        <f t="shared" si="16"/>
        <v>2.1454863874909498E-3</v>
      </c>
      <c r="O141" s="13">
        <v>1</v>
      </c>
    </row>
    <row r="142" spans="4:15" x14ac:dyDescent="0.4">
      <c r="D142" s="6">
        <v>1.46</v>
      </c>
      <c r="E142" s="7">
        <f t="shared" si="11"/>
        <v>-0.60743877938982538</v>
      </c>
      <c r="G142">
        <f t="shared" si="12"/>
        <v>4.5638450740559051</v>
      </c>
      <c r="H142" s="10">
        <f t="shared" si="17"/>
        <v>-5.7688460878651711</v>
      </c>
      <c r="I142">
        <f t="shared" si="13"/>
        <v>4.7509411335712057</v>
      </c>
      <c r="J142" s="10">
        <f t="shared" si="14"/>
        <v>-5.7624679806815786</v>
      </c>
      <c r="K142">
        <f t="shared" si="9"/>
        <v>-5.755894081940597</v>
      </c>
      <c r="L142">
        <f t="shared" si="10"/>
        <v>-5.7151439169466487</v>
      </c>
      <c r="M142" s="13">
        <f t="shared" si="15"/>
        <v>1.6775445747020044E-4</v>
      </c>
      <c r="N142" s="13">
        <f t="shared" si="16"/>
        <v>2.2395670083877094E-3</v>
      </c>
      <c r="O142" s="13">
        <v>1</v>
      </c>
    </row>
    <row r="143" spans="4:15" x14ac:dyDescent="0.4">
      <c r="D143" s="6">
        <v>1.48</v>
      </c>
      <c r="E143" s="7">
        <f t="shared" si="11"/>
        <v>-0.60143916904691241</v>
      </c>
      <c r="G143">
        <f t="shared" si="12"/>
        <v>4.5812741258709853</v>
      </c>
      <c r="H143" s="10">
        <f t="shared" si="17"/>
        <v>-5.7118677884385267</v>
      </c>
      <c r="I143">
        <f t="shared" si="13"/>
        <v>4.7692110121132769</v>
      </c>
      <c r="J143" s="10">
        <f t="shared" si="14"/>
        <v>-5.7055526771635341</v>
      </c>
      <c r="K143">
        <f t="shared" si="9"/>
        <v>-5.6982763353407364</v>
      </c>
      <c r="L143">
        <f t="shared" si="10"/>
        <v>-5.6572317546105415</v>
      </c>
      <c r="M143" s="13">
        <f t="shared" si="15"/>
        <v>1.8472759730943372E-4</v>
      </c>
      <c r="N143" s="13">
        <f t="shared" si="16"/>
        <v>2.3349115563723074E-3</v>
      </c>
      <c r="O143" s="13">
        <v>1</v>
      </c>
    </row>
    <row r="144" spans="4:15" x14ac:dyDescent="0.4">
      <c r="D144" s="6">
        <v>1.5</v>
      </c>
      <c r="E144" s="7">
        <f t="shared" si="11"/>
        <v>-0.59547861489612208</v>
      </c>
      <c r="G144">
        <f t="shared" si="12"/>
        <v>4.5987031776860663</v>
      </c>
      <c r="H144" s="10">
        <f t="shared" si="17"/>
        <v>-5.6552604056684714</v>
      </c>
      <c r="I144">
        <f t="shared" si="13"/>
        <v>4.7874808906553481</v>
      </c>
      <c r="J144" s="10">
        <f t="shared" si="14"/>
        <v>-5.6490078802120625</v>
      </c>
      <c r="K144">
        <f t="shared" si="9"/>
        <v>-5.6410259760836574</v>
      </c>
      <c r="L144">
        <f t="shared" si="10"/>
        <v>-5.5996983977099868</v>
      </c>
      <c r="M144" s="13">
        <f t="shared" si="15"/>
        <v>2.0261898560502872E-4</v>
      </c>
      <c r="N144" s="13">
        <f t="shared" si="16"/>
        <v>2.4314250646225071E-3</v>
      </c>
      <c r="O144" s="13">
        <v>1</v>
      </c>
    </row>
    <row r="145" spans="4:15" x14ac:dyDescent="0.4">
      <c r="D145" s="6">
        <v>1.52</v>
      </c>
      <c r="E145" s="7">
        <f t="shared" si="11"/>
        <v>-0.58955766283427535</v>
      </c>
      <c r="G145">
        <f t="shared" si="12"/>
        <v>4.6161322295011473</v>
      </c>
      <c r="H145" s="10">
        <f t="shared" si="17"/>
        <v>-5.5990291239371119</v>
      </c>
      <c r="I145">
        <f t="shared" si="13"/>
        <v>4.8057507691974193</v>
      </c>
      <c r="J145" s="10">
        <f t="shared" si="14"/>
        <v>-5.5928387684773524</v>
      </c>
      <c r="K145">
        <f t="shared" si="9"/>
        <v>-5.5841487964040839</v>
      </c>
      <c r="L145">
        <f t="shared" si="10"/>
        <v>-5.5425495061539785</v>
      </c>
      <c r="M145" s="13">
        <f t="shared" si="15"/>
        <v>2.2142414749019227E-4</v>
      </c>
      <c r="N145" s="13">
        <f t="shared" si="16"/>
        <v>2.5290099050291177E-3</v>
      </c>
      <c r="O145" s="13">
        <v>1</v>
      </c>
    </row>
    <row r="146" spans="4:15" x14ac:dyDescent="0.4">
      <c r="D146" s="6">
        <v>1.54</v>
      </c>
      <c r="E146" s="7">
        <f t="shared" si="11"/>
        <v>-0.58367681657562898</v>
      </c>
      <c r="G146">
        <f t="shared" si="12"/>
        <v>4.6335612813162292</v>
      </c>
      <c r="H146" s="10">
        <f t="shared" si="17"/>
        <v>-5.5431787270187485</v>
      </c>
      <c r="I146">
        <f t="shared" si="13"/>
        <v>4.8240206477394914</v>
      </c>
      <c r="J146" s="10">
        <f t="shared" si="14"/>
        <v>-5.5370501204447047</v>
      </c>
      <c r="K146">
        <f t="shared" si="9"/>
        <v>-5.5276501836798984</v>
      </c>
      <c r="L146">
        <f t="shared" si="10"/>
        <v>-5.4857903312638605</v>
      </c>
      <c r="M146" s="13">
        <f t="shared" si="15"/>
        <v>2.4113565822654644E-4</v>
      </c>
      <c r="N146" s="13">
        <f t="shared" si="16"/>
        <v>2.6275659868645893E-3</v>
      </c>
      <c r="O146" s="13">
        <v>1</v>
      </c>
    </row>
    <row r="147" spans="4:15" x14ac:dyDescent="0.4">
      <c r="D147" s="6">
        <v>1.56</v>
      </c>
      <c r="E147" s="7">
        <f t="shared" si="11"/>
        <v>-0.57783653941814384</v>
      </c>
      <c r="G147">
        <f t="shared" si="12"/>
        <v>4.6509903331313094</v>
      </c>
      <c r="H147" s="10">
        <f t="shared" si="17"/>
        <v>-5.4877136148541119</v>
      </c>
      <c r="I147">
        <f t="shared" si="13"/>
        <v>4.8422905262815625</v>
      </c>
      <c r="J147" s="10">
        <f t="shared" si="14"/>
        <v>-5.4816463311902206</v>
      </c>
      <c r="K147">
        <f t="shared" ref="K147:K210" si="18">$E$6*$O$6*EXP(-$O$15*(G147/$E$4-1))-SQRT($E$6)*$O$5*EXP(-$O$4*(G147/$E$4-1))</f>
        <v>-5.4715351364904894</v>
      </c>
      <c r="L147">
        <f t="shared" ref="L147:L210" si="19">$K$6*$O$6*EXP(-$O$15*(I147/$K$4-1))-SQRT($K$6)*$O$5*EXP(-$O$4*(I147/$K$4-1))</f>
        <v>-5.4294257321858401</v>
      </c>
      <c r="M147" s="13">
        <f t="shared" si="15"/>
        <v>2.617431621622019E-4</v>
      </c>
      <c r="N147" s="13">
        <f t="shared" si="16"/>
        <v>2.7269909603763031E-3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-0.5720372559461343</v>
      </c>
      <c r="G148">
        <f t="shared" ref="G148:G211" si="21">$E$11*(D148/$E$12+1)</f>
        <v>4.6684193849463913</v>
      </c>
      <c r="H148" s="10">
        <f t="shared" si="17"/>
        <v>-5.432637819720437</v>
      </c>
      <c r="I148">
        <f t="shared" ref="I148:I211" si="22">$K$11*(D148/$K$12+1)</f>
        <v>4.8605604048236337</v>
      </c>
      <c r="J148" s="10">
        <f t="shared" ref="J148:J211" si="23">-(-$H$4)*(1+D148+$K$5*D148^3)*EXP(-D148)</f>
        <v>-5.4266314285330024</v>
      </c>
      <c r="K148">
        <f t="shared" si="18"/>
        <v>-5.4158082801061926</v>
      </c>
      <c r="L148">
        <f t="shared" si="19"/>
        <v>-5.3734601917160445</v>
      </c>
      <c r="M148" s="13">
        <f t="shared" ref="M148:M211" si="24">(K148-H148)^2*O148</f>
        <v>2.8323340362742096E-4</v>
      </c>
      <c r="N148" s="13">
        <f t="shared" ref="N148:N211" si="25">(L148-J148)^2*O148</f>
        <v>2.8271804246450196E-3</v>
      </c>
      <c r="O148" s="13">
        <v>1</v>
      </c>
    </row>
    <row r="149" spans="4:15" x14ac:dyDescent="0.4">
      <c r="D149" s="6">
        <v>1.6</v>
      </c>
      <c r="E149" s="7">
        <f t="shared" si="20"/>
        <v>-0.56627935367140947</v>
      </c>
      <c r="G149">
        <f t="shared" si="21"/>
        <v>4.6858484367614714</v>
      </c>
      <c r="H149" s="10">
        <f t="shared" ref="H149:H212" si="26">-(-$B$4)*(1+D149+$E$5*D149^3)*EXP(-D149)</f>
        <v>-5.3779550218173755</v>
      </c>
      <c r="I149">
        <f t="shared" si="22"/>
        <v>4.8788302833657049</v>
      </c>
      <c r="J149" s="10">
        <f t="shared" si="23"/>
        <v>-5.3720090886038259</v>
      </c>
      <c r="K149">
        <f t="shared" si="18"/>
        <v>-5.360473881428458</v>
      </c>
      <c r="L149">
        <f t="shared" si="19"/>
        <v>-5.3178978315584944</v>
      </c>
      <c r="M149" s="13">
        <f t="shared" si="24"/>
        <v>3.0559026929704127E-4</v>
      </c>
      <c r="N149" s="13">
        <f t="shared" si="25"/>
        <v>2.9280281390259362E-3</v>
      </c>
      <c r="O149" s="13">
        <v>1</v>
      </c>
    </row>
    <row r="150" spans="4:15" x14ac:dyDescent="0.4">
      <c r="D150" s="6">
        <v>1.62</v>
      </c>
      <c r="E150" s="7">
        <f t="shared" si="20"/>
        <v>-0.56056318461494858</v>
      </c>
      <c r="G150">
        <f t="shared" si="21"/>
        <v>4.7032774885765525</v>
      </c>
      <c r="H150" s="10">
        <f t="shared" si="26"/>
        <v>-5.323668564288166</v>
      </c>
      <c r="I150">
        <f t="shared" si="22"/>
        <v>4.8971001619077761</v>
      </c>
      <c r="J150" s="10">
        <f t="shared" si="23"/>
        <v>-5.3177826508497095</v>
      </c>
      <c r="K150">
        <f t="shared" si="18"/>
        <v>-5.3055358633993972</v>
      </c>
      <c r="L150">
        <f t="shared" si="19"/>
        <v>-5.2627424270355752</v>
      </c>
      <c r="M150" s="13">
        <f t="shared" si="24"/>
        <v>3.287948415215582E-4</v>
      </c>
      <c r="N150" s="13">
        <f t="shared" si="25"/>
        <v>3.0294262375099982E-3</v>
      </c>
      <c r="O150" s="13">
        <v>1</v>
      </c>
    </row>
    <row r="151" spans="4:15" x14ac:dyDescent="0.4">
      <c r="D151" s="6">
        <v>1.64</v>
      </c>
      <c r="E151" s="7">
        <f t="shared" si="20"/>
        <v>-0.5548890668310924</v>
      </c>
      <c r="G151">
        <f t="shared" si="21"/>
        <v>4.7207065403916335</v>
      </c>
      <c r="H151" s="10">
        <f t="shared" si="26"/>
        <v>-5.2697814676948846</v>
      </c>
      <c r="I151">
        <f t="shared" si="22"/>
        <v>4.9153700404498473</v>
      </c>
      <c r="J151" s="10">
        <f t="shared" si="23"/>
        <v>-5.2639551324931571</v>
      </c>
      <c r="K151">
        <f t="shared" si="18"/>
        <v>-5.2509978188990578</v>
      </c>
      <c r="L151">
        <f t="shared" si="19"/>
        <v>-5.2079974212699502</v>
      </c>
      <c r="M151" s="13">
        <f t="shared" si="24"/>
        <v>3.5282546208496689E-4</v>
      </c>
      <c r="N151" s="13">
        <f t="shared" si="25"/>
        <v>3.1312654453398052E-3</v>
      </c>
      <c r="O151" s="13">
        <v>1</v>
      </c>
    </row>
    <row r="152" spans="4:15" x14ac:dyDescent="0.4">
      <c r="D152" s="6">
        <v>1.66</v>
      </c>
      <c r="E152" s="7">
        <f t="shared" si="20"/>
        <v>-0.54925728587616796</v>
      </c>
      <c r="G152">
        <f t="shared" si="21"/>
        <v>4.7381355922067145</v>
      </c>
      <c r="H152" s="10">
        <f t="shared" si="26"/>
        <v>-5.2162964439659669</v>
      </c>
      <c r="I152">
        <f t="shared" si="22"/>
        <v>4.9336399189919193</v>
      </c>
      <c r="J152" s="10">
        <f t="shared" si="23"/>
        <v>-5.2105292424642666</v>
      </c>
      <c r="K152">
        <f t="shared" si="18"/>
        <v>-5.1968630241478921</v>
      </c>
      <c r="L152">
        <f t="shared" si="19"/>
        <v>-5.1536659388562498</v>
      </c>
      <c r="M152" s="13">
        <f t="shared" si="24"/>
        <v>3.776578058255417E-4</v>
      </c>
      <c r="N152" s="13">
        <f t="shared" si="25"/>
        <v>3.2334352972175004E-3</v>
      </c>
      <c r="O152" s="13">
        <v>1</v>
      </c>
    </row>
    <row r="153" spans="4:15" x14ac:dyDescent="0.4">
      <c r="D153" s="6">
        <v>1.68</v>
      </c>
      <c r="E153" s="7">
        <f t="shared" si="20"/>
        <v>-0.54366809622340362</v>
      </c>
      <c r="G153">
        <f t="shared" si="21"/>
        <v>4.7555646440217956</v>
      </c>
      <c r="H153" s="10">
        <f t="shared" si="26"/>
        <v>-5.1632159098336636</v>
      </c>
      <c r="I153">
        <f t="shared" si="22"/>
        <v>4.9519097975339905</v>
      </c>
      <c r="J153" s="10">
        <f t="shared" si="23"/>
        <v>-5.1575073948233179</v>
      </c>
      <c r="K153">
        <f t="shared" si="18"/>
        <v>-5.143134451631405</v>
      </c>
      <c r="L153">
        <f t="shared" si="19"/>
        <v>-5.0997507990401942</v>
      </c>
      <c r="M153" s="13">
        <f t="shared" si="24"/>
        <v>4.0326496352905902E-4</v>
      </c>
      <c r="N153" s="13">
        <f t="shared" si="25"/>
        <v>3.3358243564551356E-3</v>
      </c>
      <c r="O153" s="13">
        <v>1</v>
      </c>
    </row>
    <row r="154" spans="4:15" x14ac:dyDescent="0.4">
      <c r="D154" s="6">
        <v>1.7</v>
      </c>
      <c r="E154" s="7">
        <f t="shared" si="20"/>
        <v>-0.53812172262593783</v>
      </c>
      <c r="G154">
        <f t="shared" si="21"/>
        <v>4.7729936958368766</v>
      </c>
      <c r="H154" s="10">
        <f t="shared" si="26"/>
        <v>-5.1105419997785315</v>
      </c>
      <c r="I154">
        <f t="shared" si="22"/>
        <v>4.9701796760760617</v>
      </c>
      <c r="J154" s="10">
        <f t="shared" si="23"/>
        <v>-5.1048917216909597</v>
      </c>
      <c r="K154">
        <f t="shared" si="18"/>
        <v>-5.0898147825634217</v>
      </c>
      <c r="L154">
        <f t="shared" si="19"/>
        <v>-5.046254528422204</v>
      </c>
      <c r="M154" s="13">
        <f t="shared" si="24"/>
        <v>4.2961753348234568E-4</v>
      </c>
      <c r="N154" s="13">
        <f t="shared" si="25"/>
        <v>3.4383204344374109E-3</v>
      </c>
      <c r="O154" s="13">
        <v>1</v>
      </c>
    </row>
    <row r="155" spans="4:15" x14ac:dyDescent="0.4">
      <c r="D155" s="6">
        <v>1.72</v>
      </c>
      <c r="E155" s="7">
        <f t="shared" si="20"/>
        <v>-0.53261836142965868</v>
      </c>
      <c r="G155">
        <f t="shared" si="21"/>
        <v>4.7904227476519567</v>
      </c>
      <c r="H155" s="10">
        <f t="shared" si="26"/>
        <v>-5.0582765784974679</v>
      </c>
      <c r="I155">
        <f t="shared" si="22"/>
        <v>4.9884495546181329</v>
      </c>
      <c r="J155" s="10">
        <f t="shared" si="23"/>
        <v>-5.052684085702456</v>
      </c>
      <c r="K155">
        <f t="shared" si="18"/>
        <v>-5.0369064189037811</v>
      </c>
      <c r="L155">
        <f t="shared" si="19"/>
        <v>-4.9931793732020209</v>
      </c>
      <c r="M155" s="13">
        <f t="shared" si="24"/>
        <v>4.5668372105964493E-4</v>
      </c>
      <c r="N155" s="13">
        <f t="shared" si="25"/>
        <v>3.5408108097594372E-3</v>
      </c>
      <c r="O155" s="13">
        <v>1</v>
      </c>
    </row>
    <row r="156" spans="4:15" x14ac:dyDescent="0.4">
      <c r="D156" s="6">
        <v>1.74</v>
      </c>
      <c r="E156" s="7">
        <f t="shared" si="20"/>
        <v>-0.52715818183756913</v>
      </c>
      <c r="G156">
        <f t="shared" si="21"/>
        <v>4.8078517994670378</v>
      </c>
      <c r="H156" s="10">
        <f t="shared" si="26"/>
        <v>-5.0064212529113945</v>
      </c>
      <c r="I156">
        <f t="shared" si="22"/>
        <v>5.0067194331602041</v>
      </c>
      <c r="J156" s="10">
        <f t="shared" si="23"/>
        <v>-5.0008860920020997</v>
      </c>
      <c r="K156">
        <f t="shared" si="18"/>
        <v>-4.9844114949457543</v>
      </c>
      <c r="L156">
        <f t="shared" si="19"/>
        <v>-4.9405273109802561</v>
      </c>
      <c r="M156" s="13">
        <f t="shared" si="24"/>
        <v>4.8442944570606215E-4</v>
      </c>
      <c r="N156" s="13">
        <f t="shared" si="25"/>
        <v>3.6431824464428619E-3</v>
      </c>
      <c r="O156" s="13">
        <v>1</v>
      </c>
    </row>
    <row r="157" spans="4:15" x14ac:dyDescent="0.4">
      <c r="D157" s="6">
        <v>1.76</v>
      </c>
      <c r="E157" s="7">
        <f t="shared" si="20"/>
        <v>-0.52174132712730814</v>
      </c>
      <c r="G157">
        <f t="shared" si="21"/>
        <v>4.8252808512821188</v>
      </c>
      <c r="H157" s="10">
        <f t="shared" si="26"/>
        <v>-4.9549773837280453</v>
      </c>
      <c r="I157">
        <f t="shared" si="22"/>
        <v>5.0249893117022753</v>
      </c>
      <c r="J157" s="10">
        <f t="shared" si="23"/>
        <v>-4.9494990997932087</v>
      </c>
      <c r="K157">
        <f t="shared" si="18"/>
        <v>-4.9323318884880223</v>
      </c>
      <c r="L157">
        <f t="shared" si="19"/>
        <v>-4.8883000621321857</v>
      </c>
      <c r="M157" s="13">
        <f t="shared" si="24"/>
        <v>5.1281845466590514E-4</v>
      </c>
      <c r="N157" s="13">
        <f t="shared" si="25"/>
        <v>3.745322210635308E-3</v>
      </c>
      <c r="O157" s="13">
        <v>1</v>
      </c>
    </row>
    <row r="158" spans="4:15" x14ac:dyDescent="0.4">
      <c r="D158" s="6">
        <v>1.78</v>
      </c>
      <c r="E158" s="7">
        <f t="shared" si="20"/>
        <v>-0.51636791582341335</v>
      </c>
      <c r="G158">
        <f t="shared" si="21"/>
        <v>4.8427099030971998</v>
      </c>
      <c r="H158" s="10">
        <f t="shared" si="26"/>
        <v>-4.9039460965749555</v>
      </c>
      <c r="I158">
        <f t="shared" si="22"/>
        <v>5.0432591902443473</v>
      </c>
      <c r="J158" s="10">
        <f t="shared" si="23"/>
        <v>-4.8985242334588106</v>
      </c>
      <c r="K158">
        <f t="shared" si="18"/>
        <v>-4.8806692316054274</v>
      </c>
      <c r="L158">
        <f t="shared" si="19"/>
        <v>-4.836499100768747</v>
      </c>
      <c r="M158" s="13">
        <f t="shared" si="24"/>
        <v>5.4181244280964336E-4</v>
      </c>
      <c r="N158" s="13">
        <f t="shared" si="25"/>
        <v>3.8471170852199961E-3</v>
      </c>
      <c r="O158" s="13">
        <v>1</v>
      </c>
    </row>
    <row r="159" spans="4:15" x14ac:dyDescent="0.4">
      <c r="D159" s="6">
        <v>1.8</v>
      </c>
      <c r="E159" s="7">
        <f t="shared" si="20"/>
        <v>-0.51103804282585685</v>
      </c>
      <c r="G159">
        <f t="shared" si="21"/>
        <v>4.8601389549122818</v>
      </c>
      <c r="H159" s="10">
        <f t="shared" si="26"/>
        <v>-4.8533282927171628</v>
      </c>
      <c r="I159">
        <f t="shared" si="22"/>
        <v>5.0615290687864185</v>
      </c>
      <c r="J159" s="10">
        <f t="shared" si="23"/>
        <v>-4.8479623932674913</v>
      </c>
      <c r="K159">
        <f t="shared" si="18"/>
        <v>-4.8294249210323619</v>
      </c>
      <c r="L159">
        <f t="shared" si="19"/>
        <v>-4.7851256652989864</v>
      </c>
      <c r="M159" s="13">
        <f t="shared" si="24"/>
        <v>5.7137117790174356E-4</v>
      </c>
      <c r="N159" s="13">
        <f t="shared" si="25"/>
        <v>3.9484543817878892E-3</v>
      </c>
      <c r="O159" s="13">
        <v>1</v>
      </c>
    </row>
    <row r="160" spans="4:15" x14ac:dyDescent="0.4">
      <c r="D160" s="6">
        <v>1.82</v>
      </c>
      <c r="E160" s="7">
        <f t="shared" si="20"/>
        <v>-0.50575178049634195</v>
      </c>
      <c r="G160">
        <f t="shared" si="21"/>
        <v>4.8775680067273628</v>
      </c>
      <c r="H160" s="10">
        <f t="shared" si="26"/>
        <v>-4.8031246593737587</v>
      </c>
      <c r="I160">
        <f t="shared" si="22"/>
        <v>5.0797989473284897</v>
      </c>
      <c r="J160" s="10">
        <f t="shared" si="23"/>
        <v>-4.7978142656785474</v>
      </c>
      <c r="K160">
        <f t="shared" si="18"/>
        <v>-4.7786001281720907</v>
      </c>
      <c r="L160">
        <f t="shared" si="19"/>
        <v>-4.734180768607839</v>
      </c>
      <c r="M160" s="13">
        <f t="shared" si="24"/>
        <v>6.0145263066158615E-4</v>
      </c>
      <c r="N160" s="13">
        <f t="shared" si="25"/>
        <v>4.0492219494478576E-3</v>
      </c>
      <c r="O160" s="13">
        <v>1</v>
      </c>
    </row>
    <row r="161" spans="4:15" x14ac:dyDescent="0.4">
      <c r="D161" s="6">
        <v>1.84</v>
      </c>
      <c r="E161" s="7">
        <f t="shared" si="20"/>
        <v>-0.50050917970379305</v>
      </c>
      <c r="G161">
        <f t="shared" si="21"/>
        <v>4.8949970585424429</v>
      </c>
      <c r="H161" s="10">
        <f t="shared" si="26"/>
        <v>-4.7533356796469226</v>
      </c>
      <c r="I161">
        <f t="shared" si="22"/>
        <v>5.0980688258705609</v>
      </c>
      <c r="J161" s="10">
        <f t="shared" si="23"/>
        <v>-4.7480803332600328</v>
      </c>
      <c r="K161">
        <f t="shared" si="18"/>
        <v>-4.728195808744899</v>
      </c>
      <c r="L161">
        <f t="shared" si="19"/>
        <v>-4.6836652078626422</v>
      </c>
      <c r="M161" s="13">
        <f t="shared" si="24"/>
        <v>6.3201310897041446E-4</v>
      </c>
      <c r="N161" s="13">
        <f t="shared" si="25"/>
        <v>4.1493083799615535E-3</v>
      </c>
      <c r="O161" s="13">
        <v>1</v>
      </c>
    </row>
    <row r="162" spans="4:15" x14ac:dyDescent="0.4">
      <c r="D162" s="6">
        <v>1.86</v>
      </c>
      <c r="E162" s="7">
        <f t="shared" si="20"/>
        <v>-0.49531027083043683</v>
      </c>
      <c r="G162">
        <f t="shared" si="21"/>
        <v>4.912426110357524</v>
      </c>
      <c r="H162" s="10">
        <f t="shared" si="26"/>
        <v>-4.7039616420766581</v>
      </c>
      <c r="I162">
        <f t="shared" si="22"/>
        <v>5.1163387044126321</v>
      </c>
      <c r="J162" s="10">
        <f t="shared" si="23"/>
        <v>-4.6987608842329385</v>
      </c>
      <c r="K162">
        <f t="shared" si="18"/>
        <v>-4.6782127120874852</v>
      </c>
      <c r="L162">
        <f t="shared" si="19"/>
        <v>-4.6335795739612902</v>
      </c>
      <c r="M162" s="13">
        <f t="shared" si="24"/>
        <v>6.6300739558732686E-4</v>
      </c>
      <c r="N162" s="13">
        <f t="shared" si="25"/>
        <v>4.248603208728885E-3</v>
      </c>
      <c r="O162" s="13">
        <v>1</v>
      </c>
    </row>
    <row r="163" spans="4:15" x14ac:dyDescent="0.4">
      <c r="D163" s="6">
        <v>1.88</v>
      </c>
      <c r="E163" s="7">
        <f t="shared" si="20"/>
        <v>-0.49015506473981585</v>
      </c>
      <c r="G163">
        <f t="shared" si="21"/>
        <v>4.929855162172605</v>
      </c>
      <c r="H163" s="10">
        <f t="shared" si="26"/>
        <v>-4.6550026498340307</v>
      </c>
      <c r="I163">
        <f t="shared" si="22"/>
        <v>5.1346085829547032</v>
      </c>
      <c r="J163" s="10">
        <f t="shared" si="23"/>
        <v>-4.6498560216542622</v>
      </c>
      <c r="K163">
        <f t="shared" si="18"/>
        <v>-4.6286513901156816</v>
      </c>
      <c r="L163">
        <f t="shared" si="19"/>
        <v>-4.5839242606344586</v>
      </c>
      <c r="M163" s="13">
        <f t="shared" si="24"/>
        <v>6.9438888874388588E-4</v>
      </c>
      <c r="N163" s="13">
        <f t="shared" si="25"/>
        <v>4.3469971111724905E-3</v>
      </c>
      <c r="O163" s="13">
        <v>1</v>
      </c>
    </row>
    <row r="164" spans="4:15" x14ac:dyDescent="0.4">
      <c r="D164" s="6">
        <v>1.9</v>
      </c>
      <c r="E164" s="7">
        <f t="shared" si="20"/>
        <v>-0.48504355370804436</v>
      </c>
      <c r="G164">
        <f t="shared" si="21"/>
        <v>4.947284213987686</v>
      </c>
      <c r="H164" s="10">
        <f t="shared" si="26"/>
        <v>-4.6064586295652976</v>
      </c>
      <c r="I164">
        <f t="shared" si="22"/>
        <v>5.1528784614967753</v>
      </c>
      <c r="J164" s="10">
        <f t="shared" si="23"/>
        <v>-4.6013656722513625</v>
      </c>
      <c r="K164">
        <f t="shared" si="18"/>
        <v>-4.5795122059620379</v>
      </c>
      <c r="L164">
        <f t="shared" si="19"/>
        <v>-4.5346994732140242</v>
      </c>
      <c r="M164" s="13">
        <f t="shared" si="24"/>
        <v>7.2610974500631235E-4</v>
      </c>
      <c r="N164" s="13">
        <f t="shared" si="25"/>
        <v>4.4443820940860031E-3</v>
      </c>
      <c r="O164" s="13">
        <v>1</v>
      </c>
    </row>
    <row r="165" spans="4:15" x14ac:dyDescent="0.4">
      <c r="D165" s="6">
        <v>1.92</v>
      </c>
      <c r="E165" s="7">
        <f t="shared" si="20"/>
        <v>-0.47997571231956543</v>
      </c>
      <c r="G165">
        <f t="shared" si="21"/>
        <v>4.9647132658027671</v>
      </c>
      <c r="H165" s="10">
        <f t="shared" si="26"/>
        <v>-4.5583293398989131</v>
      </c>
      <c r="I165">
        <f t="shared" si="22"/>
        <v>5.1711483400388465</v>
      </c>
      <c r="J165" s="10">
        <f t="shared" si="23"/>
        <v>-4.5532895949195575</v>
      </c>
      <c r="K165">
        <f t="shared" si="18"/>
        <v>-4.5307953422995331</v>
      </c>
      <c r="L165">
        <f t="shared" si="19"/>
        <v>-4.4859052370792618</v>
      </c>
      <c r="M165" s="13">
        <f t="shared" si="24"/>
        <v>7.5812102380266486E-4</v>
      </c>
      <c r="N165" s="13">
        <f t="shared" si="25"/>
        <v>4.5406516815490244E-3</v>
      </c>
      <c r="O165" s="13">
        <v>1</v>
      </c>
    </row>
    <row r="166" spans="4:15" x14ac:dyDescent="0.4">
      <c r="D166" s="6">
        <v>1.94</v>
      </c>
      <c r="E166" s="7">
        <f t="shared" si="20"/>
        <v>-0.47495149832863282</v>
      </c>
      <c r="G166">
        <f t="shared" si="21"/>
        <v>4.9821423176178481</v>
      </c>
      <c r="H166" s="10">
        <f t="shared" si="26"/>
        <v>-4.5106143796270253</v>
      </c>
      <c r="I166">
        <f t="shared" si="22"/>
        <v>5.1894182185809177</v>
      </c>
      <c r="J166" s="10">
        <f t="shared" si="23"/>
        <v>-4.5056273888945748</v>
      </c>
      <c r="K166">
        <f t="shared" si="18"/>
        <v>-4.4825008093622341</v>
      </c>
      <c r="L166">
        <f t="shared" si="19"/>
        <v>-4.4375414057920572</v>
      </c>
      <c r="M166" s="13">
        <f t="shared" si="24"/>
        <v>7.9037283303335314E-4</v>
      </c>
      <c r="N166" s="13">
        <f t="shared" si="25"/>
        <v>4.6357010950363077E-3</v>
      </c>
      <c r="O166" s="13">
        <v>1</v>
      </c>
    </row>
    <row r="167" spans="4:15" x14ac:dyDescent="0.4">
      <c r="D167" s="6">
        <v>1.96</v>
      </c>
      <c r="E167" s="7">
        <f t="shared" si="20"/>
        <v>-0.46997085348770123</v>
      </c>
      <c r="G167">
        <f t="shared" si="21"/>
        <v>4.9995713694329282</v>
      </c>
      <c r="H167" s="10">
        <f t="shared" si="26"/>
        <v>-4.4633131955726988</v>
      </c>
      <c r="I167">
        <f t="shared" si="22"/>
        <v>5.207688097122988</v>
      </c>
      <c r="J167" s="10">
        <f t="shared" si="23"/>
        <v>-4.4583785016110777</v>
      </c>
      <c r="K167">
        <f t="shared" si="18"/>
        <v>-4.4346284526734019</v>
      </c>
      <c r="L167">
        <f t="shared" si="19"/>
        <v>-4.3896076689320189</v>
      </c>
      <c r="M167" s="13">
        <f t="shared" si="24"/>
        <v>8.2281447519876396E-4</v>
      </c>
      <c r="N167" s="13">
        <f t="shared" si="25"/>
        <v>4.7294274273711034E-3</v>
      </c>
      <c r="O167" s="13">
        <v>1</v>
      </c>
    </row>
    <row r="168" spans="4:15" x14ac:dyDescent="0.4">
      <c r="D168" s="6">
        <v>1.98</v>
      </c>
      <c r="E168" s="7">
        <f t="shared" si="20"/>
        <v>-0.46503370434386943</v>
      </c>
      <c r="G168">
        <f t="shared" si="21"/>
        <v>5.0170004212480093</v>
      </c>
      <c r="H168" s="10">
        <f t="shared" si="26"/>
        <v>-4.4164250901537274</v>
      </c>
      <c r="I168">
        <f t="shared" si="22"/>
        <v>5.22595797566506</v>
      </c>
      <c r="J168" s="10">
        <f t="shared" si="23"/>
        <v>-4.4115422362581169</v>
      </c>
      <c r="K168">
        <f t="shared" si="18"/>
        <v>-4.387177960491071</v>
      </c>
      <c r="L168">
        <f t="shared" si="19"/>
        <v>-4.3421035596419388</v>
      </c>
      <c r="M168" s="13">
        <f t="shared" si="24"/>
        <v>8.5539459350423663E-4</v>
      </c>
      <c r="N168" s="13">
        <f t="shared" si="25"/>
        <v>4.8217298102061577E-3</v>
      </c>
      <c r="O168" s="13">
        <v>1</v>
      </c>
    </row>
    <row r="169" spans="4:15" x14ac:dyDescent="0.4">
      <c r="D169" s="6">
        <v>2</v>
      </c>
      <c r="E169" s="7">
        <f t="shared" si="20"/>
        <v>-0.46013996300448318</v>
      </c>
      <c r="G169">
        <f t="shared" si="21"/>
        <v>5.0344294730630903</v>
      </c>
      <c r="H169" s="10">
        <f t="shared" si="26"/>
        <v>-4.369949228653577</v>
      </c>
      <c r="I169">
        <f t="shared" si="22"/>
        <v>5.2442278542071312</v>
      </c>
      <c r="J169" s="10">
        <f t="shared" si="23"/>
        <v>-4.3651177590420289</v>
      </c>
      <c r="K169">
        <f t="shared" si="18"/>
        <v>-4.3401488709810359</v>
      </c>
      <c r="L169">
        <f t="shared" si="19"/>
        <v>-4.2950284618937289</v>
      </c>
      <c r="M169" s="13">
        <f t="shared" si="24"/>
        <v>8.880613174113845E-4</v>
      </c>
      <c r="N169" s="13">
        <f t="shared" si="25"/>
        <v>4.9125095747426994E-3</v>
      </c>
      <c r="O169" s="13">
        <v>1</v>
      </c>
    </row>
    <row r="170" spans="4:15" x14ac:dyDescent="0.4">
      <c r="D170" s="6">
        <v>2.02</v>
      </c>
      <c r="E170" s="7">
        <f t="shared" si="20"/>
        <v>-0.45528952787297339</v>
      </c>
      <c r="G170">
        <f t="shared" si="21"/>
        <v>5.0518585248781722</v>
      </c>
      <c r="H170" s="10">
        <f t="shared" si="26"/>
        <v>-4.3238846462096285</v>
      </c>
      <c r="I170">
        <f t="shared" si="22"/>
        <v>5.2624977327492033</v>
      </c>
      <c r="J170" s="10">
        <f t="shared" si="23"/>
        <v>-4.3191041061669617</v>
      </c>
      <c r="K170">
        <f t="shared" si="18"/>
        <v>-4.293540579126474</v>
      </c>
      <c r="L170">
        <f t="shared" si="19"/>
        <v>-4.2483816174846076</v>
      </c>
      <c r="M170" s="13">
        <f t="shared" si="24"/>
        <v>9.2076240714698127E-4</v>
      </c>
      <c r="N170" s="13">
        <f t="shared" si="25"/>
        <v>5.0016704054257023E-3</v>
      </c>
      <c r="O170" s="13">
        <v>1</v>
      </c>
    </row>
    <row r="171" spans="4:15" x14ac:dyDescent="0.4">
      <c r="D171" s="6">
        <v>2.04</v>
      </c>
      <c r="E171" s="7">
        <f t="shared" si="20"/>
        <v>-0.45048228435596382</v>
      </c>
      <c r="G171">
        <f t="shared" si="21"/>
        <v>5.0692875766932524</v>
      </c>
      <c r="H171" s="10">
        <f t="shared" si="26"/>
        <v>-4.2782302545285891</v>
      </c>
      <c r="I171">
        <f t="shared" si="22"/>
        <v>5.2807676112912736</v>
      </c>
      <c r="J171" s="10">
        <f t="shared" si="23"/>
        <v>-4.2735001905428502</v>
      </c>
      <c r="K171">
        <f t="shared" si="18"/>
        <v>-4.2473523433835023</v>
      </c>
      <c r="L171">
        <f t="shared" si="19"/>
        <v>-4.2021621327729752</v>
      </c>
      <c r="M171" s="13">
        <f t="shared" si="24"/>
        <v>9.5344539668387295E-4</v>
      </c>
      <c r="N171" s="13">
        <f t="shared" si="25"/>
        <v>5.0891184863780239E-3</v>
      </c>
      <c r="O171" s="13">
        <v>1</v>
      </c>
    </row>
    <row r="172" spans="4:15" x14ac:dyDescent="0.4">
      <c r="D172" s="6">
        <v>2.06</v>
      </c>
      <c r="E172" s="7">
        <f t="shared" si="20"/>
        <v>-0.44571810554265462</v>
      </c>
      <c r="G172">
        <f t="shared" si="21"/>
        <v>5.0867166285083334</v>
      </c>
      <c r="H172" s="10">
        <f t="shared" si="26"/>
        <v>-4.2329848483385906</v>
      </c>
      <c r="I172">
        <f t="shared" si="22"/>
        <v>5.2990374898333457</v>
      </c>
      <c r="J172" s="10">
        <f t="shared" si="23"/>
        <v>-4.2283048082303925</v>
      </c>
      <c r="K172">
        <f t="shared" si="18"/>
        <v>-4.2015832920913621</v>
      </c>
      <c r="L172">
        <f t="shared" si="19"/>
        <v>-4.1563689851630761</v>
      </c>
      <c r="M172" s="13">
        <f t="shared" si="24"/>
        <v>9.8605773474785613E-4</v>
      </c>
      <c r="N172" s="13">
        <f t="shared" si="25"/>
        <v>5.1747626403722477E-3</v>
      </c>
      <c r="O172" s="13">
        <v>1</v>
      </c>
    </row>
    <row r="173" spans="4:15" x14ac:dyDescent="0.4">
      <c r="D173" s="6">
        <v>2.08</v>
      </c>
      <c r="E173" s="7">
        <f t="shared" si="20"/>
        <v>-0.44099685285745233</v>
      </c>
      <c r="G173">
        <f t="shared" si="21"/>
        <v>5.1041456803234144</v>
      </c>
      <c r="H173" s="10">
        <f t="shared" si="26"/>
        <v>-4.1881471115872246</v>
      </c>
      <c r="I173">
        <f t="shared" si="22"/>
        <v>5.317307368375416</v>
      </c>
      <c r="J173" s="10">
        <f t="shared" si="23"/>
        <v>-4.1835166446322214</v>
      </c>
      <c r="K173">
        <f t="shared" si="18"/>
        <v>-4.1562324296458026</v>
      </c>
      <c r="L173">
        <f t="shared" si="19"/>
        <v>-4.1110010293472818</v>
      </c>
      <c r="M173" s="13">
        <f t="shared" si="24"/>
        <v>1.0185469234221273E-3</v>
      </c>
      <c r="N173" s="13">
        <f t="shared" si="25"/>
        <v>5.2585144601533587E-3</v>
      </c>
      <c r="O173" s="13">
        <v>1</v>
      </c>
    </row>
    <row r="174" spans="4:15" x14ac:dyDescent="0.4">
      <c r="D174" s="6">
        <v>2.1</v>
      </c>
      <c r="E174" s="7">
        <f t="shared" si="20"/>
        <v>-0.43631837668678719</v>
      </c>
      <c r="G174">
        <f t="shared" si="21"/>
        <v>5.1215747321384955</v>
      </c>
      <c r="H174" s="10">
        <f t="shared" si="26"/>
        <v>-4.1437156233944172</v>
      </c>
      <c r="I174">
        <f t="shared" si="22"/>
        <v>5.335577246917488</v>
      </c>
      <c r="J174" s="10">
        <f t="shared" si="23"/>
        <v>-4.1391342804392064</v>
      </c>
      <c r="K174">
        <f t="shared" si="18"/>
        <v>-4.1112986424438489</v>
      </c>
      <c r="L174">
        <f t="shared" si="19"/>
        <v>-4.0660570033144348</v>
      </c>
      <c r="M174" s="13">
        <f t="shared" si="24"/>
        <v>1.05086065394951E-3</v>
      </c>
      <c r="N174" s="13">
        <f t="shared" si="25"/>
        <v>5.3402884319706714E-3</v>
      </c>
      <c r="O174" s="13">
        <v>1</v>
      </c>
    </row>
    <row r="175" spans="4:15" x14ac:dyDescent="0.4">
      <c r="D175" s="6">
        <v>2.12</v>
      </c>
      <c r="E175" s="7">
        <f t="shared" si="20"/>
        <v>-0.43168251698102544</v>
      </c>
      <c r="G175">
        <f t="shared" si="21"/>
        <v>5.1390037839535765</v>
      </c>
      <c r="H175" s="10">
        <f t="shared" si="26"/>
        <v>-4.0996888637687992</v>
      </c>
      <c r="I175">
        <f t="shared" si="22"/>
        <v>5.3538471254595592</v>
      </c>
      <c r="J175" s="10">
        <f t="shared" si="23"/>
        <v>-4.095156197340498</v>
      </c>
      <c r="K175">
        <f t="shared" si="18"/>
        <v>-4.0667807046078916</v>
      </c>
      <c r="L175">
        <f t="shared" si="19"/>
        <v>-4.0215355341325338</v>
      </c>
      <c r="M175" s="13">
        <f t="shared" si="24"/>
        <v>1.0829469393596202E-3</v>
      </c>
      <c r="N175" s="13">
        <f t="shared" si="25"/>
        <v>5.4200020511804819E-3</v>
      </c>
      <c r="O175" s="13">
        <v>1</v>
      </c>
    </row>
    <row r="176" spans="4:15" x14ac:dyDescent="0.4">
      <c r="D176" s="6">
        <v>2.14</v>
      </c>
      <c r="E176" s="7">
        <f t="shared" si="20"/>
        <v>-0.42708910383235843</v>
      </c>
      <c r="G176">
        <f t="shared" si="21"/>
        <v>5.1564328357686575</v>
      </c>
      <c r="H176" s="10">
        <f t="shared" si="26"/>
        <v>-4.0560652190959088</v>
      </c>
      <c r="I176">
        <f t="shared" si="22"/>
        <v>5.3721170040016313</v>
      </c>
      <c r="J176" s="10">
        <f t="shared" si="23"/>
        <v>-4.0515807835056687</v>
      </c>
      <c r="K176">
        <f t="shared" si="18"/>
        <v>-4.022677283496793</v>
      </c>
      <c r="L176">
        <f t="shared" si="19"/>
        <v>-3.9774351435136124</v>
      </c>
      <c r="M176" s="13">
        <f t="shared" si="24"/>
        <v>1.1147542435707037E-3</v>
      </c>
      <c r="N176" s="13">
        <f t="shared" si="25"/>
        <v>5.4975759298316286E-3</v>
      </c>
      <c r="O176" s="13">
        <v>1</v>
      </c>
    </row>
    <row r="177" spans="4:15" x14ac:dyDescent="0.4">
      <c r="D177" s="6">
        <v>2.16</v>
      </c>
      <c r="E177" s="7">
        <f t="shared" si="20"/>
        <v>-0.42253795802951749</v>
      </c>
      <c r="G177">
        <f t="shared" si="21"/>
        <v>5.1738618875837386</v>
      </c>
      <c r="H177" s="10">
        <f t="shared" si="26"/>
        <v>-4.0128429874063283</v>
      </c>
      <c r="I177">
        <f t="shared" si="22"/>
        <v>5.3903868825437016</v>
      </c>
      <c r="J177" s="10">
        <f t="shared" si="23"/>
        <v>-4.0084063388470179</v>
      </c>
      <c r="K177">
        <f t="shared" si="18"/>
        <v>-3.9789869450113904</v>
      </c>
      <c r="L177">
        <f t="shared" si="19"/>
        <v>-3.9337542531685123</v>
      </c>
      <c r="M177" s="13">
        <f t="shared" si="24"/>
        <v>1.1462316066478317E-3</v>
      </c>
      <c r="N177" s="13">
        <f t="shared" si="25"/>
        <v>5.572933896150936E-3</v>
      </c>
      <c r="O177" s="13">
        <v>1</v>
      </c>
    </row>
    <row r="178" spans="4:15" x14ac:dyDescent="0.4">
      <c r="D178" s="6">
        <v>2.1800000000000002</v>
      </c>
      <c r="E178" s="7">
        <f t="shared" si="20"/>
        <v>-0.41802889159013895</v>
      </c>
      <c r="G178">
        <f t="shared" si="21"/>
        <v>5.1912909393988196</v>
      </c>
      <c r="H178" s="10">
        <f t="shared" si="26"/>
        <v>-3.9700203834315495</v>
      </c>
      <c r="I178">
        <f t="shared" si="22"/>
        <v>5.4086567610857736</v>
      </c>
      <c r="J178" s="10">
        <f t="shared" si="23"/>
        <v>-3.9656310800698531</v>
      </c>
      <c r="K178">
        <f t="shared" si="18"/>
        <v>-3.9357081587015639</v>
      </c>
      <c r="L178">
        <f t="shared" si="19"/>
        <v>-3.8904911899588996</v>
      </c>
      <c r="M178" s="13">
        <f t="shared" si="24"/>
        <v>1.1773287659210374E-3</v>
      </c>
      <c r="N178" s="13">
        <f t="shared" si="25"/>
        <v>5.6460030858861612E-3</v>
      </c>
      <c r="O178" s="13">
        <v>1</v>
      </c>
    </row>
    <row r="179" spans="4:15" x14ac:dyDescent="0.4">
      <c r="D179" s="6">
        <v>2.2000000000000002</v>
      </c>
      <c r="E179" s="7">
        <f t="shared" si="20"/>
        <v>-0.41356170827157496</v>
      </c>
      <c r="G179">
        <f t="shared" si="21"/>
        <v>5.2087199912139006</v>
      </c>
      <c r="H179" s="10">
        <f t="shared" si="26"/>
        <v>-3.9275955434551473</v>
      </c>
      <c r="I179">
        <f t="shared" si="22"/>
        <v>5.4269266396278439</v>
      </c>
      <c r="J179" s="10">
        <f t="shared" si="23"/>
        <v>-3.9232531455182955</v>
      </c>
      <c r="K179">
        <f t="shared" si="18"/>
        <v>-3.8928393026817871</v>
      </c>
      <c r="L179">
        <f t="shared" si="19"/>
        <v>-3.8476441908537171</v>
      </c>
      <c r="M179" s="13">
        <f t="shared" si="24"/>
        <v>1.2079962726957824E-3</v>
      </c>
      <c r="N179" s="13">
        <f t="shared" si="25"/>
        <v>5.7167140254702712E-3</v>
      </c>
      <c r="O179" s="13">
        <v>1</v>
      </c>
    </row>
    <row r="180" spans="4:15" x14ac:dyDescent="0.4">
      <c r="D180" s="6">
        <v>2.2200000000000002</v>
      </c>
      <c r="E180" s="7">
        <f t="shared" si="20"/>
        <v>-0.40913620406091911</v>
      </c>
      <c r="G180">
        <f t="shared" si="21"/>
        <v>5.2261490430289808</v>
      </c>
      <c r="H180" s="10">
        <f t="shared" si="26"/>
        <v>-3.8855665299665483</v>
      </c>
      <c r="I180">
        <f t="shared" si="22"/>
        <v>5.445196518169916</v>
      </c>
      <c r="J180" s="10">
        <f t="shared" si="23"/>
        <v>-3.881270599823909</v>
      </c>
      <c r="K180">
        <f t="shared" si="18"/>
        <v>-3.8503786683618149</v>
      </c>
      <c r="L180">
        <f t="shared" si="19"/>
        <v>-3.8052114076968788</v>
      </c>
      <c r="M180" s="13">
        <f t="shared" si="24"/>
        <v>1.2381856043138721E-3</v>
      </c>
      <c r="N180" s="13">
        <f t="shared" si="25"/>
        <v>5.7850007070164872E-3</v>
      </c>
      <c r="O180" s="13">
        <v>1</v>
      </c>
    </row>
    <row r="181" spans="4:15" x14ac:dyDescent="0.4">
      <c r="D181" s="6">
        <v>2.2400000000000002</v>
      </c>
      <c r="E181" s="7">
        <f t="shared" si="20"/>
        <v>-0.40475216764499311</v>
      </c>
      <c r="G181">
        <f t="shared" si="21"/>
        <v>5.2435780948440627</v>
      </c>
      <c r="H181" s="10">
        <f t="shared" si="26"/>
        <v>-3.8439313361244998</v>
      </c>
      <c r="I181">
        <f t="shared" si="22"/>
        <v>5.4634663967119872</v>
      </c>
      <c r="J181" s="10">
        <f t="shared" si="23"/>
        <v>-3.8396814383642268</v>
      </c>
      <c r="K181">
        <f t="shared" si="18"/>
        <v>-3.8083244649989685</v>
      </c>
      <c r="L181">
        <f t="shared" si="19"/>
        <v>-3.7631909117929481</v>
      </c>
      <c r="M181" s="13">
        <f t="shared" si="24"/>
        <v>1.267849271350194E-3</v>
      </c>
      <c r="N181" s="13">
        <f t="shared" si="25"/>
        <v>5.8508006551515005E-3</v>
      </c>
      <c r="O181" s="13">
        <v>1</v>
      </c>
    </row>
    <row r="182" spans="4:15" x14ac:dyDescent="0.4">
      <c r="D182" s="6">
        <v>2.2599999999999998</v>
      </c>
      <c r="E182" s="7">
        <f t="shared" si="20"/>
        <v>-0.40040938086101246</v>
      </c>
      <c r="G182">
        <f t="shared" si="21"/>
        <v>5.2610071466591428</v>
      </c>
      <c r="H182" s="10">
        <f t="shared" si="26"/>
        <v>-3.8026878900370349</v>
      </c>
      <c r="I182">
        <f t="shared" si="22"/>
        <v>5.4817362752540584</v>
      </c>
      <c r="J182" s="10">
        <f t="shared" si="23"/>
        <v>-3.7984835915379942</v>
      </c>
      <c r="K182">
        <f t="shared" si="18"/>
        <v>-3.7666748240782844</v>
      </c>
      <c r="L182">
        <f t="shared" si="19"/>
        <v>-3.7215806983171404</v>
      </c>
      <c r="M182" s="13">
        <f t="shared" si="24"/>
        <v>1.2969409197493165E-3</v>
      </c>
      <c r="N182" s="13">
        <f t="shared" si="25"/>
        <v>5.9140549857380339E-3</v>
      </c>
      <c r="O182" s="13">
        <v>1</v>
      </c>
    </row>
    <row r="183" spans="4:15" x14ac:dyDescent="0.4">
      <c r="D183" s="6">
        <v>2.2799999999999998</v>
      </c>
      <c r="E183" s="7">
        <f t="shared" si="20"/>
        <v>-0.39610761912862863</v>
      </c>
      <c r="G183">
        <f t="shared" si="21"/>
        <v>5.2784361984742247</v>
      </c>
      <c r="H183" s="10">
        <f t="shared" si="26"/>
        <v>-3.7618340588645856</v>
      </c>
      <c r="I183">
        <f t="shared" si="22"/>
        <v>5.5000061537961287</v>
      </c>
      <c r="J183" s="10">
        <f t="shared" si="23"/>
        <v>-3.757674928863735</v>
      </c>
      <c r="K183">
        <f t="shared" si="18"/>
        <v>-3.7254278035264443</v>
      </c>
      <c r="L183">
        <f t="shared" si="19"/>
        <v>-3.6803786905559166</v>
      </c>
      <c r="M183" s="13">
        <f t="shared" si="24"/>
        <v>1.3254154277459371E-3</v>
      </c>
      <c r="N183" s="13">
        <f t="shared" si="25"/>
        <v>5.9747084565390527E-3</v>
      </c>
      <c r="O183" s="13">
        <v>1</v>
      </c>
    </row>
    <row r="184" spans="4:15" x14ac:dyDescent="0.4">
      <c r="D184" s="6">
        <v>2.2999999999999998</v>
      </c>
      <c r="E184" s="7">
        <f t="shared" si="20"/>
        <v>-0.39184665186401996</v>
      </c>
      <c r="G184">
        <f t="shared" si="21"/>
        <v>5.2958652502893049</v>
      </c>
      <c r="H184" s="10">
        <f t="shared" si="26"/>
        <v>-3.7213676527525972</v>
      </c>
      <c r="I184">
        <f t="shared" si="22"/>
        <v>5.5182760323382007</v>
      </c>
      <c r="J184" s="10">
        <f t="shared" si="23"/>
        <v>-3.7172532629080255</v>
      </c>
      <c r="K184">
        <f t="shared" si="18"/>
        <v>-3.6845813917654344</v>
      </c>
      <c r="L184">
        <f t="shared" si="19"/>
        <v>-3.639582743984116</v>
      </c>
      <c r="M184" s="13">
        <f t="shared" si="24"/>
        <v>1.3532289974156526E-3</v>
      </c>
      <c r="N184" s="13">
        <f t="shared" si="25"/>
        <v>6.032709509909388E-3</v>
      </c>
      <c r="O184" s="13">
        <v>1</v>
      </c>
    </row>
    <row r="185" spans="4:15" x14ac:dyDescent="0.4">
      <c r="D185" s="6">
        <v>2.3199999999999998</v>
      </c>
      <c r="E185" s="7">
        <f t="shared" si="20"/>
        <v>-0.38762624287668251</v>
      </c>
      <c r="G185">
        <f t="shared" si="21"/>
        <v>5.3132943021043859</v>
      </c>
      <c r="H185" s="10">
        <f t="shared" si="26"/>
        <v>-3.6812864285998534</v>
      </c>
      <c r="I185">
        <f t="shared" si="22"/>
        <v>5.5365459108802719</v>
      </c>
      <c r="J185" s="10">
        <f t="shared" si="23"/>
        <v>-3.6772163530496482</v>
      </c>
      <c r="K185">
        <f t="shared" si="18"/>
        <v>-3.6441335116114035</v>
      </c>
      <c r="L185">
        <f t="shared" si="19"/>
        <v>-3.5991906501844291</v>
      </c>
      <c r="M185" s="13">
        <f t="shared" si="24"/>
        <v>1.3803392407506503E-3</v>
      </c>
      <c r="N185" s="13">
        <f t="shared" si="25"/>
        <v>6.088010307611468E-3</v>
      </c>
      <c r="O185" s="13">
        <v>1</v>
      </c>
    </row>
    <row r="186" spans="4:15" x14ac:dyDescent="0.4">
      <c r="D186" s="6">
        <v>2.34</v>
      </c>
      <c r="E186" s="7">
        <f t="shared" si="20"/>
        <v>-0.38344615074954858</v>
      </c>
      <c r="G186">
        <f t="shared" si="21"/>
        <v>5.3307233539194661</v>
      </c>
      <c r="H186" s="10">
        <f t="shared" si="26"/>
        <v>-3.6415880936684624</v>
      </c>
      <c r="I186">
        <f t="shared" si="22"/>
        <v>5.554815789422344</v>
      </c>
      <c r="J186" s="10">
        <f t="shared" si="23"/>
        <v>-3.637561909085592</v>
      </c>
      <c r="K186">
        <f t="shared" si="18"/>
        <v>-3.6040820240242741</v>
      </c>
      <c r="L186">
        <f t="shared" si="19"/>
        <v>-3.5592001406147884</v>
      </c>
      <c r="M186" s="13">
        <f t="shared" si="24"/>
        <v>1.406705260154698E-3</v>
      </c>
      <c r="N186" s="13">
        <f t="shared" si="25"/>
        <v>6.1405667578718227E-3</v>
      </c>
      <c r="O186" s="13">
        <v>1</v>
      </c>
    </row>
    <row r="187" spans="4:15" x14ac:dyDescent="0.4">
      <c r="D187" s="6">
        <v>2.36</v>
      </c>
      <c r="E187" s="7">
        <f t="shared" si="20"/>
        <v>-0.37930612920304263</v>
      </c>
      <c r="G187">
        <f t="shared" si="21"/>
        <v>5.348152405734548</v>
      </c>
      <c r="H187" s="10">
        <f t="shared" si="26"/>
        <v>-3.602270309041296</v>
      </c>
      <c r="I187">
        <f t="shared" si="22"/>
        <v>5.5730856679644143</v>
      </c>
      <c r="J187" s="10">
        <f t="shared" si="23"/>
        <v>-3.5982875946846642</v>
      </c>
      <c r="K187">
        <f t="shared" si="18"/>
        <v>-3.5644247317132307</v>
      </c>
      <c r="L187">
        <f t="shared" si="19"/>
        <v>-3.5196088902290636</v>
      </c>
      <c r="M187" s="13">
        <f t="shared" si="24"/>
        <v>1.4322877232945672E-3</v>
      </c>
      <c r="N187" s="13">
        <f t="shared" si="25"/>
        <v>6.1903385348117375E-3</v>
      </c>
      <c r="O187" s="13">
        <v>1</v>
      </c>
    </row>
    <row r="188" spans="4:15" x14ac:dyDescent="0.4">
      <c r="D188" s="6">
        <v>2.38</v>
      </c>
      <c r="E188" s="7">
        <f t="shared" si="20"/>
        <v>-0.37520592744366138</v>
      </c>
      <c r="G188">
        <f t="shared" si="21"/>
        <v>5.365581457549629</v>
      </c>
      <c r="H188" s="10">
        <f t="shared" si="26"/>
        <v>-3.5633306929324515</v>
      </c>
      <c r="I188">
        <f t="shared" si="22"/>
        <v>5.5913555465064864</v>
      </c>
      <c r="J188" s="10">
        <f t="shared" si="23"/>
        <v>-3.5593910306942931</v>
      </c>
      <c r="K188">
        <f t="shared" si="18"/>
        <v>-3.5251593826032352</v>
      </c>
      <c r="L188">
        <f t="shared" si="19"/>
        <v>-3.4804145209562676</v>
      </c>
      <c r="M188" s="13">
        <f t="shared" si="24"/>
        <v>1.4570489322493334E-3</v>
      </c>
      <c r="N188" s="13">
        <f t="shared" si="25"/>
        <v>6.2372890904004372E-3</v>
      </c>
      <c r="O188" s="13">
        <v>1</v>
      </c>
    </row>
    <row r="189" spans="4:15" x14ac:dyDescent="0.4">
      <c r="D189" s="6">
        <v>2.4</v>
      </c>
      <c r="E189" s="7">
        <f t="shared" si="20"/>
        <v>-0.37114529049764444</v>
      </c>
      <c r="G189">
        <f t="shared" si="21"/>
        <v>5.38301050936471</v>
      </c>
      <c r="H189" s="10">
        <f t="shared" si="26"/>
        <v>-3.5247668238561292</v>
      </c>
      <c r="I189">
        <f t="shared" si="22"/>
        <v>5.6096254250485567</v>
      </c>
      <c r="J189" s="10">
        <f t="shared" si="23"/>
        <v>-3.5208697983059039</v>
      </c>
      <c r="K189">
        <f t="shared" si="18"/>
        <v>-3.4862836731673807</v>
      </c>
      <c r="L189">
        <f t="shared" si="19"/>
        <v>-3.4416146050433141</v>
      </c>
      <c r="M189" s="13">
        <f t="shared" si="24"/>
        <v>1.4809528869329175E-3</v>
      </c>
      <c r="N189" s="13">
        <f t="shared" si="25"/>
        <v>6.2813856590904571E-3</v>
      </c>
      <c r="O189" s="13">
        <v>1</v>
      </c>
    </row>
    <row r="190" spans="4:15" x14ac:dyDescent="0.4">
      <c r="D190" s="6">
        <v>2.42</v>
      </c>
      <c r="E190" s="7">
        <f t="shared" si="20"/>
        <v>-0.36712395953028842</v>
      </c>
      <c r="G190">
        <f t="shared" si="21"/>
        <v>5.4004395611797911</v>
      </c>
      <c r="H190" s="10">
        <f t="shared" si="26"/>
        <v>-3.4865762436591492</v>
      </c>
      <c r="I190">
        <f t="shared" si="22"/>
        <v>5.6278953035906287</v>
      </c>
      <c r="J190" s="10">
        <f t="shared" si="23"/>
        <v>-3.4827214420840811</v>
      </c>
      <c r="K190">
        <f t="shared" si="18"/>
        <v>-3.4477952516298522</v>
      </c>
      <c r="L190">
        <f t="shared" si="19"/>
        <v>-3.4032066682661388</v>
      </c>
      <c r="M190" s="13">
        <f t="shared" si="24"/>
        <v>1.5039653427763951E-3</v>
      </c>
      <c r="N190" s="13">
        <f t="shared" si="25"/>
        <v>6.3225992553185145E-3</v>
      </c>
      <c r="O190" s="13">
        <v>1</v>
      </c>
    </row>
    <row r="191" spans="4:15" x14ac:dyDescent="0.4">
      <c r="D191" s="6">
        <v>2.44</v>
      </c>
      <c r="E191" s="7">
        <f t="shared" si="20"/>
        <v>-0.36314167215142995</v>
      </c>
      <c r="G191">
        <f t="shared" si="21"/>
        <v>5.4178686129948712</v>
      </c>
      <c r="H191" s="10">
        <f t="shared" si="26"/>
        <v>-3.4487564604221306</v>
      </c>
      <c r="I191">
        <f t="shared" si="22"/>
        <v>5.6461651821326999</v>
      </c>
      <c r="J191" s="10">
        <f t="shared" si="23"/>
        <v>-3.4449434728645403</v>
      </c>
      <c r="K191">
        <f t="shared" si="18"/>
        <v>-3.4096917210440325</v>
      </c>
      <c r="L191">
        <f t="shared" si="19"/>
        <v>-3.3651881930139265</v>
      </c>
      <c r="M191" s="13">
        <f t="shared" si="24"/>
        <v>1.5260538626787259E-3</v>
      </c>
      <c r="N191" s="13">
        <f t="shared" si="25"/>
        <v>6.3609046640497255E-3</v>
      </c>
      <c r="O191" s="13">
        <v>1</v>
      </c>
    </row>
    <row r="192" spans="4:15" x14ac:dyDescent="0.4">
      <c r="D192" s="6">
        <v>2.46</v>
      </c>
      <c r="E192" s="7">
        <f t="shared" si="20"/>
        <v>-0.3591981627076139</v>
      </c>
      <c r="G192">
        <f t="shared" si="21"/>
        <v>5.4352976648099522</v>
      </c>
      <c r="H192" s="10">
        <f t="shared" si="26"/>
        <v>-3.4113049512342091</v>
      </c>
      <c r="I192">
        <f t="shared" si="22"/>
        <v>5.664435060674772</v>
      </c>
      <c r="J192" s="10">
        <f t="shared" si="23"/>
        <v>-3.4075333705257789</v>
      </c>
      <c r="K192">
        <f t="shared" si="18"/>
        <v>-3.3719706422501408</v>
      </c>
      <c r="L192">
        <f t="shared" si="19"/>
        <v>-3.3275566212509045</v>
      </c>
      <c r="M192" s="13">
        <f t="shared" si="24"/>
        <v>1.5471878632541572E-3</v>
      </c>
      <c r="N192" s="13">
        <f t="shared" si="25"/>
        <v>6.396280424576125E-3</v>
      </c>
      <c r="O192" s="13">
        <v>1</v>
      </c>
    </row>
    <row r="193" spans="4:15" x14ac:dyDescent="0.4">
      <c r="D193" s="6">
        <v>2.48</v>
      </c>
      <c r="E193" s="7">
        <f t="shared" si="20"/>
        <v>-0.35529316256143995</v>
      </c>
      <c r="G193">
        <f t="shared" si="21"/>
        <v>5.4527267166250333</v>
      </c>
      <c r="H193" s="10">
        <f t="shared" si="26"/>
        <v>-3.3742191648459952</v>
      </c>
      <c r="I193">
        <f t="shared" si="22"/>
        <v>5.6827049392168423</v>
      </c>
      <c r="J193" s="10">
        <f t="shared" si="23"/>
        <v>-3.3704885866391003</v>
      </c>
      <c r="K193">
        <f t="shared" si="18"/>
        <v>-3.3346295367166934</v>
      </c>
      <c r="L193">
        <f t="shared" si="19"/>
        <v>-3.2903093573601203</v>
      </c>
      <c r="M193" s="13">
        <f t="shared" si="24"/>
        <v>1.5673386554164027E-3</v>
      </c>
      <c r="N193" s="13">
        <f t="shared" si="25"/>
        <v>6.4287088077712475E-3</v>
      </c>
      <c r="O193" s="13">
        <v>1</v>
      </c>
    </row>
    <row r="194" spans="4:15" x14ac:dyDescent="0.4">
      <c r="D194" s="6">
        <v>2.5</v>
      </c>
      <c r="E194" s="7">
        <f t="shared" si="20"/>
        <v>-0.35142640035856676</v>
      </c>
      <c r="G194">
        <f t="shared" si="21"/>
        <v>5.4701557684401152</v>
      </c>
      <c r="H194" s="10">
        <f t="shared" si="26"/>
        <v>-3.3374965242053083</v>
      </c>
      <c r="I194">
        <f t="shared" si="22"/>
        <v>5.7009748177589143</v>
      </c>
      <c r="J194" s="10">
        <f t="shared" si="23"/>
        <v>-3.3338065470015432</v>
      </c>
      <c r="K194">
        <f t="shared" si="18"/>
        <v>-3.2976658892698452</v>
      </c>
      <c r="L194">
        <f t="shared" si="19"/>
        <v>-3.253443770873377</v>
      </c>
      <c r="M194" s="13">
        <f t="shared" si="24"/>
        <v>1.5864794793621357E-3</v>
      </c>
      <c r="N194" s="13">
        <f t="shared" si="25"/>
        <v>6.4581757870257632E-3</v>
      </c>
      <c r="O194" s="13">
        <v>1</v>
      </c>
    </row>
    <row r="195" spans="4:15" x14ac:dyDescent="0.4">
      <c r="D195" s="6">
        <v>2.52</v>
      </c>
      <c r="E195" s="7">
        <f t="shared" si="20"/>
        <v>-0.34759760228283526</v>
      </c>
      <c r="G195">
        <f t="shared" si="21"/>
        <v>5.4875848202551953</v>
      </c>
      <c r="H195" s="10">
        <f t="shared" si="26"/>
        <v>-3.3011344288800868</v>
      </c>
      <c r="I195">
        <f t="shared" si="22"/>
        <v>5.7192446963009846</v>
      </c>
      <c r="J195" s="10">
        <f t="shared" si="23"/>
        <v>-3.2974846540561167</v>
      </c>
      <c r="K195">
        <f t="shared" si="18"/>
        <v>-3.2610771507146183</v>
      </c>
      <c r="L195">
        <f t="shared" si="19"/>
        <v>-3.216957199091445</v>
      </c>
      <c r="M195" s="13">
        <f t="shared" si="24"/>
        <v>1.6045855340257151E-3</v>
      </c>
      <c r="N195" s="13">
        <f t="shared" si="25"/>
        <v>6.4846710030872336E-3</v>
      </c>
      <c r="O195" s="13">
        <v>1</v>
      </c>
    </row>
    <row r="196" spans="4:15" x14ac:dyDescent="0.4">
      <c r="D196" s="6">
        <v>2.54</v>
      </c>
      <c r="E196" s="7">
        <f t="shared" si="20"/>
        <v>-0.34380649229995819</v>
      </c>
      <c r="G196">
        <f t="shared" si="21"/>
        <v>5.5050138720702764</v>
      </c>
      <c r="H196" s="10">
        <f t="shared" si="26"/>
        <v>-3.2651302573727023</v>
      </c>
      <c r="I196">
        <f t="shared" si="22"/>
        <v>5.7375145748430567</v>
      </c>
      <c r="J196" s="10">
        <f t="shared" si="23"/>
        <v>-3.2615202892035531</v>
      </c>
      <c r="K196">
        <f t="shared" si="18"/>
        <v>-3.2248607403518039</v>
      </c>
      <c r="L196">
        <f t="shared" si="19"/>
        <v>-3.1808469495984157</v>
      </c>
      <c r="M196" s="13">
        <f t="shared" si="24"/>
        <v>1.6216340010964281E-3</v>
      </c>
      <c r="N196" s="13">
        <f t="shared" si="25"/>
        <v>6.5081877230458206E-3</v>
      </c>
      <c r="O196" s="13">
        <v>1</v>
      </c>
    </row>
    <row r="197" spans="4:15" x14ac:dyDescent="0.4">
      <c r="D197" s="6">
        <v>2.56</v>
      </c>
      <c r="E197" s="7">
        <f t="shared" si="20"/>
        <v>-0.34005279239020592</v>
      </c>
      <c r="G197">
        <f t="shared" si="21"/>
        <v>5.5224429238853565</v>
      </c>
      <c r="H197" s="10">
        <f t="shared" si="26"/>
        <v>-3.2294813693297852</v>
      </c>
      <c r="I197">
        <f t="shared" si="22"/>
        <v>5.7557844533851279</v>
      </c>
      <c r="J197" s="10">
        <f t="shared" si="23"/>
        <v>-3.2259108150096876</v>
      </c>
      <c r="K197">
        <f t="shared" si="18"/>
        <v>-3.1890140483942901</v>
      </c>
      <c r="L197">
        <f t="shared" si="19"/>
        <v>-3.1451103026740608</v>
      </c>
      <c r="M197" s="13">
        <f t="shared" si="24"/>
        <v>1.63760406369636E-3</v>
      </c>
      <c r="N197" s="13">
        <f t="shared" si="25"/>
        <v>6.5287227936997776E-3</v>
      </c>
      <c r="O197" s="13">
        <v>1</v>
      </c>
    </row>
    <row r="198" spans="4:15" x14ac:dyDescent="0.4">
      <c r="D198" s="6">
        <v>2.58</v>
      </c>
      <c r="E198" s="7">
        <f t="shared" si="20"/>
        <v>-0.33633622277050607</v>
      </c>
      <c r="G198">
        <f t="shared" si="21"/>
        <v>5.5398719757004384</v>
      </c>
      <c r="H198" s="10">
        <f t="shared" si="26"/>
        <v>-3.1941851076514958</v>
      </c>
      <c r="I198">
        <f t="shared" si="22"/>
        <v>5.7740543319272</v>
      </c>
      <c r="J198" s="10">
        <f t="shared" si="23"/>
        <v>-3.1906535773124056</v>
      </c>
      <c r="K198">
        <f t="shared" si="18"/>
        <v>-3.1535344382863246</v>
      </c>
      <c r="L198">
        <f t="shared" si="19"/>
        <v>-3.1097445136077924</v>
      </c>
      <c r="M198" s="13">
        <f t="shared" si="24"/>
        <v>1.6524769198364637E-3</v>
      </c>
      <c r="N198" s="13">
        <f t="shared" si="25"/>
        <v>6.5462765895571672E-3</v>
      </c>
      <c r="O198" s="13">
        <v>1</v>
      </c>
    </row>
    <row r="199" spans="4:15" x14ac:dyDescent="0.4">
      <c r="D199" s="6">
        <v>2.6</v>
      </c>
      <c r="E199" s="7">
        <f t="shared" si="20"/>
        <v>-0.33265650210635861</v>
      </c>
      <c r="G199">
        <f t="shared" si="21"/>
        <v>5.5573010275155195</v>
      </c>
      <c r="H199" s="10">
        <f t="shared" si="26"/>
        <v>-3.1592388005040877</v>
      </c>
      <c r="I199">
        <f t="shared" si="22"/>
        <v>5.7923242104692703</v>
      </c>
      <c r="J199" s="10">
        <f t="shared" si="23"/>
        <v>-3.1557459072319705</v>
      </c>
      <c r="K199">
        <f t="shared" si="18"/>
        <v>-3.1184192489292322</v>
      </c>
      <c r="L199">
        <f t="shared" si="19"/>
        <v>-3.0747468149178161</v>
      </c>
      <c r="M199" s="13">
        <f t="shared" si="24"/>
        <v>1.6662357907722886E-3</v>
      </c>
      <c r="N199" s="13">
        <f t="shared" si="25"/>
        <v>6.5608529557169004E-3</v>
      </c>
      <c r="O199" s="13">
        <v>1</v>
      </c>
    </row>
    <row r="200" spans="4:15" x14ac:dyDescent="0.4">
      <c r="D200" s="6">
        <v>2.62</v>
      </c>
      <c r="E200" s="7">
        <f t="shared" si="20"/>
        <v>-0.32901334771395385</v>
      </c>
      <c r="G200">
        <f t="shared" si="21"/>
        <v>5.5747300793306005</v>
      </c>
      <c r="H200" s="10">
        <f t="shared" si="26"/>
        <v>-3.1246397632394198</v>
      </c>
      <c r="I200">
        <f t="shared" si="22"/>
        <v>5.8105940890113423</v>
      </c>
      <c r="J200" s="10">
        <f t="shared" si="23"/>
        <v>-3.1211851230884231</v>
      </c>
      <c r="K200">
        <f t="shared" si="18"/>
        <v>-3.0836657968168293</v>
      </c>
      <c r="L200">
        <f t="shared" si="19"/>
        <v>-3.040114418478844</v>
      </c>
      <c r="M200" s="13">
        <f t="shared" si="24"/>
        <v>1.6788659243995776E-3</v>
      </c>
      <c r="N200" s="13">
        <f t="shared" si="25"/>
        <v>6.5724591458936306E-3</v>
      </c>
      <c r="O200" s="13">
        <v>1</v>
      </c>
    </row>
    <row r="201" spans="4:15" x14ac:dyDescent="0.4">
      <c r="D201" s="6">
        <v>2.64</v>
      </c>
      <c r="E201" s="7">
        <f t="shared" si="20"/>
        <v>-0.32540647575287007</v>
      </c>
      <c r="G201">
        <f t="shared" si="21"/>
        <v>5.5921591311456815</v>
      </c>
      <c r="H201" s="10">
        <f t="shared" si="26"/>
        <v>-3.0903853002250075</v>
      </c>
      <c r="I201">
        <f t="shared" si="22"/>
        <v>5.8288639675534126</v>
      </c>
      <c r="J201" s="10">
        <f t="shared" si="23"/>
        <v>-3.0869685322296019</v>
      </c>
      <c r="K201">
        <f t="shared" si="18"/>
        <v>-3.0492713780838416</v>
      </c>
      <c r="L201">
        <f t="shared" si="19"/>
        <v>-3.0058445175617012</v>
      </c>
      <c r="M201" s="13">
        <f t="shared" si="24"/>
        <v>1.6903545938298456E-3</v>
      </c>
      <c r="N201" s="13">
        <f t="shared" si="25"/>
        <v>6.581105755837759E-3</v>
      </c>
      <c r="O201" s="13">
        <v>1</v>
      </c>
    </row>
    <row r="202" spans="4:15" x14ac:dyDescent="0.4">
      <c r="D202" s="6">
        <v>2.66</v>
      </c>
      <c r="E202" s="7">
        <f t="shared" si="20"/>
        <v>-0.3218356014097109</v>
      </c>
      <c r="G202">
        <f t="shared" si="21"/>
        <v>5.6095881829607617</v>
      </c>
      <c r="H202" s="10">
        <f t="shared" si="26"/>
        <v>-3.0564727065880244</v>
      </c>
      <c r="I202">
        <f t="shared" si="22"/>
        <v>5.8471338460954847</v>
      </c>
      <c r="J202" s="10">
        <f t="shared" si="23"/>
        <v>-3.0530934327732222</v>
      </c>
      <c r="K202">
        <f t="shared" si="18"/>
        <v>-3.015233270470377</v>
      </c>
      <c r="L202">
        <f t="shared" si="19"/>
        <v>-2.9719342887879661</v>
      </c>
      <c r="M202" s="13">
        <f t="shared" si="24"/>
        <v>1.7006910913015172E-3</v>
      </c>
      <c r="N202" s="13">
        <f t="shared" si="25"/>
        <v>6.5868066524195383E-3</v>
      </c>
      <c r="O202" s="13">
        <v>1</v>
      </c>
    </row>
    <row r="203" spans="4:15" x14ac:dyDescent="0.4">
      <c r="D203" s="6">
        <v>2.68</v>
      </c>
      <c r="E203" s="7">
        <f t="shared" si="20"/>
        <v>-0.31830043907303263</v>
      </c>
      <c r="G203">
        <f t="shared" si="21"/>
        <v>5.6270172347758436</v>
      </c>
      <c r="H203" s="10">
        <f t="shared" si="26"/>
        <v>-3.0228992698765911</v>
      </c>
      <c r="I203">
        <f t="shared" si="22"/>
        <v>5.8654037246375559</v>
      </c>
      <c r="J203" s="10">
        <f t="shared" si="23"/>
        <v>-3.0195571152663239</v>
      </c>
      <c r="K203">
        <f t="shared" si="18"/>
        <v>-2.9815487352054504</v>
      </c>
      <c r="L203">
        <f t="shared" si="19"/>
        <v>-2.938380894002762</v>
      </c>
      <c r="M203" s="13">
        <f t="shared" si="24"/>
        <v>1.7098667175892085E-3</v>
      </c>
      <c r="N203" s="13">
        <f t="shared" si="25"/>
        <v>6.5895788986307484E-3</v>
      </c>
      <c r="O203" s="13">
        <v>1</v>
      </c>
    </row>
    <row r="204" spans="4:15" x14ac:dyDescent="0.4">
      <c r="D204" s="6">
        <v>2.7</v>
      </c>
      <c r="E204" s="7">
        <f t="shared" si="20"/>
        <v>-0.31480070249989889</v>
      </c>
      <c r="G204">
        <f t="shared" si="21"/>
        <v>5.6444462865909237</v>
      </c>
      <c r="H204" s="10">
        <f t="shared" si="26"/>
        <v>-2.9896622716415395</v>
      </c>
      <c r="I204">
        <f t="shared" si="22"/>
        <v>5.883673603179628</v>
      </c>
      <c r="J204" s="10">
        <f t="shared" si="23"/>
        <v>-2.9863568642652907</v>
      </c>
      <c r="K204">
        <f t="shared" si="18"/>
        <v>-2.9482150188125189</v>
      </c>
      <c r="L204">
        <f t="shared" si="19"/>
        <v>-2.9051814820686133</v>
      </c>
      <c r="M204" s="13">
        <f t="shared" si="24"/>
        <v>1.7178747670727578E-3</v>
      </c>
      <c r="N204" s="13">
        <f t="shared" si="25"/>
        <v>6.589442674776653E-3</v>
      </c>
      <c r="O204" s="13">
        <v>1</v>
      </c>
    </row>
    <row r="205" spans="4:15" x14ac:dyDescent="0.4">
      <c r="D205" s="6">
        <v>2.72</v>
      </c>
      <c r="E205" s="7">
        <f t="shared" si="20"/>
        <v>-0.31133610497438774</v>
      </c>
      <c r="G205">
        <f t="shared" si="21"/>
        <v>5.6618753384060057</v>
      </c>
      <c r="H205" s="10">
        <f t="shared" si="26"/>
        <v>-2.9567589889417607</v>
      </c>
      <c r="I205">
        <f t="shared" si="22"/>
        <v>5.9019434817216982</v>
      </c>
      <c r="J205" s="10">
        <f t="shared" si="23"/>
        <v>-2.953489959839529</v>
      </c>
      <c r="K205">
        <f t="shared" si="18"/>
        <v>-2.9152293548397106</v>
      </c>
      <c r="L205">
        <f t="shared" si="19"/>
        <v>-2.8723331905832672</v>
      </c>
      <c r="M205" s="13">
        <f t="shared" si="24"/>
        <v>1.7247105086501649E-3</v>
      </c>
      <c r="N205" s="13">
        <f t="shared" si="25"/>
        <v>6.5864211961141218E-3</v>
      </c>
      <c r="O205" s="13">
        <v>1</v>
      </c>
    </row>
    <row r="206" spans="4:15" x14ac:dyDescent="0.4">
      <c r="D206" s="6">
        <v>2.74</v>
      </c>
      <c r="E206" s="7">
        <f t="shared" si="20"/>
        <v>-0.30790635945836586</v>
      </c>
      <c r="G206">
        <f t="shared" si="21"/>
        <v>5.6793043902210858</v>
      </c>
      <c r="H206" s="10">
        <f t="shared" si="26"/>
        <v>-2.9241866957761009</v>
      </c>
      <c r="I206">
        <f t="shared" si="22"/>
        <v>5.9202133602637703</v>
      </c>
      <c r="J206" s="10">
        <f t="shared" si="23"/>
        <v>-2.9209536790017876</v>
      </c>
      <c r="K206">
        <f t="shared" si="18"/>
        <v>-2.8825889655175834</v>
      </c>
      <c r="L206">
        <f t="shared" si="19"/>
        <v>-2.8398331475242129</v>
      </c>
      <c r="M206" s="13">
        <f t="shared" si="24"/>
        <v>1.7303711626603857E-3</v>
      </c>
      <c r="N206" s="13">
        <f t="shared" si="25"/>
        <v>6.5805406272041872E-3</v>
      </c>
      <c r="O206" s="13">
        <v>1</v>
      </c>
    </row>
    <row r="207" spans="4:15" x14ac:dyDescent="0.4">
      <c r="D207" s="6">
        <v>2.76</v>
      </c>
      <c r="E207" s="7">
        <f t="shared" si="20"/>
        <v>-0.30451117873483219</v>
      </c>
      <c r="G207">
        <f t="shared" si="21"/>
        <v>5.6967334420361668</v>
      </c>
      <c r="H207" s="10">
        <f t="shared" si="26"/>
        <v>-2.8919426644447013</v>
      </c>
      <c r="I207">
        <f t="shared" si="22"/>
        <v>5.9384832388058406</v>
      </c>
      <c r="J207" s="10">
        <f t="shared" si="23"/>
        <v>-2.8887452970679859</v>
      </c>
      <c r="K207">
        <f t="shared" si="18"/>
        <v>-2.8502910633469032</v>
      </c>
      <c r="L207">
        <f t="shared" si="19"/>
        <v>-2.8076784728225954</v>
      </c>
      <c r="M207" s="13">
        <f t="shared" si="24"/>
        <v>1.7348558740100948E-3</v>
      </c>
      <c r="N207" s="13">
        <f t="shared" si="25"/>
        <v>6.5718299932330275E-3</v>
      </c>
      <c r="O207" s="13">
        <v>1</v>
      </c>
    </row>
    <row r="208" spans="4:15" x14ac:dyDescent="0.4">
      <c r="D208" s="6">
        <v>2.78</v>
      </c>
      <c r="E208" s="7">
        <f t="shared" si="20"/>
        <v>-0.30115027554412388</v>
      </c>
      <c r="G208">
        <f t="shared" si="21"/>
        <v>5.7141624938512479</v>
      </c>
      <c r="H208" s="10">
        <f t="shared" si="26"/>
        <v>-2.8600241668425448</v>
      </c>
      <c r="I208">
        <f t="shared" si="22"/>
        <v>5.9567531173479127</v>
      </c>
      <c r="J208" s="10">
        <f t="shared" si="23"/>
        <v>-2.856862088949331</v>
      </c>
      <c r="K208">
        <f t="shared" si="18"/>
        <v>-2.8183328526190401</v>
      </c>
      <c r="L208">
        <f t="shared" si="19"/>
        <v>-2.7758662798690592</v>
      </c>
      <c r="M208" s="13">
        <f t="shared" si="24"/>
        <v>1.7381656816830048E-3</v>
      </c>
      <c r="N208" s="13">
        <f t="shared" si="25"/>
        <v>6.5603210885678432E-3</v>
      </c>
      <c r="O208" s="13">
        <v>1</v>
      </c>
    </row>
    <row r="209" spans="4:15" x14ac:dyDescent="0.4">
      <c r="D209" s="6">
        <v>2.8</v>
      </c>
      <c r="E209" s="7">
        <f t="shared" si="20"/>
        <v>-0.29782336271326754</v>
      </c>
      <c r="G209">
        <f t="shared" si="21"/>
        <v>5.7315915456663289</v>
      </c>
      <c r="H209" s="10">
        <f t="shared" si="26"/>
        <v>-2.8284284756879017</v>
      </c>
      <c r="I209">
        <f t="shared" si="22"/>
        <v>5.975022995889983</v>
      </c>
      <c r="J209" s="10">
        <f t="shared" si="23"/>
        <v>-2.8253013303794123</v>
      </c>
      <c r="K209">
        <f t="shared" si="18"/>
        <v>-2.7867115308713739</v>
      </c>
      <c r="L209">
        <f t="shared" si="19"/>
        <v>-2.7443936769540436</v>
      </c>
      <c r="M209" s="13">
        <f t="shared" si="24"/>
        <v>1.7403034848252231E-3</v>
      </c>
      <c r="N209" s="13">
        <f t="shared" si="25"/>
        <v>6.5460483827995859E-3</v>
      </c>
      <c r="O209" s="13">
        <v>1</v>
      </c>
    </row>
    <row r="210" spans="4:15" x14ac:dyDescent="0.4">
      <c r="D210" s="6">
        <v>2.82</v>
      </c>
      <c r="E210" s="7">
        <f t="shared" si="20"/>
        <v>-0.29453015327874665</v>
      </c>
      <c r="G210">
        <f t="shared" si="21"/>
        <v>5.749020597481409</v>
      </c>
      <c r="H210" s="10">
        <f t="shared" si="26"/>
        <v>-2.7971528656882567</v>
      </c>
      <c r="I210">
        <f t="shared" si="22"/>
        <v>5.9932928744320551</v>
      </c>
      <c r="J210" s="10">
        <f t="shared" si="23"/>
        <v>-2.7940602990788301</v>
      </c>
      <c r="K210">
        <f t="shared" si="18"/>
        <v>-2.7554242902800654</v>
      </c>
      <c r="L210">
        <f t="shared" si="19"/>
        <v>-2.7132577686448776</v>
      </c>
      <c r="M210" s="13">
        <f t="shared" si="24"/>
        <v>1.741274005597108E-3</v>
      </c>
      <c r="N210" s="13">
        <f t="shared" si="25"/>
        <v>6.5290489245298329E-3</v>
      </c>
      <c r="O210" s="13">
        <v>1</v>
      </c>
    </row>
    <row r="211" spans="4:15" x14ac:dyDescent="0.4">
      <c r="D211" s="6">
        <v>2.84</v>
      </c>
      <c r="E211" s="7">
        <f t="shared" si="20"/>
        <v>-0.29127036060294864</v>
      </c>
      <c r="G211">
        <f t="shared" si="21"/>
        <v>5.766449649296491</v>
      </c>
      <c r="H211" s="10">
        <f t="shared" si="26"/>
        <v>-2.7661946146462029</v>
      </c>
      <c r="I211">
        <f t="shared" si="22"/>
        <v>6.0115627529741262</v>
      </c>
      <c r="J211" s="10">
        <f t="shared" si="23"/>
        <v>-2.7631362758598721</v>
      </c>
      <c r="K211">
        <f t="shared" ref="K211:K274" si="27">$E$6*$O$6*EXP(-$O$15*(G211/$E$4-1))-SQRT($E$6)*$O$5*EXP(-$O$4*(G211/$E$4-1))</f>
        <v>-2.724468318992455</v>
      </c>
      <c r="L211">
        <f t="shared" ref="L211:L274" si="28">$K$6*$O$6*EXP(-$O$15*(I211/$K$4-1))-SQRT($K$6)*$O$5*EXP(-$O$4*(I211/$K$4-1))</f>
        <v>-2.682455657102063</v>
      </c>
      <c r="M211" s="13">
        <f t="shared" si="24"/>
        <v>1.7410837489839773E-3</v>
      </c>
      <c r="N211" s="13">
        <f t="shared" si="25"/>
        <v>6.5093622431429332E-3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-0.28804369848454459</v>
      </c>
      <c r="G212">
        <f t="shared" ref="G212:G275" si="30">$E$11*(D212/$E$12+1)</f>
        <v>5.783878701111572</v>
      </c>
      <c r="H212" s="10">
        <f t="shared" si="26"/>
        <v>-2.73555100450772</v>
      </c>
      <c r="I212">
        <f t="shared" ref="I212:I275" si="31">$K$11*(D212/$K$12+1)</f>
        <v>6.0298326315161974</v>
      </c>
      <c r="J212" s="10">
        <f t="shared" ref="J212:J275" si="32">-(-$H$4)*(1+D212+$K$5*D212^3)*EXP(-D212)</f>
        <v>-2.7325265456736321</v>
      </c>
      <c r="K212">
        <f t="shared" si="27"/>
        <v>-2.6938408024013105</v>
      </c>
      <c r="L212">
        <f t="shared" si="28"/>
        <v>-2.6519844433368882</v>
      </c>
      <c r="M212" s="13">
        <f t="shared" ref="M212:M275" si="33">(K212-H212)^2*O212</f>
        <v>1.7397409597575293E-3</v>
      </c>
      <c r="N212" s="13">
        <f t="shared" ref="N212:N275" si="34">(L212-J212)^2*O212</f>
        <v>6.4870302488225203E-3</v>
      </c>
      <c r="O212" s="13">
        <v>1</v>
      </c>
    </row>
    <row r="213" spans="4:15" x14ac:dyDescent="0.4">
      <c r="D213" s="6">
        <v>2.88</v>
      </c>
      <c r="E213" s="7">
        <f t="shared" si="29"/>
        <v>-0.284849881263046</v>
      </c>
      <c r="G213">
        <f t="shared" si="30"/>
        <v>5.801307752926653</v>
      </c>
      <c r="H213" s="10">
        <f t="shared" ref="H213:H276" si="35">-(-$B$4)*(1+D213+$E$5*D213^3)*EXP(-D213)</f>
        <v>-2.7052193223551479</v>
      </c>
      <c r="I213">
        <f t="shared" si="31"/>
        <v>6.0481025100582686</v>
      </c>
      <c r="J213" s="10">
        <f t="shared" si="32"/>
        <v>-2.7022283986018856</v>
      </c>
      <c r="K213">
        <f t="shared" si="27"/>
        <v>-2.6635389243629732</v>
      </c>
      <c r="L213">
        <f t="shared" si="28"/>
        <v>-2.621841228412598</v>
      </c>
      <c r="M213" s="13">
        <f t="shared" si="33"/>
        <v>1.7372555767860816E-3</v>
      </c>
      <c r="N213" s="13">
        <f t="shared" si="34"/>
        <v>6.4620971310414789E-3</v>
      </c>
      <c r="O213" s="13">
        <v>1</v>
      </c>
    </row>
    <row r="214" spans="4:15" x14ac:dyDescent="0.4">
      <c r="D214" s="6">
        <v>2.9</v>
      </c>
      <c r="E214" s="7">
        <f t="shared" si="29"/>
        <v>-0.28168862391777405</v>
      </c>
      <c r="G214">
        <f t="shared" si="30"/>
        <v>5.8187368047417332</v>
      </c>
      <c r="H214" s="10">
        <f t="shared" si="35"/>
        <v>-2.6751968613471</v>
      </c>
      <c r="I214">
        <f t="shared" si="31"/>
        <v>6.0663723886003407</v>
      </c>
      <c r="J214" s="10">
        <f t="shared" si="32"/>
        <v>-2.6722391307959632</v>
      </c>
      <c r="K214">
        <f t="shared" si="27"/>
        <v>-2.6335598683615107</v>
      </c>
      <c r="L214">
        <f t="shared" si="28"/>
        <v>-2.592023114591163</v>
      </c>
      <c r="M214" s="13">
        <f t="shared" si="33"/>
        <v>1.7336391848820139E-3</v>
      </c>
      <c r="N214" s="13">
        <f t="shared" si="34"/>
        <v>6.4346092557687733E-3</v>
      </c>
      <c r="O214" s="13">
        <v>1</v>
      </c>
    </row>
    <row r="215" spans="4:15" x14ac:dyDescent="0.4">
      <c r="D215" s="6">
        <v>2.92</v>
      </c>
      <c r="E215" s="7">
        <f t="shared" si="29"/>
        <v>-0.27855964216146789</v>
      </c>
      <c r="G215">
        <f t="shared" si="30"/>
        <v>5.8361658565568142</v>
      </c>
      <c r="H215" s="10">
        <f t="shared" si="35"/>
        <v>-2.6454809216074606</v>
      </c>
      <c r="I215">
        <f t="shared" si="31"/>
        <v>6.084642267142411</v>
      </c>
      <c r="J215" s="10">
        <f t="shared" si="32"/>
        <v>-2.6425560453647647</v>
      </c>
      <c r="K215">
        <f t="shared" si="27"/>
        <v>-2.6039008186207937</v>
      </c>
      <c r="L215">
        <f t="shared" si="28"/>
        <v>-2.5625272064276858</v>
      </c>
      <c r="M215" s="13">
        <f t="shared" si="33"/>
        <v>1.7289049643818275E-3</v>
      </c>
      <c r="N215" s="13">
        <f t="shared" si="34"/>
        <v>6.4046150616169171E-3</v>
      </c>
      <c r="O215" s="13">
        <v>1</v>
      </c>
    </row>
    <row r="216" spans="4:15" x14ac:dyDescent="0.4">
      <c r="D216" s="6">
        <v>2.94</v>
      </c>
      <c r="E216" s="7">
        <f t="shared" si="29"/>
        <v>-0.27546265252875285</v>
      </c>
      <c r="G216">
        <f t="shared" si="30"/>
        <v>5.8535949083718952</v>
      </c>
      <c r="H216" s="10">
        <f t="shared" si="35"/>
        <v>-2.6160688110655657</v>
      </c>
      <c r="I216">
        <f t="shared" si="31"/>
        <v>6.102912145684483</v>
      </c>
      <c r="J216" s="10">
        <f t="shared" si="32"/>
        <v>-2.6131764532140136</v>
      </c>
      <c r="K216">
        <f t="shared" si="27"/>
        <v>-2.5745589611664399</v>
      </c>
      <c r="L216">
        <f t="shared" si="28"/>
        <v>-2.5333506118143236</v>
      </c>
      <c r="M216" s="13">
        <f t="shared" si="33"/>
        <v>1.7230676386479509E-3</v>
      </c>
      <c r="N216" s="13">
        <f t="shared" si="34"/>
        <v>6.3721649551684552E-3</v>
      </c>
      <c r="O216" s="13">
        <v>1</v>
      </c>
    </row>
    <row r="217" spans="4:15" x14ac:dyDescent="0.4">
      <c r="D217" s="6">
        <v>2.96</v>
      </c>
      <c r="E217" s="7">
        <f t="shared" si="29"/>
        <v>-0.27239737245967638</v>
      </c>
      <c r="G217">
        <f t="shared" si="30"/>
        <v>5.8710239601869763</v>
      </c>
      <c r="H217" s="10">
        <f t="shared" si="35"/>
        <v>-2.5869578462495464</v>
      </c>
      <c r="I217">
        <f t="shared" si="31"/>
        <v>6.1211820242265542</v>
      </c>
      <c r="J217" s="10">
        <f t="shared" si="32"/>
        <v>-2.5840976738387198</v>
      </c>
      <c r="K217">
        <f t="shared" si="27"/>
        <v>-2.5455314848394184</v>
      </c>
      <c r="L217">
        <f t="shared" si="28"/>
        <v>-2.5044904429756873</v>
      </c>
      <c r="M217" s="13">
        <f t="shared" si="33"/>
        <v>1.7161434196825431E-3</v>
      </c>
      <c r="N217" s="13">
        <f t="shared" si="34"/>
        <v>6.3373112056801465E-3</v>
      </c>
      <c r="O217" s="13">
        <v>1</v>
      </c>
    </row>
    <row r="218" spans="4:15" x14ac:dyDescent="0.4">
      <c r="D218" s="6">
        <v>2.98</v>
      </c>
      <c r="E218" s="7">
        <f t="shared" si="29"/>
        <v>-0.26936352037851891</v>
      </c>
      <c r="G218">
        <f t="shared" si="30"/>
        <v>5.8884530120020582</v>
      </c>
      <c r="H218" s="10">
        <f t="shared" si="35"/>
        <v>-2.558145353034794</v>
      </c>
      <c r="I218">
        <f t="shared" si="31"/>
        <v>6.1394519027686254</v>
      </c>
      <c r="J218" s="10">
        <f t="shared" si="32"/>
        <v>-2.5553170360708193</v>
      </c>
      <c r="K218">
        <f t="shared" si="27"/>
        <v>-2.5168155822631251</v>
      </c>
      <c r="L218">
        <f t="shared" si="28"/>
        <v>-2.47594381741742</v>
      </c>
      <c r="M218" s="13">
        <f t="shared" si="33"/>
        <v>1.7081499520386954E-3</v>
      </c>
      <c r="N218" s="13">
        <f t="shared" si="34"/>
        <v>6.3001078394003349E-3</v>
      </c>
      <c r="O218" s="13">
        <v>1</v>
      </c>
    </row>
    <row r="219" spans="4:15" x14ac:dyDescent="0.4">
      <c r="D219" s="6">
        <v>3</v>
      </c>
      <c r="E219" s="7">
        <f t="shared" si="29"/>
        <v>-0.26636081576807208</v>
      </c>
      <c r="G219">
        <f t="shared" si="30"/>
        <v>5.9058820638171383</v>
      </c>
      <c r="H219" s="10">
        <f t="shared" si="35"/>
        <v>-2.5296286673493804</v>
      </c>
      <c r="I219">
        <f t="shared" si="31"/>
        <v>6.1577217813106966</v>
      </c>
      <c r="J219" s="10">
        <f t="shared" si="32"/>
        <v>-2.5268318787838155</v>
      </c>
      <c r="K219">
        <f t="shared" si="27"/>
        <v>-2.4884084507656259</v>
      </c>
      <c r="L219">
        <f t="shared" si="28"/>
        <v>-2.4477078588297756</v>
      </c>
      <c r="M219" s="13">
        <f t="shared" si="33"/>
        <v>1.6991062552116313E-3</v>
      </c>
      <c r="N219" s="13">
        <f t="shared" si="34"/>
        <v>6.260610533687312E-3</v>
      </c>
      <c r="O219" s="13">
        <v>1</v>
      </c>
    </row>
    <row r="220" spans="4:15" x14ac:dyDescent="0.4">
      <c r="D220" s="6">
        <v>3.02</v>
      </c>
      <c r="E220" s="7">
        <f t="shared" si="29"/>
        <v>-0.26338897923957644</v>
      </c>
      <c r="G220">
        <f t="shared" si="30"/>
        <v>5.9233111156322193</v>
      </c>
      <c r="H220" s="10">
        <f t="shared" si="35"/>
        <v>-2.5014051358382576</v>
      </c>
      <c r="I220">
        <f t="shared" si="31"/>
        <v>6.1759916598527687</v>
      </c>
      <c r="J220" s="10">
        <f t="shared" si="32"/>
        <v>-2.4986395515562418</v>
      </c>
      <c r="K220">
        <f t="shared" si="27"/>
        <v>-2.4603072932586958</v>
      </c>
      <c r="L220">
        <f t="shared" si="28"/>
        <v>-2.4197796979478343</v>
      </c>
      <c r="M220" s="13">
        <f t="shared" si="33"/>
        <v>1.689032664694446E-3</v>
      </c>
      <c r="N220" s="13">
        <f t="shared" si="34"/>
        <v>6.2188765111394657E-3</v>
      </c>
      <c r="O220" s="13">
        <v>1</v>
      </c>
    </row>
    <row r="221" spans="4:15" x14ac:dyDescent="0.4">
      <c r="D221" s="6">
        <v>3.04</v>
      </c>
      <c r="E221" s="7">
        <f t="shared" si="29"/>
        <v>-0.26044773259849813</v>
      </c>
      <c r="G221">
        <f t="shared" si="30"/>
        <v>5.9407401674472995</v>
      </c>
      <c r="H221" s="10">
        <f t="shared" si="35"/>
        <v>-2.4734721164879367</v>
      </c>
      <c r="I221">
        <f t="shared" si="31"/>
        <v>6.1942615383948398</v>
      </c>
      <c r="J221" s="10">
        <f t="shared" si="32"/>
        <v>-2.4707374152956523</v>
      </c>
      <c r="K221">
        <f t="shared" si="27"/>
        <v>-2.4325093190753022</v>
      </c>
      <c r="L221">
        <f t="shared" si="28"/>
        <v>-2.3921564733700031</v>
      </c>
      <c r="M221" s="13">
        <f t="shared" si="33"/>
        <v>1.6779507718685384E-3</v>
      </c>
      <c r="N221" s="13">
        <f t="shared" si="34"/>
        <v>6.1749644339222408E-3</v>
      </c>
      <c r="O221" s="13">
        <v>1</v>
      </c>
    </row>
    <row r="222" spans="4:15" x14ac:dyDescent="0.4">
      <c r="D222" s="6">
        <v>3.06</v>
      </c>
      <c r="E222" s="7">
        <f t="shared" si="29"/>
        <v>-0.25753679890632158</v>
      </c>
      <c r="G222">
        <f t="shared" si="30"/>
        <v>5.9581692192623814</v>
      </c>
      <c r="H222" s="10">
        <f t="shared" si="35"/>
        <v>-2.445826979213336</v>
      </c>
      <c r="I222">
        <f t="shared" si="31"/>
        <v>6.212531416936911</v>
      </c>
      <c r="J222" s="10">
        <f t="shared" si="32"/>
        <v>-2.4431228428248195</v>
      </c>
      <c r="K222">
        <f t="shared" si="27"/>
        <v>-2.4050117447670076</v>
      </c>
      <c r="L222">
        <f t="shared" si="28"/>
        <v>-2.3648353323363298</v>
      </c>
      <c r="M222" s="13">
        <f t="shared" si="33"/>
        <v>1.665883362908752E-3</v>
      </c>
      <c r="N222" s="13">
        <f t="shared" si="34"/>
        <v>6.1289342984853848E-3</v>
      </c>
      <c r="O222" s="13">
        <v>1</v>
      </c>
    </row>
    <row r="223" spans="4:15" x14ac:dyDescent="0.4">
      <c r="D223" s="6">
        <v>3.08</v>
      </c>
      <c r="E223" s="7">
        <f t="shared" si="29"/>
        <v>-0.25465590253852627</v>
      </c>
      <c r="G223">
        <f t="shared" si="30"/>
        <v>5.9755982710774624</v>
      </c>
      <c r="H223" s="10">
        <f t="shared" si="35"/>
        <v>-2.418467106408384</v>
      </c>
      <c r="I223">
        <f t="shared" si="31"/>
        <v>6.2308012954789822</v>
      </c>
      <c r="J223" s="10">
        <f t="shared" si="32"/>
        <v>-2.4157932194317295</v>
      </c>
      <c r="K223">
        <f t="shared" si="27"/>
        <v>-2.3778117948628381</v>
      </c>
      <c r="L223">
        <f t="shared" si="28"/>
        <v>-2.3378134314681742</v>
      </c>
      <c r="M223" s="13">
        <f t="shared" si="33"/>
        <v>1.6528543568653988E-3</v>
      </c>
      <c r="N223" s="13">
        <f t="shared" si="34"/>
        <v>6.0808473308410459E-3</v>
      </c>
      <c r="O223" s="13">
        <v>1</v>
      </c>
    </row>
    <row r="224" spans="4:15" x14ac:dyDescent="0.4">
      <c r="D224" s="6">
        <v>3.1</v>
      </c>
      <c r="E224" s="7">
        <f t="shared" si="29"/>
        <v>-0.25180476923891099</v>
      </c>
      <c r="G224">
        <f t="shared" si="30"/>
        <v>5.9930273228925435</v>
      </c>
      <c r="H224" s="10">
        <f t="shared" si="35"/>
        <v>-2.391389893461938</v>
      </c>
      <c r="I224">
        <f t="shared" si="31"/>
        <v>6.2490711740210534</v>
      </c>
      <c r="J224" s="10">
        <f t="shared" si="32"/>
        <v>-2.388745943384929</v>
      </c>
      <c r="K224">
        <f t="shared" si="27"/>
        <v>-2.3509067025909971</v>
      </c>
      <c r="L224">
        <f t="shared" si="28"/>
        <v>-2.3110879374706883</v>
      </c>
      <c r="M224" s="13">
        <f t="shared" si="33"/>
        <v>1.6388887430930307E-3</v>
      </c>
      <c r="N224" s="13">
        <f t="shared" si="34"/>
        <v>6.0307658825762374E-3</v>
      </c>
      <c r="O224" s="13">
        <v>1</v>
      </c>
    </row>
    <row r="225" spans="4:15" x14ac:dyDescent="0.4">
      <c r="D225" s="6">
        <v>3.12</v>
      </c>
      <c r="E225" s="7">
        <f t="shared" si="29"/>
        <v>-0.24898312617042126</v>
      </c>
      <c r="G225">
        <f t="shared" si="30"/>
        <v>6.0104563747076245</v>
      </c>
      <c r="H225" s="10">
        <f t="shared" si="35"/>
        <v>-2.3645927492404906</v>
      </c>
      <c r="I225">
        <f t="shared" si="31"/>
        <v>6.2673410525631246</v>
      </c>
      <c r="J225" s="10">
        <f t="shared" si="32"/>
        <v>-2.3619784264157011</v>
      </c>
      <c r="K225">
        <f t="shared" si="27"/>
        <v>-2.3242937105648505</v>
      </c>
      <c r="L225">
        <f t="shared" si="28"/>
        <v>-2.2846560277994867</v>
      </c>
      <c r="M225" s="13">
        <f t="shared" si="33"/>
        <v>1.6240125181807372E-3</v>
      </c>
      <c r="N225" s="13">
        <f t="shared" si="34"/>
        <v>5.9787533277647501E-3</v>
      </c>
      <c r="O225" s="13">
        <v>1</v>
      </c>
    </row>
    <row r="226" spans="4:15" x14ac:dyDescent="0.4">
      <c r="D226" s="6">
        <v>3.14</v>
      </c>
      <c r="E226" s="7">
        <f t="shared" si="29"/>
        <v>-0.24619070196263182</v>
      </c>
      <c r="G226">
        <f t="shared" si="30"/>
        <v>6.0278854265227046</v>
      </c>
      <c r="H226" s="10">
        <f t="shared" si="35"/>
        <v>-2.3380730965391145</v>
      </c>
      <c r="I226">
        <f t="shared" si="31"/>
        <v>6.2856109311051966</v>
      </c>
      <c r="J226" s="10">
        <f t="shared" si="32"/>
        <v>-2.335488094168507</v>
      </c>
      <c r="K226">
        <f t="shared" si="27"/>
        <v>-2.2979700714345022</v>
      </c>
      <c r="L226">
        <f t="shared" si="28"/>
        <v>-2.258514891292887</v>
      </c>
      <c r="M226" s="13">
        <f t="shared" si="33"/>
        <v>1.6082526225411715E-3</v>
      </c>
      <c r="N226" s="13">
        <f t="shared" si="34"/>
        <v>5.9248739609313612E-3</v>
      </c>
      <c r="O226" s="13">
        <v>1</v>
      </c>
    </row>
    <row r="227" spans="4:15" x14ac:dyDescent="0.4">
      <c r="D227" s="6">
        <v>3.16</v>
      </c>
      <c r="E227" s="7">
        <f t="shared" si="29"/>
        <v>-0.24342722675602899</v>
      </c>
      <c r="G227">
        <f t="shared" si="30"/>
        <v>6.0453144783377866</v>
      </c>
      <c r="H227" s="10">
        <f t="shared" si="35"/>
        <v>-2.3118283725020072</v>
      </c>
      <c r="I227">
        <f t="shared" si="31"/>
        <v>6.3038808096472678</v>
      </c>
      <c r="J227" s="10">
        <f t="shared" si="32"/>
        <v>-2.3092723866210689</v>
      </c>
      <c r="K227">
        <f t="shared" si="27"/>
        <v>-2.2719330485052294</v>
      </c>
      <c r="L227">
        <f t="shared" si="28"/>
        <v>-2.2326617287710291</v>
      </c>
      <c r="M227" s="13">
        <f t="shared" si="33"/>
        <v>1.5916368768078798E-3</v>
      </c>
      <c r="N227" s="13">
        <f t="shared" si="34"/>
        <v>5.8691928962158711E-3</v>
      </c>
      <c r="O227" s="13">
        <v>1</v>
      </c>
    </row>
    <row r="228" spans="4:15" x14ac:dyDescent="0.4">
      <c r="D228" s="6">
        <v>3.18</v>
      </c>
      <c r="E228" s="7">
        <f t="shared" si="29"/>
        <v>-0.2406924322432327</v>
      </c>
      <c r="G228">
        <f t="shared" si="30"/>
        <v>6.0627435301528667</v>
      </c>
      <c r="H228" s="10">
        <f t="shared" si="35"/>
        <v>-2.2858560290139809</v>
      </c>
      <c r="I228">
        <f t="shared" si="31"/>
        <v>6.322150688189339</v>
      </c>
      <c r="J228" s="10">
        <f t="shared" si="32"/>
        <v>-2.2833287584754269</v>
      </c>
      <c r="K228">
        <f t="shared" si="27"/>
        <v>-2.2461799163240852</v>
      </c>
      <c r="L228">
        <f t="shared" si="28"/>
        <v>-2.2070937536031097</v>
      </c>
      <c r="M228" s="13">
        <f t="shared" si="33"/>
        <v>1.5741939181813012E-3</v>
      </c>
      <c r="N228" s="13">
        <f t="shared" si="34"/>
        <v>5.8117759678822378E-3</v>
      </c>
      <c r="O228" s="13">
        <v>1</v>
      </c>
    </row>
    <row r="229" spans="4:15" x14ac:dyDescent="0.4">
      <c r="D229" s="6">
        <v>3.2</v>
      </c>
      <c r="E229" s="7">
        <f t="shared" si="29"/>
        <v>-0.23798605170729334</v>
      </c>
      <c r="G229">
        <f t="shared" si="30"/>
        <v>6.0801725819679486</v>
      </c>
      <c r="H229" s="10">
        <f t="shared" si="35"/>
        <v>-2.2601535330641647</v>
      </c>
      <c r="I229">
        <f t="shared" si="31"/>
        <v>6.3404205667314102</v>
      </c>
      <c r="J229" s="10">
        <f t="shared" si="32"/>
        <v>-2.257654679521238</v>
      </c>
      <c r="K229">
        <f t="shared" si="27"/>
        <v>-2.2207079612357754</v>
      </c>
      <c r="L229">
        <f t="shared" si="28"/>
        <v>-2.1818081922439783</v>
      </c>
      <c r="M229" s="13">
        <f t="shared" si="33"/>
        <v>1.5559531368686164E-3</v>
      </c>
      <c r="N229" s="13">
        <f t="shared" si="34"/>
        <v>5.7526896322995227E-3</v>
      </c>
      <c r="O229" s="13">
        <v>1</v>
      </c>
    </row>
    <row r="230" spans="4:15" x14ac:dyDescent="0.4">
      <c r="D230" s="6">
        <v>3.22</v>
      </c>
      <c r="E230" s="7">
        <f t="shared" si="29"/>
        <v>-0.23530782005719147</v>
      </c>
      <c r="G230">
        <f t="shared" si="30"/>
        <v>6.0976016337830288</v>
      </c>
      <c r="H230" s="10">
        <f t="shared" si="35"/>
        <v>-2.2347183670831474</v>
      </c>
      <c r="I230">
        <f t="shared" si="31"/>
        <v>6.3586904452734814</v>
      </c>
      <c r="J230" s="10">
        <f t="shared" si="32"/>
        <v>-2.2322476349725471</v>
      </c>
      <c r="K230">
        <f t="shared" si="27"/>
        <v>-2.1955144819090653</v>
      </c>
      <c r="L230">
        <f t="shared" si="28"/>
        <v>-2.1568022847412567</v>
      </c>
      <c r="M230" s="13">
        <f t="shared" si="33"/>
        <v>1.5369446127426168E-3</v>
      </c>
      <c r="N230" s="13">
        <f t="shared" si="34"/>
        <v>5.6920008715220698E-3</v>
      </c>
      <c r="O230" s="13">
        <v>1</v>
      </c>
    </row>
    <row r="231" spans="4:15" x14ac:dyDescent="0.4">
      <c r="D231" s="6">
        <v>3.24</v>
      </c>
      <c r="E231" s="7">
        <f t="shared" si="29"/>
        <v>-0.23265747386066771</v>
      </c>
      <c r="G231">
        <f t="shared" si="30"/>
        <v>6.1150306855981098</v>
      </c>
      <c r="H231" s="10">
        <f t="shared" si="35"/>
        <v>-2.2095480292547611</v>
      </c>
      <c r="I231">
        <f t="shared" si="31"/>
        <v>6.3769603238155526</v>
      </c>
      <c r="J231" s="10">
        <f t="shared" si="32"/>
        <v>-2.2071051257792242</v>
      </c>
      <c r="K231">
        <f t="shared" si="27"/>
        <v>-2.1705967898347587</v>
      </c>
      <c r="L231">
        <f t="shared" si="28"/>
        <v>-2.1320732852141182</v>
      </c>
      <c r="M231" s="13">
        <f t="shared" si="33"/>
        <v>1.5171990523543527E-3</v>
      </c>
      <c r="N231" s="13">
        <f t="shared" si="34"/>
        <v>5.6297770985874913E-3</v>
      </c>
      <c r="O231" s="13">
        <v>1</v>
      </c>
    </row>
    <row r="232" spans="4:15" x14ac:dyDescent="0.4">
      <c r="D232" s="6">
        <v>3.26</v>
      </c>
      <c r="E232" s="7">
        <f t="shared" si="29"/>
        <v>-0.23003475137449966</v>
      </c>
      <c r="G232">
        <f t="shared" si="30"/>
        <v>6.1324597374131899</v>
      </c>
      <c r="H232" s="10">
        <f t="shared" si="35"/>
        <v>-2.1846400338036234</v>
      </c>
      <c r="I232">
        <f t="shared" si="31"/>
        <v>6.3952302023576237</v>
      </c>
      <c r="J232" s="10">
        <f t="shared" si="32"/>
        <v>-2.1822246689141909</v>
      </c>
      <c r="K232">
        <f t="shared" si="27"/>
        <v>-2.1459522097963815</v>
      </c>
      <c r="L232">
        <f t="shared" si="28"/>
        <v>-2.1076184623048095</v>
      </c>
      <c r="M232" s="13">
        <f t="shared" si="33"/>
        <v>1.4967477264153236E-3</v>
      </c>
      <c r="N232" s="13">
        <f t="shared" si="34"/>
        <v>5.5660860646416944E-3</v>
      </c>
      <c r="O232" s="13">
        <v>1</v>
      </c>
    </row>
    <row r="233" spans="4:15" x14ac:dyDescent="0.4">
      <c r="D233" s="6">
        <v>3.28</v>
      </c>
      <c r="E233" s="7">
        <f t="shared" si="29"/>
        <v>-0.22743939257234341</v>
      </c>
      <c r="G233">
        <f t="shared" si="30"/>
        <v>6.1498887892282719</v>
      </c>
      <c r="H233" s="10">
        <f t="shared" si="35"/>
        <v>-2.1599919112595454</v>
      </c>
      <c r="I233">
        <f t="shared" si="31"/>
        <v>6.4135000808996949</v>
      </c>
      <c r="J233" s="10">
        <f t="shared" si="32"/>
        <v>-2.157603797637536</v>
      </c>
      <c r="K233">
        <f t="shared" si="27"/>
        <v>-2.1215780803145776</v>
      </c>
      <c r="L233">
        <f t="shared" si="28"/>
        <v>-2.0834350996039896</v>
      </c>
      <c r="M233" s="13">
        <f t="shared" si="33"/>
        <v>1.4756224078685621E-3</v>
      </c>
      <c r="N233" s="13">
        <f t="shared" si="34"/>
        <v>5.5009957679913761E-3</v>
      </c>
      <c r="O233" s="13">
        <v>1</v>
      </c>
    </row>
    <row r="234" spans="4:15" x14ac:dyDescent="0.4">
      <c r="D234" s="6">
        <v>3.3</v>
      </c>
      <c r="E234" s="7">
        <f t="shared" si="29"/>
        <v>-0.22487113917025017</v>
      </c>
      <c r="G234">
        <f t="shared" si="30"/>
        <v>6.167317841043352</v>
      </c>
      <c r="H234" s="10">
        <f t="shared" si="35"/>
        <v>-2.1356012086998661</v>
      </c>
      <c r="I234">
        <f t="shared" si="31"/>
        <v>6.4317699594417661</v>
      </c>
      <c r="J234" s="10">
        <f t="shared" si="32"/>
        <v>-2.1332400617385781</v>
      </c>
      <c r="K234">
        <f t="shared" si="27"/>
        <v>-2.0974717540662513</v>
      </c>
      <c r="L234">
        <f t="shared" si="28"/>
        <v>-2.0595204960508786</v>
      </c>
      <c r="M234" s="13">
        <f t="shared" si="33"/>
        <v>1.4538553106568917E-3</v>
      </c>
      <c r="N234" s="13">
        <f t="shared" si="34"/>
        <v>5.4345743651830324E-3</v>
      </c>
      <c r="O234" s="13">
        <v>1</v>
      </c>
    </row>
    <row r="235" spans="4:15" x14ac:dyDescent="0.4">
      <c r="D235" s="6">
        <v>3.32</v>
      </c>
      <c r="E235" s="7">
        <f t="shared" si="29"/>
        <v>-0.22232973464996358</v>
      </c>
      <c r="G235">
        <f t="shared" si="30"/>
        <v>6.1847468928584339</v>
      </c>
      <c r="H235" s="10">
        <f t="shared" si="35"/>
        <v>-2.1114654899707044</v>
      </c>
      <c r="I235">
        <f t="shared" si="31"/>
        <v>6.4500398379838382</v>
      </c>
      <c r="J235" s="10">
        <f t="shared" si="32"/>
        <v>-2.1091310277568796</v>
      </c>
      <c r="K235">
        <f t="shared" si="27"/>
        <v>-2.073630598279379</v>
      </c>
      <c r="L235">
        <f t="shared" si="28"/>
        <v>-2.0358719663092217</v>
      </c>
      <c r="M235" s="13">
        <f t="shared" si="33"/>
        <v>1.4314790292943214E-3</v>
      </c>
      <c r="N235" s="13">
        <f t="shared" si="34"/>
        <v>5.3668900841917031E-3</v>
      </c>
      <c r="O235" s="13">
        <v>1</v>
      </c>
    </row>
    <row r="236" spans="4:15" x14ac:dyDescent="0.4">
      <c r="D236" s="6">
        <v>3.34</v>
      </c>
      <c r="E236" s="7">
        <f t="shared" si="29"/>
        <v>-0.21981492428010208</v>
      </c>
      <c r="G236">
        <f t="shared" si="30"/>
        <v>6.2021759446735141</v>
      </c>
      <c r="H236" s="10">
        <f t="shared" si="35"/>
        <v>-2.0875823358881296</v>
      </c>
      <c r="I236">
        <f t="shared" si="31"/>
        <v>6.4683097165259094</v>
      </c>
      <c r="J236" s="10">
        <f t="shared" si="32"/>
        <v>-2.0852742791831882</v>
      </c>
      <c r="K236">
        <f t="shared" si="27"/>
        <v>-2.0500519951045035</v>
      </c>
      <c r="L236">
        <f t="shared" si="28"/>
        <v>-2.0124868411199972</v>
      </c>
      <c r="M236" s="13">
        <f t="shared" si="33"/>
        <v>1.4085264793351046E-3</v>
      </c>
      <c r="N236" s="13">
        <f t="shared" si="34"/>
        <v>5.2980111398028646E-3</v>
      </c>
      <c r="O236" s="13">
        <v>1</v>
      </c>
    </row>
    <row r="237" spans="4:15" x14ac:dyDescent="0.4">
      <c r="D237" s="6">
        <v>3.36</v>
      </c>
      <c r="E237" s="7">
        <f t="shared" si="29"/>
        <v>-0.21732645513532356</v>
      </c>
      <c r="G237">
        <f t="shared" si="30"/>
        <v>6.219604996488596</v>
      </c>
      <c r="H237" s="10">
        <f t="shared" si="35"/>
        <v>-2.0639493444201675</v>
      </c>
      <c r="I237">
        <f t="shared" si="31"/>
        <v>6.4865795950679805</v>
      </c>
      <c r="J237" s="10">
        <f t="shared" si="32"/>
        <v>-2.0616674166412468</v>
      </c>
      <c r="K237">
        <f t="shared" si="27"/>
        <v>-2.0267333419637166</v>
      </c>
      <c r="L237">
        <f t="shared" si="28"/>
        <v>-1.9893624676317854</v>
      </c>
      <c r="M237" s="13">
        <f t="shared" si="33"/>
        <v>1.3850308388385637E-3</v>
      </c>
      <c r="N237" s="13">
        <f t="shared" si="34"/>
        <v>5.2280056512608109E-3</v>
      </c>
      <c r="O237" s="13">
        <v>1</v>
      </c>
    </row>
    <row r="238" spans="4:15" x14ac:dyDescent="0.4">
      <c r="D238" s="6">
        <v>3.38</v>
      </c>
      <c r="E238" s="7">
        <f t="shared" si="29"/>
        <v>-0.21486407611356781</v>
      </c>
      <c r="G238">
        <f t="shared" si="30"/>
        <v>6.2370340483036761</v>
      </c>
      <c r="H238" s="10">
        <f t="shared" si="35"/>
        <v>-2.0405641308505533</v>
      </c>
      <c r="I238">
        <f t="shared" si="31"/>
        <v>6.5048494736100517</v>
      </c>
      <c r="J238" s="10">
        <f t="shared" si="32"/>
        <v>-2.0383080580513608</v>
      </c>
      <c r="K238">
        <f t="shared" si="27"/>
        <v>-2.0036720518781093</v>
      </c>
      <c r="L238">
        <f t="shared" si="28"/>
        <v>-1.966496209709679</v>
      </c>
      <c r="M238" s="13">
        <f t="shared" si="33"/>
        <v>1.3610254909090496E-3</v>
      </c>
      <c r="N238" s="13">
        <f t="shared" si="34"/>
        <v>5.1569415622487154E-3</v>
      </c>
      <c r="O238" s="13">
        <v>1</v>
      </c>
    </row>
    <row r="239" spans="4:15" x14ac:dyDescent="0.4">
      <c r="D239" s="6">
        <v>3.4</v>
      </c>
      <c r="E239" s="7">
        <f t="shared" si="29"/>
        <v>-0.21242753795146754</v>
      </c>
      <c r="G239">
        <f t="shared" si="30"/>
        <v>6.2544631001187572</v>
      </c>
      <c r="H239" s="10">
        <f t="shared" si="35"/>
        <v>-2.0174243279250876</v>
      </c>
      <c r="I239">
        <f t="shared" si="31"/>
        <v>6.5231193521521229</v>
      </c>
      <c r="J239" s="10">
        <f t="shared" si="32"/>
        <v>-2.0151938387765966</v>
      </c>
      <c r="K239">
        <f t="shared" si="27"/>
        <v>-1.9808655537744135</v>
      </c>
      <c r="L239">
        <f t="shared" si="28"/>
        <v>-1.9438854482235961</v>
      </c>
      <c r="M239" s="13">
        <f t="shared" si="33"/>
        <v>1.3365439673999968E-3</v>
      </c>
      <c r="N239" s="13">
        <f t="shared" si="34"/>
        <v>5.0848865632592555E-3</v>
      </c>
      <c r="O239" s="13">
        <v>1</v>
      </c>
    </row>
    <row r="240" spans="4:15" x14ac:dyDescent="0.4">
      <c r="D240" s="6">
        <v>3.42</v>
      </c>
      <c r="E240" s="7">
        <f t="shared" si="29"/>
        <v>-0.21001659323801611</v>
      </c>
      <c r="G240">
        <f t="shared" si="30"/>
        <v>6.2718921519338382</v>
      </c>
      <c r="H240" s="10">
        <f t="shared" si="35"/>
        <v>-1.9945275859814389</v>
      </c>
      <c r="I240">
        <f t="shared" si="31"/>
        <v>6.5413892306941941</v>
      </c>
      <c r="J240" s="10">
        <f t="shared" si="32"/>
        <v>-1.9923224117524398</v>
      </c>
      <c r="K240">
        <f t="shared" si="27"/>
        <v>-1.9583112927717599</v>
      </c>
      <c r="L240">
        <f t="shared" si="28"/>
        <v>-1.9215275813167843</v>
      </c>
      <c r="M240" s="13">
        <f t="shared" si="33"/>
        <v>1.3116198938494417E-3</v>
      </c>
      <c r="N240" s="13">
        <f t="shared" si="34"/>
        <v>5.0119080164132282E-3</v>
      </c>
      <c r="O240" s="13">
        <v>1</v>
      </c>
    </row>
    <row r="241" spans="4:15" x14ac:dyDescent="0.4">
      <c r="D241" s="6">
        <v>3.44</v>
      </c>
      <c r="E241" s="7">
        <f t="shared" si="29"/>
        <v>-0.20763099642657476</v>
      </c>
      <c r="G241">
        <f t="shared" si="30"/>
        <v>6.2893212037489192</v>
      </c>
      <c r="H241" s="10">
        <f t="shared" si="35"/>
        <v>-1.9718715730631804</v>
      </c>
      <c r="I241">
        <f t="shared" si="31"/>
        <v>6.5596591092362662</v>
      </c>
      <c r="J241" s="10">
        <f t="shared" si="32"/>
        <v>-1.9696914476007015</v>
      </c>
      <c r="K241">
        <f t="shared" si="27"/>
        <v>-1.9360067304492474</v>
      </c>
      <c r="L241">
        <f t="shared" si="28"/>
        <v>-1.8994200246553392</v>
      </c>
      <c r="M241" s="13">
        <f t="shared" si="33"/>
        <v>1.2862869357221822E-3</v>
      </c>
      <c r="N241" s="13">
        <f t="shared" si="34"/>
        <v>4.9380728827659853E-3</v>
      </c>
      <c r="O241" s="13">
        <v>1</v>
      </c>
    </row>
    <row r="242" spans="4:15" x14ac:dyDescent="0.4">
      <c r="D242" s="6">
        <v>3.46</v>
      </c>
      <c r="E242" s="7">
        <f t="shared" si="29"/>
        <v>-0.20527050384530274</v>
      </c>
      <c r="G242">
        <f t="shared" si="30"/>
        <v>6.3067502555640012</v>
      </c>
      <c r="H242" s="10">
        <f t="shared" si="35"/>
        <v>-1.94945397501884</v>
      </c>
      <c r="I242">
        <f t="shared" si="31"/>
        <v>6.5779289877783373</v>
      </c>
      <c r="J242" s="10">
        <f t="shared" si="32"/>
        <v>-1.9472986347284642</v>
      </c>
      <c r="K242">
        <f t="shared" si="27"/>
        <v>-1.913949345095127</v>
      </c>
      <c r="L242">
        <f t="shared" si="28"/>
        <v>-1.8775602116594778</v>
      </c>
      <c r="M242" s="13">
        <f t="shared" si="33"/>
        <v>1.260578746019813E-3</v>
      </c>
      <c r="N242" s="13">
        <f t="shared" si="34"/>
        <v>4.8634476521489294E-3</v>
      </c>
      <c r="O242" s="13">
        <v>1</v>
      </c>
    </row>
    <row r="243" spans="4:15" x14ac:dyDescent="0.4">
      <c r="D243" s="6">
        <v>3.48</v>
      </c>
      <c r="E243" s="7">
        <f t="shared" si="29"/>
        <v>-0.20293487370608385</v>
      </c>
      <c r="G243">
        <f t="shared" si="30"/>
        <v>6.3241793073790813</v>
      </c>
      <c r="H243" s="10">
        <f t="shared" si="35"/>
        <v>-1.9272724955866782</v>
      </c>
      <c r="I243">
        <f t="shared" si="31"/>
        <v>6.5961988663204085</v>
      </c>
      <c r="J243" s="10">
        <f t="shared" si="32"/>
        <v>-1.9251416794127643</v>
      </c>
      <c r="K243">
        <f t="shared" si="27"/>
        <v>-1.8921366319383135</v>
      </c>
      <c r="L243">
        <f t="shared" si="28"/>
        <v>-1.8559455937173048</v>
      </c>
      <c r="M243" s="13">
        <f t="shared" si="33"/>
        <v>1.2345289143164788E-3</v>
      </c>
      <c r="N243" s="13">
        <f t="shared" si="34"/>
        <v>4.7880982755733655E-3</v>
      </c>
      <c r="O243" s="13">
        <v>1</v>
      </c>
    </row>
    <row r="244" spans="4:15" x14ac:dyDescent="0.4">
      <c r="D244" s="6">
        <v>3.5</v>
      </c>
      <c r="E244" s="7">
        <f t="shared" si="29"/>
        <v>-0.20062386611202856</v>
      </c>
      <c r="G244">
        <f t="shared" si="30"/>
        <v>6.3416083591941623</v>
      </c>
      <c r="H244" s="10">
        <f t="shared" si="35"/>
        <v>-1.9053248564659353</v>
      </c>
      <c r="I244">
        <f t="shared" si="31"/>
        <v>6.6144687448624797</v>
      </c>
      <c r="J244" s="10">
        <f t="shared" si="32"/>
        <v>-1.9032183058717589</v>
      </c>
      <c r="K244">
        <f t="shared" si="27"/>
        <v>-1.8705661033629182</v>
      </c>
      <c r="L244">
        <f t="shared" si="28"/>
        <v>-1.8345736403817767</v>
      </c>
      <c r="M244" s="13">
        <f t="shared" si="33"/>
        <v>1.2081709172765027E-3</v>
      </c>
      <c r="N244" s="13">
        <f t="shared" si="34"/>
        <v>4.7120901002315474E-3</v>
      </c>
      <c r="O244" s="13">
        <v>1</v>
      </c>
    </row>
    <row r="245" spans="4:15" x14ac:dyDescent="0.4">
      <c r="D245" s="6">
        <v>3.52</v>
      </c>
      <c r="E245" s="7">
        <f t="shared" si="29"/>
        <v>-0.19833724306361966</v>
      </c>
      <c r="G245">
        <f t="shared" si="30"/>
        <v>6.3590374110092425</v>
      </c>
      <c r="H245" s="10">
        <f t="shared" si="35"/>
        <v>-1.8836087973751958</v>
      </c>
      <c r="I245">
        <f t="shared" si="31"/>
        <v>6.6327386234045509</v>
      </c>
      <c r="J245" s="10">
        <f t="shared" si="32"/>
        <v>-1.8815262563230279</v>
      </c>
      <c r="K245">
        <f t="shared" si="27"/>
        <v>-1.8492352891065076</v>
      </c>
      <c r="L245">
        <f t="shared" si="28"/>
        <v>-1.8134418395515648</v>
      </c>
      <c r="M245" s="13">
        <f t="shared" si="33"/>
        <v>1.1815380706975784E-3</v>
      </c>
      <c r="N245" s="13">
        <f t="shared" si="34"/>
        <v>4.6354878071102933E-3</v>
      </c>
      <c r="O245" s="13">
        <v>1</v>
      </c>
    </row>
    <row r="246" spans="4:15" x14ac:dyDescent="0.4">
      <c r="D246" s="6">
        <v>3.54</v>
      </c>
      <c r="E246" s="7">
        <f t="shared" si="29"/>
        <v>-0.19607476846357175</v>
      </c>
      <c r="G246">
        <f t="shared" si="30"/>
        <v>6.3764664628243244</v>
      </c>
      <c r="H246" s="10">
        <f t="shared" si="35"/>
        <v>-1.8621220760985411</v>
      </c>
      <c r="I246">
        <f t="shared" si="31"/>
        <v>6.6510085019466221</v>
      </c>
      <c r="J246" s="10">
        <f t="shared" si="32"/>
        <v>-1.8600632910296735</v>
      </c>
      <c r="K246">
        <f t="shared" si="27"/>
        <v>-1.8281417364427013</v>
      </c>
      <c r="L246">
        <f t="shared" si="28"/>
        <v>-1.7925476976364412</v>
      </c>
      <c r="M246" s="13">
        <f t="shared" si="33"/>
        <v>1.1546634831262387E-3</v>
      </c>
      <c r="N246" s="13">
        <f t="shared" si="34"/>
        <v>4.5583553512402756E-3</v>
      </c>
      <c r="O246" s="13">
        <v>1</v>
      </c>
    </row>
    <row r="247" spans="4:15" x14ac:dyDescent="0.4">
      <c r="D247" s="6">
        <v>3.56</v>
      </c>
      <c r="E247" s="7">
        <f t="shared" si="29"/>
        <v>-0.19383620812046998</v>
      </c>
      <c r="G247">
        <f t="shared" si="30"/>
        <v>6.3938955146394054</v>
      </c>
      <c r="H247" s="10">
        <f t="shared" si="35"/>
        <v>-1.8408624685201036</v>
      </c>
      <c r="I247">
        <f t="shared" si="31"/>
        <v>6.6692783804886941</v>
      </c>
      <c r="J247" s="10">
        <f t="shared" si="32"/>
        <v>-1.8388271883348382</v>
      </c>
      <c r="K247">
        <f t="shared" si="27"/>
        <v>-1.807283010348786</v>
      </c>
      <c r="L247">
        <f t="shared" si="28"/>
        <v>-1.7718887397078547</v>
      </c>
      <c r="M247" s="13">
        <f t="shared" si="33"/>
        <v>1.1275800110792668E-3</v>
      </c>
      <c r="N247" s="13">
        <f t="shared" si="34"/>
        <v>4.4807559045873099E-3</v>
      </c>
      <c r="O247" s="13">
        <v>1</v>
      </c>
    </row>
    <row r="248" spans="4:15" x14ac:dyDescent="0.4">
      <c r="D248" s="6">
        <v>3.58</v>
      </c>
      <c r="E248" s="7">
        <f t="shared" si="29"/>
        <v>-0.1916213297512514</v>
      </c>
      <c r="G248">
        <f t="shared" si="30"/>
        <v>6.4113245664544865</v>
      </c>
      <c r="H248" s="10">
        <f t="shared" si="35"/>
        <v>-1.8198277686476345</v>
      </c>
      <c r="I248">
        <f t="shared" si="31"/>
        <v>6.6875482590307653</v>
      </c>
      <c r="J248" s="10">
        <f t="shared" si="32"/>
        <v>-1.8178157446852465</v>
      </c>
      <c r="K248">
        <f t="shared" si="27"/>
        <v>-1.7866566936589059</v>
      </c>
      <c r="L248">
        <f t="shared" si="28"/>
        <v>-1.7514625096352872</v>
      </c>
      <c r="M248" s="13">
        <f t="shared" si="33"/>
        <v>1.1003202159078575E-3</v>
      </c>
      <c r="N248" s="13">
        <f t="shared" si="34"/>
        <v>4.4027518015951582E-3</v>
      </c>
      <c r="O248" s="13">
        <v>1</v>
      </c>
    </row>
    <row r="249" spans="4:15" x14ac:dyDescent="0.4">
      <c r="D249" s="6">
        <v>3.6</v>
      </c>
      <c r="E249" s="7">
        <f t="shared" si="29"/>
        <v>-0.18942990298258985</v>
      </c>
      <c r="G249">
        <f t="shared" si="30"/>
        <v>6.4287536182695675</v>
      </c>
      <c r="H249" s="10">
        <f t="shared" si="35"/>
        <v>-1.7990157886256559</v>
      </c>
      <c r="I249">
        <f t="shared" si="31"/>
        <v>6.7058181375728365</v>
      </c>
      <c r="J249" s="10">
        <f t="shared" si="32"/>
        <v>-1.7970267746443387</v>
      </c>
      <c r="K249">
        <f t="shared" si="27"/>
        <v>-1.7662603872034557</v>
      </c>
      <c r="L249">
        <f t="shared" si="28"/>
        <v>-1.7312665702089884</v>
      </c>
      <c r="M249" s="13">
        <f t="shared" si="33"/>
        <v>1.0729163223294773E-3</v>
      </c>
      <c r="N249" s="13">
        <f t="shared" si="34"/>
        <v>4.3244044873790577E-3</v>
      </c>
      <c r="O249" s="13">
        <v>1</v>
      </c>
    </row>
    <row r="250" spans="4:15" x14ac:dyDescent="0.4">
      <c r="D250" s="6">
        <v>3.62</v>
      </c>
      <c r="E250" s="7">
        <f t="shared" si="29"/>
        <v>-0.18726169935124148</v>
      </c>
      <c r="G250">
        <f t="shared" si="30"/>
        <v>6.4461826700846476</v>
      </c>
      <c r="H250" s="10">
        <f t="shared" si="35"/>
        <v>-1.7784243587387405</v>
      </c>
      <c r="I250">
        <f t="shared" si="31"/>
        <v>6.7240880161149077</v>
      </c>
      <c r="J250" s="10">
        <f t="shared" si="32"/>
        <v>-1.7764581108955522</v>
      </c>
      <c r="K250">
        <f t="shared" si="27"/>
        <v>-1.7460917099352182</v>
      </c>
      <c r="L250">
        <f t="shared" si="28"/>
        <v>-1.7112985032496533</v>
      </c>
      <c r="M250" s="13">
        <f t="shared" si="33"/>
        <v>1.04540017865191E-3</v>
      </c>
      <c r="N250" s="13">
        <f t="shared" si="34"/>
        <v>4.2457744685674859E-3</v>
      </c>
      <c r="O250" s="13">
        <v>1</v>
      </c>
    </row>
    <row r="251" spans="4:15" x14ac:dyDescent="0.4">
      <c r="D251" s="6">
        <v>3.64</v>
      </c>
      <c r="E251" s="7">
        <f t="shared" si="29"/>
        <v>-0.18511649230340799</v>
      </c>
      <c r="G251">
        <f t="shared" si="30"/>
        <v>6.4636117218997295</v>
      </c>
      <c r="H251" s="10">
        <f t="shared" si="35"/>
        <v>-1.7580513274054657</v>
      </c>
      <c r="I251">
        <f t="shared" si="31"/>
        <v>6.7423578946569789</v>
      </c>
      <c r="J251" s="10">
        <f t="shared" si="32"/>
        <v>-1.7561076042362795</v>
      </c>
      <c r="K251">
        <f t="shared" si="27"/>
        <v>-1.7261482990427917</v>
      </c>
      <c r="L251">
        <f t="shared" si="28"/>
        <v>-1.6915559097055972</v>
      </c>
      <c r="M251" s="13">
        <f t="shared" si="33"/>
        <v>1.0178032187095818E-3</v>
      </c>
      <c r="N251" s="13">
        <f t="shared" si="34"/>
        <v>4.1669212667825219E-3</v>
      </c>
      <c r="O251" s="13">
        <v>1</v>
      </c>
    </row>
    <row r="252" spans="4:15" x14ac:dyDescent="0.4">
      <c r="D252" s="6">
        <v>3.66</v>
      </c>
      <c r="E252" s="7">
        <f t="shared" si="29"/>
        <v>-0.18299405719316994</v>
      </c>
      <c r="G252">
        <f t="shared" si="30"/>
        <v>6.4810407737148097</v>
      </c>
      <c r="H252" s="10">
        <f t="shared" si="35"/>
        <v>-1.7378945611635346</v>
      </c>
      <c r="I252">
        <f t="shared" si="31"/>
        <v>6.7606277731990501</v>
      </c>
      <c r="J252" s="10">
        <f t="shared" si="32"/>
        <v>-1.7359731235630065</v>
      </c>
      <c r="K252">
        <f t="shared" si="27"/>
        <v>-1.706427810051856</v>
      </c>
      <c r="L252">
        <f t="shared" si="28"/>
        <v>-1.6720364097379388</v>
      </c>
      <c r="M252" s="13">
        <f t="shared" si="33"/>
        <v>9.9015642552432808E-4</v>
      </c>
      <c r="N252" s="13">
        <f t="shared" si="34"/>
        <v>4.0879033747486049E-3</v>
      </c>
      <c r="O252" s="13">
        <v>1</v>
      </c>
    </row>
    <row r="253" spans="4:15" x14ac:dyDescent="0.4">
      <c r="D253" s="6">
        <v>3.68</v>
      </c>
      <c r="E253" s="7">
        <f t="shared" si="29"/>
        <v>-0.18089417128004226</v>
      </c>
      <c r="G253">
        <f t="shared" si="30"/>
        <v>6.4984698255298916</v>
      </c>
      <c r="H253" s="10">
        <f t="shared" si="35"/>
        <v>-1.7179519446465614</v>
      </c>
      <c r="I253">
        <f t="shared" si="31"/>
        <v>6.7788976517411221</v>
      </c>
      <c r="J253" s="10">
        <f t="shared" si="32"/>
        <v>-1.7160525558481208</v>
      </c>
      <c r="K253">
        <f t="shared" si="27"/>
        <v>-1.6869279169147438</v>
      </c>
      <c r="L253">
        <f t="shared" si="28"/>
        <v>-1.6527376427943288</v>
      </c>
      <c r="M253" s="13">
        <f t="shared" si="33"/>
        <v>9.6249029670459198E-4</v>
      </c>
      <c r="N253" s="13">
        <f t="shared" si="34"/>
        <v>4.0087782150092406E-3</v>
      </c>
      <c r="O253" s="13">
        <v>1</v>
      </c>
    </row>
    <row r="254" spans="4:15" x14ac:dyDescent="0.4">
      <c r="D254" s="6">
        <v>3.7</v>
      </c>
      <c r="E254" s="7">
        <f t="shared" si="29"/>
        <v>-0.17881661372570018</v>
      </c>
      <c r="G254">
        <f t="shared" si="30"/>
        <v>6.5158988773449718</v>
      </c>
      <c r="H254" s="10">
        <f t="shared" si="35"/>
        <v>-1.6982213805529747</v>
      </c>
      <c r="I254">
        <f t="shared" si="31"/>
        <v>6.7971675302831933</v>
      </c>
      <c r="J254" s="10">
        <f t="shared" si="32"/>
        <v>-1.6963438061088549</v>
      </c>
      <c r="K254">
        <f t="shared" si="27"/>
        <v>-1.6676463120888521</v>
      </c>
      <c r="L254">
        <f t="shared" si="28"/>
        <v>-1.6336572676716794</v>
      </c>
      <c r="M254" s="13">
        <f t="shared" si="33"/>
        <v>9.3483481158578507E-4</v>
      </c>
      <c r="N254" s="13">
        <f t="shared" si="34"/>
        <v>3.9296021012354852E-3</v>
      </c>
      <c r="O254" s="13">
        <v>1</v>
      </c>
    </row>
    <row r="255" spans="4:15" x14ac:dyDescent="0.4">
      <c r="D255" s="6">
        <v>3.72</v>
      </c>
      <c r="E255" s="7">
        <f t="shared" si="29"/>
        <v>-0.17676116558992308</v>
      </c>
      <c r="G255">
        <f t="shared" si="30"/>
        <v>6.5333279291600528</v>
      </c>
      <c r="H255" s="10">
        <f t="shared" si="35"/>
        <v>-1.6787007896074995</v>
      </c>
      <c r="I255">
        <f t="shared" si="31"/>
        <v>6.8154374088252645</v>
      </c>
      <c r="J255" s="10">
        <f t="shared" si="32"/>
        <v>-1.6768447973688052</v>
      </c>
      <c r="K255">
        <f t="shared" si="27"/>
        <v>-1.6485807066043179</v>
      </c>
      <c r="L255">
        <f t="shared" si="28"/>
        <v>-1.6147929625683952</v>
      </c>
      <c r="M255" s="13">
        <f t="shared" si="33"/>
        <v>9.0721940011854823E-4</v>
      </c>
      <c r="N255" s="13">
        <f t="shared" si="34"/>
        <v>3.850430202097372E-3</v>
      </c>
      <c r="O255" s="13">
        <v>1</v>
      </c>
    </row>
    <row r="256" spans="4:15" x14ac:dyDescent="0.4">
      <c r="D256" s="6">
        <v>3.74</v>
      </c>
      <c r="E256" s="7">
        <f t="shared" si="29"/>
        <v>-0.17472760982580132</v>
      </c>
      <c r="G256">
        <f t="shared" si="30"/>
        <v>6.5507569809751338</v>
      </c>
      <c r="H256" s="10">
        <f t="shared" si="35"/>
        <v>-1.6593881105156352</v>
      </c>
      <c r="I256">
        <f t="shared" si="31"/>
        <v>6.8337072873673348</v>
      </c>
      <c r="J256" s="10">
        <f t="shared" si="32"/>
        <v>-1.6575534706124642</v>
      </c>
      <c r="K256">
        <f t="shared" si="27"/>
        <v>-1.6297288301214592</v>
      </c>
      <c r="L256">
        <f t="shared" si="28"/>
        <v>-1.5961424251265417</v>
      </c>
      <c r="M256" s="13">
        <f t="shared" si="33"/>
        <v>8.7967291350035161E-4</v>
      </c>
      <c r="N256" s="13">
        <f t="shared" si="34"/>
        <v>3.771316507674038E-3</v>
      </c>
      <c r="O256" s="13">
        <v>1</v>
      </c>
    </row>
    <row r="257" spans="4:15" x14ac:dyDescent="0.4">
      <c r="D257" s="6">
        <v>3.76</v>
      </c>
      <c r="E257" s="7">
        <f t="shared" si="29"/>
        <v>-0.1727157312742488</v>
      </c>
      <c r="G257">
        <f t="shared" si="30"/>
        <v>6.5681860327902148</v>
      </c>
      <c r="H257" s="10">
        <f t="shared" si="35"/>
        <v>-1.640281299911541</v>
      </c>
      <c r="I257">
        <f t="shared" si="31"/>
        <v>6.8519771659094069</v>
      </c>
      <c r="J257" s="10">
        <f t="shared" si="32"/>
        <v>-1.6384677847331615</v>
      </c>
      <c r="K257">
        <f t="shared" si="27"/>
        <v>-1.6110884309783757</v>
      </c>
      <c r="L257">
        <f t="shared" si="28"/>
        <v>-1.577703372464405</v>
      </c>
      <c r="M257" s="13">
        <f t="shared" si="33"/>
        <v>8.5222359654896804E-4</v>
      </c>
      <c r="N257" s="13">
        <f t="shared" si="34"/>
        <v>3.6923137983674065E-3</v>
      </c>
      <c r="O257" s="13">
        <v>1</v>
      </c>
    </row>
    <row r="258" spans="4:15" x14ac:dyDescent="0.4">
      <c r="D258" s="6">
        <v>3.78</v>
      </c>
      <c r="E258" s="7">
        <f t="shared" si="29"/>
        <v>-0.17072531665786286</v>
      </c>
      <c r="G258">
        <f t="shared" si="30"/>
        <v>6.5856150846052968</v>
      </c>
      <c r="H258" s="10">
        <f t="shared" si="35"/>
        <v>-1.6213783322997235</v>
      </c>
      <c r="I258">
        <f t="shared" si="31"/>
        <v>6.870247044451478</v>
      </c>
      <c r="J258" s="10">
        <f t="shared" si="32"/>
        <v>-1.619585716474816</v>
      </c>
      <c r="K258">
        <f t="shared" si="27"/>
        <v>-1.5926572762291593</v>
      </c>
      <c r="L258">
        <f t="shared" si="28"/>
        <v>-1.559473541199855</v>
      </c>
      <c r="M258" s="13">
        <f t="shared" si="33"/>
        <v>8.2489906180849206E-4</v>
      </c>
      <c r="N258" s="13">
        <f t="shared" si="34"/>
        <v>3.6134736162876245E-3</v>
      </c>
      <c r="O258" s="13">
        <v>1</v>
      </c>
    </row>
    <row r="259" spans="4:15" x14ac:dyDescent="0.4">
      <c r="D259" s="6">
        <v>3.8</v>
      </c>
      <c r="E259" s="7">
        <f t="shared" si="29"/>
        <v>-0.16875615457417081</v>
      </c>
      <c r="G259">
        <f t="shared" si="30"/>
        <v>6.6030441364203769</v>
      </c>
      <c r="H259" s="10">
        <f t="shared" si="35"/>
        <v>-1.6026771999909002</v>
      </c>
      <c r="I259">
        <f t="shared" si="31"/>
        <v>6.8885169229935501</v>
      </c>
      <c r="J259" s="10">
        <f t="shared" si="32"/>
        <v>-1.6009052603678713</v>
      </c>
      <c r="K259">
        <f t="shared" si="27"/>
        <v>-1.5744331516731185</v>
      </c>
      <c r="L259">
        <f t="shared" si="28"/>
        <v>-1.5414506874649176</v>
      </c>
      <c r="M259" s="13">
        <f t="shared" si="33"/>
        <v>7.977262653771879E-4</v>
      </c>
      <c r="N259" s="13">
        <f t="shared" si="34"/>
        <v>3.5348462390726292E-3</v>
      </c>
      <c r="O259" s="13">
        <v>1</v>
      </c>
    </row>
    <row r="260" spans="4:15" x14ac:dyDescent="0.4">
      <c r="D260" s="6">
        <v>3.82</v>
      </c>
      <c r="E260" s="7">
        <f t="shared" si="29"/>
        <v>-0.16680803548830084</v>
      </c>
      <c r="G260">
        <f t="shared" si="30"/>
        <v>6.6204731882354571</v>
      </c>
      <c r="H260" s="10">
        <f t="shared" si="35"/>
        <v>-1.5841759130323934</v>
      </c>
      <c r="I260">
        <f t="shared" si="31"/>
        <v>6.9067868015356195</v>
      </c>
      <c r="J260" s="10">
        <f t="shared" si="32"/>
        <v>-1.5824244286597662</v>
      </c>
      <c r="K260">
        <f t="shared" si="27"/>
        <v>-1.5564138618753851</v>
      </c>
      <c r="L260">
        <f t="shared" si="28"/>
        <v>-1.5236325869119591</v>
      </c>
      <c r="M260" s="13">
        <f t="shared" si="33"/>
        <v>7.7073148444434312E-4</v>
      </c>
      <c r="N260" s="13">
        <f t="shared" si="34"/>
        <v>3.4564806560991881E-3</v>
      </c>
      <c r="O260" s="13">
        <v>1</v>
      </c>
    </row>
    <row r="261" spans="4:15" x14ac:dyDescent="0.4">
      <c r="D261" s="6">
        <v>3.84</v>
      </c>
      <c r="E261" s="7">
        <f t="shared" si="29"/>
        <v>-0.16488075172511354</v>
      </c>
      <c r="G261">
        <f t="shared" si="30"/>
        <v>6.6379022400505381</v>
      </c>
      <c r="H261" s="10">
        <f t="shared" si="35"/>
        <v>-1.5658724991334032</v>
      </c>
      <c r="I261">
        <f t="shared" si="31"/>
        <v>6.9250566800776934</v>
      </c>
      <c r="J261" s="10">
        <f t="shared" si="32"/>
        <v>-1.5641412512402897</v>
      </c>
      <c r="K261">
        <f t="shared" si="27"/>
        <v>-1.5385972301793109</v>
      </c>
      <c r="L261">
        <f t="shared" si="28"/>
        <v>-1.5060170347118378</v>
      </c>
      <c r="M261" s="13">
        <f t="shared" si="33"/>
        <v>7.4394029651806955E-4</v>
      </c>
      <c r="N261" s="13">
        <f t="shared" si="34"/>
        <v>3.378424547046361E-3</v>
      </c>
      <c r="O261" s="13">
        <v>1</v>
      </c>
    </row>
    <row r="262" spans="4:15" x14ac:dyDescent="0.4">
      <c r="D262" s="6">
        <v>3.86</v>
      </c>
      <c r="E262" s="7">
        <f t="shared" si="29"/>
        <v>-0.16297409746082844</v>
      </c>
      <c r="G262">
        <f t="shared" si="30"/>
        <v>6.65533129186562</v>
      </c>
      <c r="H262" s="10">
        <f t="shared" si="35"/>
        <v>-1.5477650035854877</v>
      </c>
      <c r="I262">
        <f t="shared" si="31"/>
        <v>6.9433265586197628</v>
      </c>
      <c r="J262" s="10">
        <f t="shared" si="32"/>
        <v>-1.5460537755621491</v>
      </c>
      <c r="K262">
        <f t="shared" si="27"/>
        <v>-1.5209810987110124</v>
      </c>
      <c r="L262">
        <f t="shared" si="28"/>
        <v>-1.488601845544435</v>
      </c>
      <c r="M262" s="13">
        <f t="shared" si="33"/>
        <v>7.1737756032494448E-4</v>
      </c>
      <c r="N262" s="13">
        <f t="shared" si="34"/>
        <v>3.3007242627603175E-3</v>
      </c>
      <c r="O262" s="13">
        <v>1</v>
      </c>
    </row>
    <row r="263" spans="4:15" x14ac:dyDescent="0.4">
      <c r="D263" s="6">
        <v>3.88</v>
      </c>
      <c r="E263" s="7">
        <f t="shared" si="29"/>
        <v>-0.1610878687141786</v>
      </c>
      <c r="G263">
        <f t="shared" si="30"/>
        <v>6.6727603436807001</v>
      </c>
      <c r="H263" s="10">
        <f t="shared" si="35"/>
        <v>-1.5298514891785544</v>
      </c>
      <c r="I263">
        <f t="shared" si="31"/>
        <v>6.9615964371618348</v>
      </c>
      <c r="J263" s="10">
        <f t="shared" si="32"/>
        <v>-1.5281600665570554</v>
      </c>
      <c r="K263">
        <f t="shared" si="27"/>
        <v>-1.5035633283763881</v>
      </c>
      <c r="L263">
        <f t="shared" si="28"/>
        <v>-1.4713848535818339</v>
      </c>
      <c r="M263" s="13">
        <f t="shared" si="33"/>
        <v>6.9106739836055468E-4</v>
      </c>
      <c r="N263" s="13">
        <f t="shared" si="34"/>
        <v>3.2234248083817573E-3</v>
      </c>
      <c r="O263" s="13">
        <v>1</v>
      </c>
    </row>
    <row r="264" spans="4:15" x14ac:dyDescent="0.4">
      <c r="D264" s="6">
        <v>3.9</v>
      </c>
      <c r="E264" s="7">
        <f t="shared" si="29"/>
        <v>-0.15922186333712504</v>
      </c>
      <c r="G264">
        <f t="shared" si="30"/>
        <v>6.6901893954957803</v>
      </c>
      <c r="H264" s="10">
        <f t="shared" si="35"/>
        <v>-1.5121300361126764</v>
      </c>
      <c r="I264">
        <f t="shared" si="31"/>
        <v>6.979866315703906</v>
      </c>
      <c r="J264" s="10">
        <f t="shared" si="32"/>
        <v>-1.5104582065476366</v>
      </c>
      <c r="K264">
        <f t="shared" si="27"/>
        <v>-1.4863417988509746</v>
      </c>
      <c r="L264">
        <f t="shared" si="28"/>
        <v>-1.4543639124645791</v>
      </c>
      <c r="M264" s="13">
        <f t="shared" si="33"/>
        <v>6.6503318106582324E-4</v>
      </c>
      <c r="N264" s="13">
        <f t="shared" si="34"/>
        <v>3.1465698286765455E-3</v>
      </c>
      <c r="O264" s="13">
        <v>1</v>
      </c>
    </row>
    <row r="265" spans="4:15" x14ac:dyDescent="0.4">
      <c r="D265" s="6">
        <v>3.92</v>
      </c>
      <c r="E265" s="7">
        <f t="shared" si="29"/>
        <v>-0.15737588100516056</v>
      </c>
      <c r="G265">
        <f t="shared" si="30"/>
        <v>6.7076184473108622</v>
      </c>
      <c r="H265" s="10">
        <f t="shared" si="35"/>
        <v>-1.4945987419060098</v>
      </c>
      <c r="I265">
        <f t="shared" si="31"/>
        <v>6.9981361942459763</v>
      </c>
      <c r="J265" s="10">
        <f t="shared" si="32"/>
        <v>-1.4929462951554557</v>
      </c>
      <c r="K265">
        <f t="shared" si="27"/>
        <v>-1.4693144085629615</v>
      </c>
      <c r="L265">
        <f t="shared" si="28"/>
        <v>-1.4375368952712639</v>
      </c>
      <c r="M265" s="13">
        <f t="shared" si="33"/>
        <v>6.3929751260238701E-4</v>
      </c>
      <c r="N265" s="13">
        <f t="shared" si="34"/>
        <v>3.0702015955262744E-3</v>
      </c>
      <c r="O265" s="13">
        <v>1</v>
      </c>
    </row>
    <row r="266" spans="4:15" x14ac:dyDescent="0.4">
      <c r="D266" s="6">
        <v>3.94</v>
      </c>
      <c r="E266" s="7">
        <f t="shared" si="29"/>
        <v>-0.15554972320723237</v>
      </c>
      <c r="G266">
        <f t="shared" si="30"/>
        <v>6.7250474991259441</v>
      </c>
      <c r="H266" s="10">
        <f t="shared" si="35"/>
        <v>-1.4772557212990858</v>
      </c>
      <c r="I266">
        <f t="shared" si="31"/>
        <v>7.0164060727880493</v>
      </c>
      <c r="J266" s="10">
        <f t="shared" si="32"/>
        <v>-1.4756224492054097</v>
      </c>
      <c r="K266">
        <f t="shared" si="27"/>
        <v>-1.4524790746696732</v>
      </c>
      <c r="L266">
        <f t="shared" si="28"/>
        <v>-1.4209016944817956</v>
      </c>
      <c r="M266" s="13">
        <f t="shared" si="33"/>
        <v>6.1388221819878234E-4</v>
      </c>
      <c r="N266" s="13">
        <f t="shared" si="34"/>
        <v>2.9943609975219406E-3</v>
      </c>
      <c r="O266" s="13">
        <v>1</v>
      </c>
    </row>
    <row r="267" spans="4:15" x14ac:dyDescent="0.4">
      <c r="D267" s="6">
        <v>3.96</v>
      </c>
      <c r="E267" s="7">
        <f t="shared" si="29"/>
        <v>-0.15374319323531047</v>
      </c>
      <c r="G267">
        <f t="shared" si="30"/>
        <v>6.7424765509410243</v>
      </c>
      <c r="H267" s="10">
        <f t="shared" si="35"/>
        <v>-1.4600991061557433</v>
      </c>
      <c r="I267">
        <f t="shared" si="31"/>
        <v>7.0346759513301196</v>
      </c>
      <c r="J267" s="10">
        <f t="shared" si="32"/>
        <v>-1.4584848026267727</v>
      </c>
      <c r="K267">
        <f t="shared" si="27"/>
        <v>-1.4358337330278172</v>
      </c>
      <c r="L267">
        <f t="shared" si="28"/>
        <v>-1.4044562219346501</v>
      </c>
      <c r="M267" s="13">
        <f t="shared" si="33"/>
        <v>5.8880833303747771E-4</v>
      </c>
      <c r="N267" s="13">
        <f t="shared" si="34"/>
        <v>2.9190875316052003E-3</v>
      </c>
      <c r="O267" s="13">
        <v>1</v>
      </c>
    </row>
    <row r="268" spans="4:15" x14ac:dyDescent="0.4">
      <c r="D268" s="6">
        <v>3.98</v>
      </c>
      <c r="E268" s="7">
        <f t="shared" si="29"/>
        <v>-0.15195609617362824</v>
      </c>
      <c r="G268">
        <f t="shared" si="30"/>
        <v>6.7599056027561053</v>
      </c>
      <c r="H268" s="10">
        <f t="shared" si="35"/>
        <v>-1.4431270453609473</v>
      </c>
      <c r="I268">
        <f t="shared" si="31"/>
        <v>7.0529458298721908</v>
      </c>
      <c r="J268" s="10">
        <f t="shared" si="32"/>
        <v>-1.441531506351124</v>
      </c>
      <c r="K268">
        <f t="shared" si="27"/>
        <v>-1.4193763381577911</v>
      </c>
      <c r="L268">
        <f t="shared" si="28"/>
        <v>-1.3881984087783521</v>
      </c>
      <c r="M268" s="13">
        <f t="shared" si="33"/>
        <v>5.6409609265005564E-4</v>
      </c>
      <c r="N268" s="13">
        <f t="shared" si="34"/>
        <v>2.8444192967068118E-3</v>
      </c>
      <c r="O268" s="13">
        <v>1</v>
      </c>
    </row>
    <row r="269" spans="4:15" x14ac:dyDescent="0.4">
      <c r="D269" s="6">
        <v>4</v>
      </c>
      <c r="E269" s="7">
        <f t="shared" si="29"/>
        <v>-0.15018823888762026</v>
      </c>
      <c r="G269">
        <f t="shared" si="30"/>
        <v>6.7773346545711854</v>
      </c>
      <c r="H269" s="10">
        <f t="shared" si="35"/>
        <v>-1.4263377047157297</v>
      </c>
      <c r="I269">
        <f t="shared" si="31"/>
        <v>7.0712157084142628</v>
      </c>
      <c r="J269" s="10">
        <f t="shared" si="32"/>
        <v>-1.4247607282074093</v>
      </c>
      <c r="K269">
        <f t="shared" si="27"/>
        <v>-1.4031048632023457</v>
      </c>
      <c r="L269">
        <f t="shared" si="28"/>
        <v>-1.3721262054175376</v>
      </c>
      <c r="M269" s="13">
        <f t="shared" si="33"/>
        <v>5.3976492478601922E-4</v>
      </c>
      <c r="N269" s="13">
        <f t="shared" si="34"/>
        <v>2.770392989317522E-3</v>
      </c>
      <c r="O269" s="13">
        <v>1</v>
      </c>
    </row>
    <row r="270" spans="4:15" x14ac:dyDescent="0.4">
      <c r="D270" s="6">
        <v>4.0199999999999996</v>
      </c>
      <c r="E270" s="7">
        <f t="shared" si="29"/>
        <v>-0.14843943001258111</v>
      </c>
      <c r="G270">
        <f t="shared" si="30"/>
        <v>6.7947637063862674</v>
      </c>
      <c r="H270" s="10">
        <f t="shared" si="35"/>
        <v>-1.409729266829483</v>
      </c>
      <c r="I270">
        <f t="shared" si="31"/>
        <v>7.0894855869563331</v>
      </c>
      <c r="J270" s="10">
        <f t="shared" si="32"/>
        <v>-1.4081706528143507</v>
      </c>
      <c r="K270">
        <f t="shared" si="27"/>
        <v>-1.3870172998798411</v>
      </c>
      <c r="L270">
        <f t="shared" si="28"/>
        <v>-1.3562375814537964</v>
      </c>
      <c r="M270" s="13">
        <f t="shared" si="33"/>
        <v>5.1583344272162319E-4</v>
      </c>
      <c r="N270" s="13">
        <f t="shared" si="34"/>
        <v>2.6970439009404317E-3</v>
      </c>
      <c r="O270" s="13">
        <v>1</v>
      </c>
    </row>
    <row r="271" spans="4:15" x14ac:dyDescent="0.4">
      <c r="D271" s="6">
        <v>4.04</v>
      </c>
      <c r="E271" s="7">
        <f t="shared" si="29"/>
        <v>-0.14670947994206732</v>
      </c>
      <c r="G271">
        <f t="shared" si="30"/>
        <v>6.8121927582013493</v>
      </c>
      <c r="H271" s="10">
        <f t="shared" si="35"/>
        <v>-1.3932999310098133</v>
      </c>
      <c r="I271">
        <f t="shared" si="31"/>
        <v>7.1077554654984061</v>
      </c>
      <c r="J271" s="10">
        <f t="shared" si="32"/>
        <v>-1.3917594814704215</v>
      </c>
      <c r="K271">
        <f t="shared" si="27"/>
        <v>-1.371111658432389</v>
      </c>
      <c r="L271">
        <f t="shared" si="28"/>
        <v>-1.3405305256215889</v>
      </c>
      <c r="M271" s="13">
        <f t="shared" si="33"/>
        <v>4.9231943997007845E-4</v>
      </c>
      <c r="N271" s="13">
        <f t="shared" si="34"/>
        <v>2.6244059173616378E-3</v>
      </c>
      <c r="O271" s="13">
        <v>1</v>
      </c>
    </row>
    <row r="272" spans="4:15" x14ac:dyDescent="0.4">
      <c r="D272" s="6">
        <v>4.0599999999999996</v>
      </c>
      <c r="E272" s="7">
        <f t="shared" si="29"/>
        <v>-0.14499820081606568</v>
      </c>
      <c r="G272">
        <f t="shared" si="30"/>
        <v>6.8296218100164277</v>
      </c>
      <c r="H272" s="10">
        <f t="shared" si="35"/>
        <v>-1.3770479131501758</v>
      </c>
      <c r="I272">
        <f t="shared" si="31"/>
        <v>7.1260253440404755</v>
      </c>
      <c r="J272" s="10">
        <f t="shared" si="32"/>
        <v>-1.375525432041607</v>
      </c>
      <c r="K272">
        <f t="shared" si="27"/>
        <v>-1.3553859675691096</v>
      </c>
      <c r="L272">
        <f t="shared" si="28"/>
        <v>-1.3250030457194937</v>
      </c>
      <c r="M272" s="13">
        <f t="shared" si="33"/>
        <v>4.6923988635707637E-4</v>
      </c>
      <c r="N272" s="13">
        <f t="shared" si="34"/>
        <v>2.5525115196808677E-3</v>
      </c>
      <c r="O272" s="13">
        <v>1</v>
      </c>
    </row>
    <row r="273" spans="4:15" x14ac:dyDescent="0.4">
      <c r="D273" s="6">
        <v>4.08</v>
      </c>
      <c r="E273" s="7">
        <f t="shared" si="29"/>
        <v>-0.14330540650894621</v>
      </c>
      <c r="G273">
        <f t="shared" si="30"/>
        <v>6.8470508618315096</v>
      </c>
      <c r="H273" s="10">
        <f t="shared" si="35"/>
        <v>-1.3609714456154622</v>
      </c>
      <c r="I273">
        <f t="shared" si="31"/>
        <v>7.1442952225825476</v>
      </c>
      <c r="J273" s="10">
        <f t="shared" si="32"/>
        <v>-1.3594667388471184</v>
      </c>
      <c r="K273">
        <f t="shared" si="27"/>
        <v>-1.3398382744047412</v>
      </c>
      <c r="L273">
        <f t="shared" si="28"/>
        <v>-1.3096531685369837</v>
      </c>
      <c r="M273" s="13">
        <f t="shared" si="33"/>
        <v>4.4661092542164698E-4</v>
      </c>
      <c r="N273" s="13">
        <f t="shared" si="34"/>
        <v>2.4813917870427412E-3</v>
      </c>
      <c r="O273" s="13">
        <v>1</v>
      </c>
    </row>
    <row r="274" spans="4:15" x14ac:dyDescent="0.4">
      <c r="D274" s="6">
        <v>4.0999999999999996</v>
      </c>
      <c r="E274" s="7">
        <f t="shared" si="29"/>
        <v>-0.14163091261722177</v>
      </c>
      <c r="G274">
        <f t="shared" si="30"/>
        <v>6.8644799136465906</v>
      </c>
      <c r="H274" s="10">
        <f t="shared" si="35"/>
        <v>-1.345068777125755</v>
      </c>
      <c r="I274">
        <f t="shared" si="31"/>
        <v>7.1625651011246187</v>
      </c>
      <c r="J274" s="10">
        <f t="shared" si="32"/>
        <v>-1.343581652543274</v>
      </c>
      <c r="K274">
        <f t="shared" si="27"/>
        <v>-1.32446664439387</v>
      </c>
      <c r="L274">
        <f t="shared" si="28"/>
        <v>-1.294478939777016</v>
      </c>
      <c r="M274" s="13">
        <f t="shared" si="33"/>
        <v>4.2444787310220929E-4</v>
      </c>
      <c r="N274" s="13">
        <f t="shared" si="34"/>
        <v>2.4110764010056357E-3</v>
      </c>
      <c r="O274" s="13">
        <v>1</v>
      </c>
    </row>
    <row r="275" spans="4:15" x14ac:dyDescent="0.4">
      <c r="D275" s="6">
        <v>4.12</v>
      </c>
      <c r="E275" s="7">
        <f t="shared" si="29"/>
        <v>-0.13997453644713073</v>
      </c>
      <c r="G275">
        <f t="shared" si="30"/>
        <v>6.8819089654616725</v>
      </c>
      <c r="H275" s="10">
        <f t="shared" si="35"/>
        <v>-1.3293381726384006</v>
      </c>
      <c r="I275">
        <f t="shared" si="31"/>
        <v>7.1808349796666908</v>
      </c>
      <c r="J275" s="10">
        <f t="shared" si="32"/>
        <v>-1.3278684400057055</v>
      </c>
      <c r="K275">
        <f t="shared" ref="K275:K338" si="36">$E$6*$O$6*EXP(-$O$15*(G275/$E$4-1))-SQRT($E$6)*$O$5*EXP(-$O$4*(G275/$E$4-1))</f>
        <v>-1.3092691612609495</v>
      </c>
      <c r="L275">
        <f t="shared" ref="L275:L338" si="37">$K$6*$O$6*EXP(-$O$15*(I275/$K$4-1))-SQRT($K$6)*$O$5*EXP(-$O$4*(I275/$K$4-1))</f>
        <v>-1.2794784239746104</v>
      </c>
      <c r="M275" s="13">
        <f t="shared" si="33"/>
        <v>4.0276521766826153E-4</v>
      </c>
      <c r="N275" s="13">
        <f t="shared" si="34"/>
        <v>2.341593651489636E-3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-0.13833609700206295</v>
      </c>
      <c r="G276">
        <f t="shared" ref="G276:G339" si="39">$E$11*(D276/$E$12+1)</f>
        <v>6.8993380172767527</v>
      </c>
      <c r="H276" s="10">
        <f t="shared" si="35"/>
        <v>-1.3137779132285918</v>
      </c>
      <c r="I276">
        <f t="shared" ref="I276:I339" si="40">$K$11*(D276/$K$12+1)</f>
        <v>7.199104858208762</v>
      </c>
      <c r="J276" s="10">
        <f t="shared" ref="J276:J339" si="41">-(-$H$4)*(1+D276+$K$5*D276^3)*EXP(-D276)</f>
        <v>-1.3123253842100702</v>
      </c>
      <c r="K276">
        <f t="shared" si="36"/>
        <v>-1.2942439269263677</v>
      </c>
      <c r="L276">
        <f t="shared" si="37"/>
        <v>-1.2646497044116558</v>
      </c>
      <c r="M276" s="13">
        <f t="shared" ref="M276:M339" si="42">(K276-H276)^2*O276</f>
        <v>3.8157662085548026E-4</v>
      </c>
      <c r="N276" s="13">
        <f t="shared" ref="N276:N339" si="43">(L276-J276)^2*O276</f>
        <v>2.2729704442409353E-3</v>
      </c>
      <c r="O276" s="13">
        <v>1</v>
      </c>
    </row>
    <row r="277" spans="4:15" x14ac:dyDescent="0.4">
      <c r="D277" s="6">
        <v>4.16</v>
      </c>
      <c r="E277" s="7">
        <f t="shared" si="38"/>
        <v>-0.13671541496984282</v>
      </c>
      <c r="G277">
        <f t="shared" si="39"/>
        <v>6.9167670690918328</v>
      </c>
      <c r="H277" s="10">
        <f t="shared" ref="H277:H340" si="44">-(-$B$4)*(1+D277+$E$5*D277^3)*EXP(-D277)</f>
        <v>-1.2983862959685972</v>
      </c>
      <c r="I277">
        <f t="shared" si="40"/>
        <v>7.2173747367508323</v>
      </c>
      <c r="J277" s="10">
        <f t="shared" si="41"/>
        <v>-1.2969507841114138</v>
      </c>
      <c r="K277">
        <f t="shared" si="36"/>
        <v>-1.279389061428744</v>
      </c>
      <c r="L277">
        <f t="shared" si="37"/>
        <v>-1.2499908830281385</v>
      </c>
      <c r="M277" s="13">
        <f t="shared" si="42"/>
        <v>3.6089492016219319E-4</v>
      </c>
      <c r="N277" s="13">
        <f t="shared" si="43"/>
        <v>2.205232309751001E-3</v>
      </c>
      <c r="O277" s="13">
        <v>1</v>
      </c>
    </row>
    <row r="278" spans="4:15" x14ac:dyDescent="0.4">
      <c r="D278" s="6">
        <v>4.1800000000000104</v>
      </c>
      <c r="E278" s="7">
        <f t="shared" si="38"/>
        <v>-0.13511231270988799</v>
      </c>
      <c r="G278">
        <f t="shared" si="39"/>
        <v>6.9341961209069236</v>
      </c>
      <c r="H278" s="10">
        <f t="shared" si="44"/>
        <v>-1.2831616338058063</v>
      </c>
      <c r="I278">
        <f t="shared" si="40"/>
        <v>7.2356446152929141</v>
      </c>
      <c r="J278" s="10">
        <f t="shared" si="41"/>
        <v>-1.2817429545223524</v>
      </c>
      <c r="K278">
        <f t="shared" si="36"/>
        <v>-1.2647027028436646</v>
      </c>
      <c r="L278">
        <f t="shared" si="37"/>
        <v>-1.2355000803299856</v>
      </c>
      <c r="M278" s="13">
        <f t="shared" si="42"/>
        <v>3.4073213226511293E-4</v>
      </c>
      <c r="N278" s="13">
        <f t="shared" si="43"/>
        <v>2.1384034135710664E-3</v>
      </c>
      <c r="O278" s="13">
        <v>1</v>
      </c>
    </row>
    <row r="279" spans="4:15" x14ac:dyDescent="0.4">
      <c r="D279" s="6">
        <v>4.2</v>
      </c>
      <c r="E279" s="7">
        <f t="shared" si="38"/>
        <v>-0.13352661424026166</v>
      </c>
      <c r="G279">
        <f t="shared" si="39"/>
        <v>6.9516251727219958</v>
      </c>
      <c r="H279" s="10">
        <f t="shared" si="44"/>
        <v>-1.268102255439765</v>
      </c>
      <c r="I279">
        <f t="shared" si="40"/>
        <v>7.2539144938349756</v>
      </c>
      <c r="J279" s="10">
        <f t="shared" si="41"/>
        <v>-1.2667002259902422</v>
      </c>
      <c r="K279">
        <f t="shared" si="36"/>
        <v>-1.250183007199086</v>
      </c>
      <c r="L279">
        <f t="shared" si="37"/>
        <v>-1.221175435293772</v>
      </c>
      <c r="M279" s="13">
        <f t="shared" si="42"/>
        <v>3.2109945751107458E-4</v>
      </c>
      <c r="N279" s="13">
        <f t="shared" si="43"/>
        <v>2.0725065679574194E-3</v>
      </c>
      <c r="O279" s="13">
        <v>1</v>
      </c>
    </row>
    <row r="280" spans="4:15" x14ac:dyDescent="0.4">
      <c r="D280" s="6">
        <v>4.22</v>
      </c>
      <c r="E280" s="7">
        <f t="shared" si="38"/>
        <v>-0.13195814522461791</v>
      </c>
      <c r="G280">
        <f t="shared" si="39"/>
        <v>6.9690542245370759</v>
      </c>
      <c r="H280" s="10">
        <f t="shared" si="44"/>
        <v>-1.2532065051981962</v>
      </c>
      <c r="I280">
        <f t="shared" si="40"/>
        <v>7.2721843723770467</v>
      </c>
      <c r="J280" s="10">
        <f t="shared" si="41"/>
        <v>-1.2518209446733377</v>
      </c>
      <c r="K280">
        <f t="shared" si="36"/>
        <v>-1.2358281483874425</v>
      </c>
      <c r="L280">
        <f t="shared" si="37"/>
        <v>-1.207015105268294</v>
      </c>
      <c r="M280" s="13">
        <f t="shared" si="42"/>
        <v>3.0200728544187041E-4</v>
      </c>
      <c r="N280" s="13">
        <f t="shared" si="43"/>
        <v>2.007563244790565E-3</v>
      </c>
      <c r="O280" s="13">
        <v>1</v>
      </c>
    </row>
    <row r="281" spans="4:15" x14ac:dyDescent="0.4">
      <c r="D281" s="6">
        <v>4.24</v>
      </c>
      <c r="E281" s="7">
        <f t="shared" si="38"/>
        <v>-0.1304067329590809</v>
      </c>
      <c r="G281">
        <f t="shared" si="39"/>
        <v>6.9864832763521578</v>
      </c>
      <c r="H281" s="10">
        <f t="shared" si="44"/>
        <v>-1.2384727429123912</v>
      </c>
      <c r="I281">
        <f t="shared" si="40"/>
        <v>7.2904542509191188</v>
      </c>
      <c r="J281" s="10">
        <f t="shared" si="41"/>
        <v>-1.2371034722163206</v>
      </c>
      <c r="K281">
        <f t="shared" si="36"/>
        <v>-1.2216363180748857</v>
      </c>
      <c r="L281">
        <f t="shared" si="37"/>
        <v>-1.1930172658734752</v>
      </c>
      <c r="M281" s="13">
        <f t="shared" si="42"/>
        <v>2.8346520130897112E-4</v>
      </c>
      <c r="N281" s="13">
        <f t="shared" si="43"/>
        <v>1.9435935897039354E-3</v>
      </c>
      <c r="O281" s="13">
        <v>1</v>
      </c>
    </row>
    <row r="282" spans="4:15" x14ac:dyDescent="0.4">
      <c r="D282" s="6">
        <v>4.2600000000000096</v>
      </c>
      <c r="E282" s="7">
        <f t="shared" si="38"/>
        <v>-0.12887220635904298</v>
      </c>
      <c r="G282">
        <f t="shared" si="39"/>
        <v>7.0039123281672468</v>
      </c>
      <c r="H282" s="10">
        <f t="shared" si="44"/>
        <v>-1.2238993437918311</v>
      </c>
      <c r="I282">
        <f t="shared" si="40"/>
        <v>7.308724129461198</v>
      </c>
      <c r="J282" s="10">
        <f t="shared" si="41"/>
        <v>-1.2225461856250612</v>
      </c>
      <c r="K282">
        <f t="shared" si="36"/>
        <v>-1.2076057256075776</v>
      </c>
      <c r="L282">
        <f t="shared" si="37"/>
        <v>-1.1791801108964843</v>
      </c>
      <c r="M282" s="13">
        <f t="shared" si="42"/>
        <v>2.6548199353423489E-4</v>
      </c>
      <c r="N282" s="13">
        <f t="shared" si="43"/>
        <v>1.8806164373645158E-3</v>
      </c>
      <c r="O282" s="13">
        <v>1</v>
      </c>
    </row>
    <row r="283" spans="4:15" x14ac:dyDescent="0.4">
      <c r="D283" s="6">
        <v>4.28</v>
      </c>
      <c r="E283" s="7">
        <f t="shared" si="38"/>
        <v>-0.12735439594591452</v>
      </c>
      <c r="G283">
        <f t="shared" si="39"/>
        <v>7.0213413799823199</v>
      </c>
      <c r="H283" s="10">
        <f t="shared" si="44"/>
        <v>-1.2094846982983503</v>
      </c>
      <c r="I283">
        <f t="shared" si="40"/>
        <v>7.3269940080032621</v>
      </c>
      <c r="J283" s="10">
        <f t="shared" si="41"/>
        <v>-1.208147477140918</v>
      </c>
      <c r="K283">
        <f t="shared" si="36"/>
        <v>-1.1937345979153815</v>
      </c>
      <c r="L283">
        <f t="shared" si="37"/>
        <v>-1.1655018521854317</v>
      </c>
      <c r="M283" s="13">
        <f t="shared" si="42"/>
        <v>2.4806566207359257E-4</v>
      </c>
      <c r="N283" s="13">
        <f t="shared" si="43"/>
        <v>1.8186493278439953E-3</v>
      </c>
      <c r="O283" s="13">
        <v>1</v>
      </c>
    </row>
    <row r="284" spans="4:15" x14ac:dyDescent="0.4">
      <c r="D284" s="6">
        <v>4.3</v>
      </c>
      <c r="E284" s="7">
        <f t="shared" si="38"/>
        <v>-0.12585313383381794</v>
      </c>
      <c r="G284">
        <f t="shared" si="39"/>
        <v>7.0387704317974009</v>
      </c>
      <c r="H284" s="10">
        <f t="shared" si="44"/>
        <v>-1.1952272120197689</v>
      </c>
      <c r="I284">
        <f t="shared" si="40"/>
        <v>7.3452638865453315</v>
      </c>
      <c r="J284" s="10">
        <f t="shared" si="41"/>
        <v>-1.1939057541145137</v>
      </c>
      <c r="K284">
        <f t="shared" si="36"/>
        <v>-1.1800211794129338</v>
      </c>
      <c r="L284">
        <f t="shared" si="37"/>
        <v>-1.1519807195406297</v>
      </c>
      <c r="M284" s="13">
        <f t="shared" si="42"/>
        <v>2.3122342764013114E-4</v>
      </c>
      <c r="N284" s="13">
        <f t="shared" si="43"/>
        <v>1.757708524021366E-3</v>
      </c>
      <c r="O284" s="13">
        <v>1</v>
      </c>
    </row>
    <row r="285" spans="4:15" x14ac:dyDescent="0.4">
      <c r="D285" s="6">
        <v>4.32</v>
      </c>
      <c r="E285" s="7">
        <f t="shared" si="38"/>
        <v>-0.12436825371626142</v>
      </c>
      <c r="G285">
        <f t="shared" si="39"/>
        <v>7.0561994836124811</v>
      </c>
      <c r="H285" s="10">
        <f t="shared" si="44"/>
        <v>-1.1811253055433348</v>
      </c>
      <c r="I285">
        <f t="shared" si="40"/>
        <v>7.3635337650874035</v>
      </c>
      <c r="J285" s="10">
        <f t="shared" si="41"/>
        <v>-1.179819438879314</v>
      </c>
      <c r="K285">
        <f t="shared" si="36"/>
        <v>-1.1664637318984794</v>
      </c>
      <c r="L285">
        <f t="shared" si="37"/>
        <v>-1.1386149606037619</v>
      </c>
      <c r="M285" s="13">
        <f t="shared" si="42"/>
        <v>2.1496174174351934E-4</v>
      </c>
      <c r="N285" s="13">
        <f t="shared" si="43"/>
        <v>1.6978090299604425E-3</v>
      </c>
      <c r="O285" s="13">
        <v>1</v>
      </c>
    </row>
    <row r="286" spans="4:15" x14ac:dyDescent="0.4">
      <c r="D286" s="6">
        <v>4.3400000000000096</v>
      </c>
      <c r="E286" s="7">
        <f t="shared" si="38"/>
        <v>-0.12289959085277859</v>
      </c>
      <c r="G286">
        <f t="shared" si="39"/>
        <v>7.0736285354275701</v>
      </c>
      <c r="H286" s="10">
        <f t="shared" si="44"/>
        <v>-1.1671774143288383</v>
      </c>
      <c r="I286">
        <f t="shared" si="40"/>
        <v>7.3818036436294845</v>
      </c>
      <c r="J286" s="10">
        <f t="shared" si="41"/>
        <v>-1.1658869686248841</v>
      </c>
      <c r="K286">
        <f t="shared" si="36"/>
        <v>-1.1530605344503768</v>
      </c>
      <c r="L286">
        <f t="shared" si="37"/>
        <v>-1.1254028407449215</v>
      </c>
      <c r="M286" s="13">
        <f t="shared" si="42"/>
        <v>1.9928629750290953E-4</v>
      </c>
      <c r="N286" s="13">
        <f t="shared" si="43"/>
        <v>1.6389646102011638E-3</v>
      </c>
      <c r="O286" s="13">
        <v>1</v>
      </c>
    </row>
    <row r="287" spans="4:15" x14ac:dyDescent="0.4">
      <c r="D287" s="6">
        <v>4.3600000000000003</v>
      </c>
      <c r="E287" s="7">
        <f t="shared" si="38"/>
        <v>-0.12144698205556177</v>
      </c>
      <c r="G287">
        <f t="shared" si="39"/>
        <v>7.0910575872426431</v>
      </c>
      <c r="H287" s="10">
        <f t="shared" si="44"/>
        <v>-1.1533819885816703</v>
      </c>
      <c r="I287">
        <f t="shared" si="40"/>
        <v>7.4000735221715468</v>
      </c>
      <c r="J287" s="10">
        <f t="shared" si="41"/>
        <v>-1.1521067952700867</v>
      </c>
      <c r="K287">
        <f t="shared" si="36"/>
        <v>-1.1398098833216046</v>
      </c>
      <c r="L287">
        <f t="shared" si="37"/>
        <v>-1.1123426429477947</v>
      </c>
      <c r="M287" s="13">
        <f t="shared" si="42"/>
        <v>1.8420204119030283E-4</v>
      </c>
      <c r="N287" s="13">
        <f t="shared" si="43"/>
        <v>1.5811878099104421E-3</v>
      </c>
      <c r="O287" s="13">
        <v>1</v>
      </c>
    </row>
    <row r="288" spans="4:15" x14ac:dyDescent="0.4">
      <c r="D288" s="6">
        <v>4.38</v>
      </c>
      <c r="E288" s="7">
        <f t="shared" si="38"/>
        <v>-0.12001026567608071</v>
      </c>
      <c r="G288">
        <f t="shared" si="39"/>
        <v>7.108486639057725</v>
      </c>
      <c r="H288" s="10">
        <f t="shared" si="44"/>
        <v>-1.1397374931257385</v>
      </c>
      <c r="I288">
        <f t="shared" si="40"/>
        <v>7.418343400713618</v>
      </c>
      <c r="J288" s="10">
        <f t="shared" si="41"/>
        <v>-1.1384773853361396</v>
      </c>
      <c r="K288">
        <f t="shared" si="36"/>
        <v>-1.1267100918322157</v>
      </c>
      <c r="L288">
        <f t="shared" si="37"/>
        <v>-1.0994326676929607</v>
      </c>
      <c r="M288" s="13">
        <f t="shared" si="42"/>
        <v>1.6971318446247838E-4</v>
      </c>
      <c r="N288" s="13">
        <f t="shared" si="43"/>
        <v>1.5244899758355705E-3</v>
      </c>
      <c r="O288" s="13">
        <v>1</v>
      </c>
    </row>
    <row r="289" spans="4:15" x14ac:dyDescent="0.4">
      <c r="D289" s="6">
        <v>4.4000000000000004</v>
      </c>
      <c r="E289" s="7">
        <f t="shared" si="38"/>
        <v>-0.11858928159171866</v>
      </c>
      <c r="G289">
        <f t="shared" si="39"/>
        <v>7.1259156908728061</v>
      </c>
      <c r="H289" s="10">
        <f t="shared" si="44"/>
        <v>-1.1262424072765522</v>
      </c>
      <c r="I289">
        <f t="shared" si="40"/>
        <v>7.4366132792556883</v>
      </c>
      <c r="J289" s="10">
        <f t="shared" si="41"/>
        <v>-1.124997219819839</v>
      </c>
      <c r="K289">
        <f t="shared" si="36"/>
        <v>-1.1137594902601002</v>
      </c>
      <c r="L289">
        <f t="shared" si="37"/>
        <v>-1.0866712328396688</v>
      </c>
      <c r="M289" s="13">
        <f t="shared" si="42"/>
        <v>1.5582321723962663E-4</v>
      </c>
      <c r="N289" s="13">
        <f t="shared" si="43"/>
        <v>1.4688812780041759E-3</v>
      </c>
      <c r="O289" s="13">
        <v>1</v>
      </c>
    </row>
    <row r="290" spans="4:15" x14ac:dyDescent="0.4">
      <c r="D290" s="6">
        <v>4.4200000000000097</v>
      </c>
      <c r="E290" s="7">
        <f t="shared" si="38"/>
        <v>-0.11718387119241051</v>
      </c>
      <c r="G290">
        <f t="shared" si="39"/>
        <v>7.1433447426878942</v>
      </c>
      <c r="H290" s="10">
        <f t="shared" si="44"/>
        <v>-1.1128952247143225</v>
      </c>
      <c r="I290">
        <f t="shared" si="40"/>
        <v>7.4548831577977692</v>
      </c>
      <c r="J290" s="10">
        <f t="shared" si="41"/>
        <v>-1.1116647940668021</v>
      </c>
      <c r="K290">
        <f t="shared" si="36"/>
        <v>-1.1009564257299567</v>
      </c>
      <c r="L290">
        <f t="shared" si="37"/>
        <v>-1.0740566735059709</v>
      </c>
      <c r="M290" s="13">
        <f t="shared" si="42"/>
        <v>1.4253492118909347E-4</v>
      </c>
      <c r="N290" s="13">
        <f t="shared" si="43"/>
        <v>1.414370732118013E-3</v>
      </c>
      <c r="O290" s="13">
        <v>1</v>
      </c>
    </row>
    <row r="291" spans="4:15" x14ac:dyDescent="0.4">
      <c r="D291" s="6">
        <v>4.4400000000000004</v>
      </c>
      <c r="E291" s="7">
        <f t="shared" si="38"/>
        <v>-0.11579387736730884</v>
      </c>
      <c r="G291">
        <f t="shared" si="39"/>
        <v>7.1607737945029664</v>
      </c>
      <c r="H291" s="10">
        <f t="shared" si="44"/>
        <v>-1.0996944533573318</v>
      </c>
      <c r="I291">
        <f t="shared" si="40"/>
        <v>7.4731530363398315</v>
      </c>
      <c r="J291" s="10">
        <f t="shared" si="41"/>
        <v>-1.0984786176449752</v>
      </c>
      <c r="K291">
        <f t="shared" si="36"/>
        <v>-1.0882992621007475</v>
      </c>
      <c r="L291">
        <f t="shared" si="37"/>
        <v>-1.0615873419475219</v>
      </c>
      <c r="M291" s="13">
        <f t="shared" si="42"/>
        <v>1.2985038377413737E-4</v>
      </c>
      <c r="N291" s="13">
        <f t="shared" si="43"/>
        <v>1.3609662225855098E-3</v>
      </c>
      <c r="O291" s="13">
        <v>1</v>
      </c>
    </row>
    <row r="292" spans="4:15" x14ac:dyDescent="0.4">
      <c r="D292" s="6">
        <v>4.46</v>
      </c>
      <c r="E292" s="7">
        <f t="shared" si="38"/>
        <v>-0.11441914449146724</v>
      </c>
      <c r="G292">
        <f t="shared" si="39"/>
        <v>7.1782028463180483</v>
      </c>
      <c r="H292" s="10">
        <f t="shared" si="44"/>
        <v>-1.0866386152354643</v>
      </c>
      <c r="I292">
        <f t="shared" si="40"/>
        <v>7.4914229148819018</v>
      </c>
      <c r="J292" s="10">
        <f t="shared" si="41"/>
        <v>-1.085437214218304</v>
      </c>
      <c r="K292">
        <f t="shared" si="36"/>
        <v>-1.0757863798516227</v>
      </c>
      <c r="L292">
        <f t="shared" si="37"/>
        <v>-1.0492616074349663</v>
      </c>
      <c r="M292" s="13">
        <f t="shared" si="42"/>
        <v>1.1777101282630392E-4</v>
      </c>
      <c r="N292" s="13">
        <f t="shared" si="43"/>
        <v>1.3086745261426645E-3</v>
      </c>
      <c r="O292" s="13">
        <v>1</v>
      </c>
    </row>
    <row r="293" spans="4:15" x14ac:dyDescent="0.4">
      <c r="D293" s="6">
        <v>4.4800000000000004</v>
      </c>
      <c r="E293" s="7">
        <f t="shared" si="38"/>
        <v>-0.11305951841257106</v>
      </c>
      <c r="G293">
        <f t="shared" si="39"/>
        <v>7.1956318981331302</v>
      </c>
      <c r="H293" s="10">
        <f t="shared" si="44"/>
        <v>-1.0737262463641872</v>
      </c>
      <c r="I293">
        <f t="shared" si="40"/>
        <v>7.5096927934239748</v>
      </c>
      <c r="J293" s="10">
        <f t="shared" si="41"/>
        <v>-1.0725391214208553</v>
      </c>
      <c r="K293">
        <f t="shared" si="36"/>
        <v>-1.0634161759665925</v>
      </c>
      <c r="L293">
        <f t="shared" si="37"/>
        <v>-1.0370778561302503</v>
      </c>
      <c r="M293" s="13">
        <f t="shared" si="42"/>
        <v>1.0629755160335821E-4</v>
      </c>
      <c r="N293" s="13">
        <f t="shared" si="43"/>
        <v>1.2575013360106673E-3</v>
      </c>
      <c r="O293" s="13">
        <v>1</v>
      </c>
    </row>
    <row r="294" spans="4:15" x14ac:dyDescent="0.4">
      <c r="D294" s="6">
        <v>4.5000000000000098</v>
      </c>
      <c r="E294" s="7">
        <f t="shared" si="38"/>
        <v>-0.11171484643769855</v>
      </c>
      <c r="G294">
        <f t="shared" si="39"/>
        <v>7.2130609499482174</v>
      </c>
      <c r="H294" s="10">
        <f t="shared" si="44"/>
        <v>-1.0609558966188231</v>
      </c>
      <c r="I294">
        <f t="shared" si="40"/>
        <v>7.527962671966054</v>
      </c>
      <c r="J294" s="10">
        <f t="shared" si="41"/>
        <v>-1.0597828907312272</v>
      </c>
      <c r="K294">
        <f t="shared" si="36"/>
        <v>-1.0511870638178678</v>
      </c>
      <c r="L294">
        <f t="shared" si="37"/>
        <v>-1.0250344909617568</v>
      </c>
      <c r="M294" s="13">
        <f t="shared" si="42"/>
        <v>9.5430094293020318E-5</v>
      </c>
      <c r="N294" s="13">
        <f t="shared" si="43"/>
        <v>1.2074512865389317E-3</v>
      </c>
      <c r="O294" s="13">
        <v>1</v>
      </c>
    </row>
    <row r="295" spans="4:15" x14ac:dyDescent="0.4">
      <c r="D295" s="6">
        <v>4.5199999999999996</v>
      </c>
      <c r="E295" s="7">
        <f t="shared" si="38"/>
        <v>-0.11038497732013643</v>
      </c>
      <c r="G295">
        <f t="shared" si="39"/>
        <v>7.2304900017632905</v>
      </c>
      <c r="H295" s="10">
        <f t="shared" si="44"/>
        <v>-1.0483261296093356</v>
      </c>
      <c r="I295">
        <f t="shared" si="40"/>
        <v>7.5462325505081163</v>
      </c>
      <c r="J295" s="10">
        <f t="shared" si="41"/>
        <v>-1.0471670873474741</v>
      </c>
      <c r="K295">
        <f t="shared" si="36"/>
        <v>-1.0390974730481144</v>
      </c>
      <c r="L295">
        <f t="shared" si="37"/>
        <v>-1.0131299314984912</v>
      </c>
      <c r="M295" s="13">
        <f t="shared" si="42"/>
        <v>8.5168101924970778E-5</v>
      </c>
      <c r="N295" s="13">
        <f t="shared" si="43"/>
        <v>1.1585279782879525E-3</v>
      </c>
      <c r="O295" s="13">
        <v>1</v>
      </c>
    </row>
    <row r="296" spans="4:15" x14ac:dyDescent="0.4">
      <c r="D296" s="6">
        <v>4.54</v>
      </c>
      <c r="E296" s="7">
        <f t="shared" si="38"/>
        <v>-0.10906976124623763</v>
      </c>
      <c r="G296">
        <f t="shared" si="39"/>
        <v>7.2479190535783724</v>
      </c>
      <c r="H296" s="10">
        <f t="shared" si="44"/>
        <v>-1.0358355225555187</v>
      </c>
      <c r="I296">
        <f t="shared" si="40"/>
        <v>7.5645024290501874</v>
      </c>
      <c r="J296" s="10">
        <f t="shared" si="41"/>
        <v>-1.0346902900624333</v>
      </c>
      <c r="K296">
        <f t="shared" si="36"/>
        <v>-1.0271458494515922</v>
      </c>
      <c r="L296">
        <f t="shared" si="37"/>
        <v>-1.0013626138232958</v>
      </c>
      <c r="M296" s="13">
        <f t="shared" si="42"/>
        <v>7.5510418653104358E-5</v>
      </c>
      <c r="N296" s="13">
        <f t="shared" si="43"/>
        <v>1.1107340035007678E-3</v>
      </c>
      <c r="O296" s="13">
        <v>1</v>
      </c>
    </row>
    <row r="297" spans="4:15" x14ac:dyDescent="0.4">
      <c r="D297" s="6">
        <v>4.5599999999999996</v>
      </c>
      <c r="E297" s="7">
        <f t="shared" si="38"/>
        <v>-0.10776904982235004</v>
      </c>
      <c r="G297">
        <f t="shared" si="39"/>
        <v>7.2653481053934534</v>
      </c>
      <c r="H297" s="10">
        <f t="shared" si="44"/>
        <v>-1.0234826661628584</v>
      </c>
      <c r="I297">
        <f t="shared" si="40"/>
        <v>7.5827723075922577</v>
      </c>
      <c r="J297" s="10">
        <f t="shared" si="41"/>
        <v>-1.0223510911397238</v>
      </c>
      <c r="K297">
        <f t="shared" si="36"/>
        <v>-1.015330654854433</v>
      </c>
      <c r="L297">
        <f t="shared" si="37"/>
        <v>-0.98973099040536094</v>
      </c>
      <c r="M297" s="13">
        <f t="shared" si="42"/>
        <v>6.645528837269668E-5</v>
      </c>
      <c r="N297" s="13">
        <f t="shared" si="43"/>
        <v>1.0640709719199786E-3</v>
      </c>
      <c r="O297" s="13">
        <v>1</v>
      </c>
    </row>
    <row r="298" spans="4:15" x14ac:dyDescent="0.4">
      <c r="D298" s="6">
        <v>4.5800000000000098</v>
      </c>
      <c r="E298" s="7">
        <f t="shared" si="38"/>
        <v>-0.10648269606179649</v>
      </c>
      <c r="G298">
        <f t="shared" si="39"/>
        <v>7.2827771572085425</v>
      </c>
      <c r="H298" s="10">
        <f t="shared" si="44"/>
        <v>-1.0112661644988814</v>
      </c>
      <c r="I298">
        <f t="shared" si="40"/>
        <v>7.6010421861343405</v>
      </c>
      <c r="J298" s="10">
        <f t="shared" si="41"/>
        <v>-1.0101480961902325</v>
      </c>
      <c r="K298">
        <f t="shared" si="36"/>
        <v>-1.0036503669939711</v>
      </c>
      <c r="L298">
        <f t="shared" si="37"/>
        <v>-0.97823352997191715</v>
      </c>
      <c r="M298" s="13">
        <f t="shared" si="42"/>
        <v>5.8000371635797338E-5</v>
      </c>
      <c r="N298" s="13">
        <f t="shared" si="43"/>
        <v>1.0185395369032349E-3</v>
      </c>
      <c r="O298" s="13">
        <v>1</v>
      </c>
    </row>
    <row r="299" spans="4:15" x14ac:dyDescent="0.4">
      <c r="D299" s="6">
        <v>4.5999999999999996</v>
      </c>
      <c r="E299" s="7">
        <f t="shared" si="38"/>
        <v>-0.1052105543719308</v>
      </c>
      <c r="G299">
        <f t="shared" si="39"/>
        <v>7.3002062090236137</v>
      </c>
      <c r="H299" s="10">
        <f t="shared" si="44"/>
        <v>-0.99918463487022691</v>
      </c>
      <c r="I299">
        <f t="shared" si="40"/>
        <v>7.619312064676401</v>
      </c>
      <c r="J299" s="10">
        <f t="shared" si="41"/>
        <v>-0.99807992404932155</v>
      </c>
      <c r="K299">
        <f t="shared" si="36"/>
        <v>-0.9921034793973611</v>
      </c>
      <c r="L299">
        <f t="shared" si="37"/>
        <v>-0.96686871737937308</v>
      </c>
      <c r="M299" s="13">
        <f t="shared" si="42"/>
        <v>5.0142762830897383E-5</v>
      </c>
      <c r="N299" s="13">
        <f t="shared" si="43"/>
        <v>9.7413942179423632E-4</v>
      </c>
      <c r="O299" s="13">
        <v>1</v>
      </c>
    </row>
    <row r="300" spans="4:15" x14ac:dyDescent="0.4">
      <c r="D300" s="6">
        <v>4.62</v>
      </c>
      <c r="E300" s="7">
        <f t="shared" si="38"/>
        <v>-0.10395248054125403</v>
      </c>
      <c r="G300">
        <f t="shared" si="39"/>
        <v>7.3176352608386956</v>
      </c>
      <c r="H300" s="10">
        <f t="shared" si="44"/>
        <v>-0.98723670770028948</v>
      </c>
      <c r="I300">
        <f t="shared" si="40"/>
        <v>7.6375819432184739</v>
      </c>
      <c r="J300" s="10">
        <f t="shared" si="41"/>
        <v>-0.98614520665460614</v>
      </c>
      <c r="K300">
        <f t="shared" si="36"/>
        <v>-0.98068850125940998</v>
      </c>
      <c r="L300">
        <f t="shared" si="37"/>
        <v>-0.9556350534837782</v>
      </c>
      <c r="M300" s="13">
        <f t="shared" si="42"/>
        <v>4.2879007592375771E-5</v>
      </c>
      <c r="N300" s="13">
        <f t="shared" si="43"/>
        <v>9.3086944650738268E-4</v>
      </c>
      <c r="O300" s="13">
        <v>1</v>
      </c>
    </row>
    <row r="301" spans="4:15" x14ac:dyDescent="0.4">
      <c r="D301" s="6">
        <v>4.6400000000000103</v>
      </c>
      <c r="E301" s="7">
        <f t="shared" si="38"/>
        <v>-0.10270833172661867</v>
      </c>
      <c r="G301">
        <f t="shared" si="39"/>
        <v>7.3350643126537856</v>
      </c>
      <c r="H301" s="10">
        <f t="shared" si="44"/>
        <v>-0.97542102640769746</v>
      </c>
      <c r="I301">
        <f t="shared" si="40"/>
        <v>7.6558518217605531</v>
      </c>
      <c r="J301" s="10">
        <f t="shared" si="41"/>
        <v>-0.97434258892456793</v>
      </c>
      <c r="K301">
        <f t="shared" si="36"/>
        <v>-0.96940395731990081</v>
      </c>
      <c r="L301">
        <f t="shared" si="37"/>
        <v>-0.9445310550109457</v>
      </c>
      <c r="M301" s="13">
        <f t="shared" si="42"/>
        <v>3.6205120407317949E-5</v>
      </c>
      <c r="N301" s="13">
        <f t="shared" si="43"/>
        <v>8.8872755428304868E-4</v>
      </c>
      <c r="O301" s="13">
        <v>1</v>
      </c>
    </row>
    <row r="302" spans="4:15" x14ac:dyDescent="0.4">
      <c r="D302" s="6">
        <v>4.6600000000000099</v>
      </c>
      <c r="E302" s="7">
        <f t="shared" si="38"/>
        <v>-0.10147796644050515</v>
      </c>
      <c r="G302">
        <f t="shared" si="39"/>
        <v>7.3524933644688657</v>
      </c>
      <c r="H302" s="10">
        <f t="shared" si="44"/>
        <v>-0.96373624728547735</v>
      </c>
      <c r="I302">
        <f t="shared" si="40"/>
        <v>7.6741217003026252</v>
      </c>
      <c r="J302" s="10">
        <f t="shared" si="41"/>
        <v>-0.96267072863785208</v>
      </c>
      <c r="K302">
        <f t="shared" si="36"/>
        <v>-0.95824838774031218</v>
      </c>
      <c r="L302">
        <f t="shared" si="37"/>
        <v>-0.93355525442606857</v>
      </c>
      <c r="M302" s="13">
        <f t="shared" si="42"/>
        <v>3.0116602387460518E-5</v>
      </c>
      <c r="N302" s="13">
        <f t="shared" si="43"/>
        <v>8.4771083857703062E-4</v>
      </c>
      <c r="O302" s="13">
        <v>1</v>
      </c>
    </row>
    <row r="303" spans="4:15" x14ac:dyDescent="0.4">
      <c r="D303" s="6">
        <v>4.6800000000000104</v>
      </c>
      <c r="E303" s="7">
        <f t="shared" si="38"/>
        <v>-0.10026124453837805</v>
      </c>
      <c r="G303">
        <f t="shared" si="39"/>
        <v>7.3699224162839476</v>
      </c>
      <c r="H303" s="10">
        <f t="shared" si="44"/>
        <v>-0.95218103938097631</v>
      </c>
      <c r="I303">
        <f t="shared" si="40"/>
        <v>7.6923915788446964</v>
      </c>
      <c r="J303" s="10">
        <f t="shared" si="41"/>
        <v>-0.9511282963133233</v>
      </c>
      <c r="K303">
        <f t="shared" si="36"/>
        <v>-0.9472203479800454</v>
      </c>
      <c r="L303">
        <f t="shared" si="37"/>
        <v>-0.92270619980301394</v>
      </c>
      <c r="M303" s="13">
        <f t="shared" si="42"/>
        <v>2.4608459175269939E-5</v>
      </c>
      <c r="N303" s="13">
        <f t="shared" si="43"/>
        <v>8.0781557004133936E-4</v>
      </c>
      <c r="O303" s="13">
        <v>1</v>
      </c>
    </row>
    <row r="304" spans="4:15" x14ac:dyDescent="0.4">
      <c r="D304" s="6">
        <v>4.7</v>
      </c>
      <c r="E304" s="7">
        <f t="shared" si="38"/>
        <v>-9.9058027206134394E-2</v>
      </c>
      <c r="G304">
        <f t="shared" si="39"/>
        <v>7.3873514680990189</v>
      </c>
      <c r="H304" s="10">
        <f t="shared" si="44"/>
        <v>-0.94075408437665831</v>
      </c>
      <c r="I304">
        <f t="shared" si="40"/>
        <v>7.7106614573867578</v>
      </c>
      <c r="J304" s="10">
        <f t="shared" si="41"/>
        <v>-0.93971397509099386</v>
      </c>
      <c r="K304">
        <f t="shared" si="36"/>
        <v>-0.93631840867231408</v>
      </c>
      <c r="L304">
        <f t="shared" si="37"/>
        <v>-0.91198245469337647</v>
      </c>
      <c r="M304" s="13">
        <f t="shared" si="42"/>
        <v>1.9675218954109608E-5</v>
      </c>
      <c r="N304" s="13">
        <f t="shared" si="43"/>
        <v>7.6903722356346958E-4</v>
      </c>
      <c r="O304" s="13">
        <v>1</v>
      </c>
    </row>
    <row r="305" spans="4:15" x14ac:dyDescent="0.4">
      <c r="D305" s="6">
        <v>4.7200000000000104</v>
      </c>
      <c r="E305" s="7">
        <f t="shared" si="38"/>
        <v>-9.7868176947632751E-2</v>
      </c>
      <c r="G305">
        <f t="shared" si="39"/>
        <v>7.4047805199141097</v>
      </c>
      <c r="H305" s="10">
        <f t="shared" si="44"/>
        <v>-0.92945407647166822</v>
      </c>
      <c r="I305">
        <f t="shared" si="40"/>
        <v>7.7289313359288396</v>
      </c>
      <c r="J305" s="10">
        <f t="shared" si="41"/>
        <v>-0.92842646061371814</v>
      </c>
      <c r="K305">
        <f t="shared" si="36"/>
        <v>-0.9255411554996259</v>
      </c>
      <c r="L305">
        <f t="shared" si="37"/>
        <v>-0.90138259799527054</v>
      </c>
      <c r="M305" s="13">
        <f t="shared" si="42"/>
        <v>1.5310950533448631E-5</v>
      </c>
      <c r="N305" s="13">
        <f t="shared" si="43"/>
        <v>7.3137050532546752E-4</v>
      </c>
      <c r="O305" s="13">
        <v>1</v>
      </c>
    </row>
    <row r="306" spans="4:15" x14ac:dyDescent="0.4">
      <c r="D306" s="6">
        <v>4.74000000000001</v>
      </c>
      <c r="E306" s="7">
        <f t="shared" si="38"/>
        <v>-9.6691557572323436E-2</v>
      </c>
      <c r="G306">
        <f t="shared" si="39"/>
        <v>7.4222095717291916</v>
      </c>
      <c r="H306" s="10">
        <f t="shared" si="44"/>
        <v>-0.91827972226435561</v>
      </c>
      <c r="I306">
        <f t="shared" si="40"/>
        <v>7.7472012144709099</v>
      </c>
      <c r="J306" s="10">
        <f t="shared" si="41"/>
        <v>-0.91726446090984626</v>
      </c>
      <c r="K306">
        <f t="shared" si="36"/>
        <v>-0.91488718906909272</v>
      </c>
      <c r="L306">
        <f t="shared" si="37"/>
        <v>-0.89090522382207193</v>
      </c>
      <c r="M306" s="13">
        <f t="shared" si="42"/>
        <v>1.150928148096065E-5</v>
      </c>
      <c r="N306" s="13">
        <f t="shared" si="43"/>
        <v>6.9480937984949735E-4</v>
      </c>
      <c r="O306" s="13">
        <v>1</v>
      </c>
    </row>
    <row r="307" spans="4:15" x14ac:dyDescent="0.4">
      <c r="D307" s="6">
        <v>4.7600000000000096</v>
      </c>
      <c r="E307" s="7">
        <f t="shared" si="38"/>
        <v>-9.5528034182959257E-2</v>
      </c>
      <c r="G307">
        <f t="shared" si="39"/>
        <v>7.43963862354427</v>
      </c>
      <c r="H307" s="10">
        <f t="shared" si="44"/>
        <v>-0.90722974063556394</v>
      </c>
      <c r="I307">
        <f t="shared" si="40"/>
        <v>7.7654710930129811</v>
      </c>
      <c r="J307" s="10">
        <f t="shared" si="41"/>
        <v>-0.90622669627664287</v>
      </c>
      <c r="K307">
        <f t="shared" si="36"/>
        <v>-0.90435512478741409</v>
      </c>
      <c r="L307">
        <f t="shared" si="37"/>
        <v>-0.88054894137094708</v>
      </c>
      <c r="M307" s="13">
        <f t="shared" si="42"/>
        <v>8.2634162744342991E-6</v>
      </c>
      <c r="N307" s="13">
        <f t="shared" si="43"/>
        <v>6.5934709699698435E-4</v>
      </c>
      <c r="O307" s="13">
        <v>1</v>
      </c>
    </row>
    <row r="308" spans="4:15" x14ac:dyDescent="0.4">
      <c r="D308" s="6">
        <v>4.78</v>
      </c>
      <c r="E308" s="7">
        <f t="shared" si="38"/>
        <v>-9.4377473163411593E-2</v>
      </c>
      <c r="G308">
        <f t="shared" si="39"/>
        <v>7.457067675359343</v>
      </c>
      <c r="H308" s="10">
        <f t="shared" si="44"/>
        <v>-0.89630286263291981</v>
      </c>
      <c r="I308">
        <f t="shared" si="40"/>
        <v>7.7837409715550443</v>
      </c>
      <c r="J308" s="10">
        <f t="shared" si="41"/>
        <v>-0.89531189916470399</v>
      </c>
      <c r="K308">
        <f t="shared" si="36"/>
        <v>-0.89394359273579038</v>
      </c>
      <c r="L308">
        <f t="shared" si="37"/>
        <v>-0.87031237479145485</v>
      </c>
      <c r="M308" s="13">
        <f t="shared" si="42"/>
        <v>5.5661544475010808E-6</v>
      </c>
      <c r="N308" s="13">
        <f t="shared" si="43"/>
        <v>6.249762188886783E-4</v>
      </c>
      <c r="O308" s="13">
        <v>1</v>
      </c>
    </row>
    <row r="309" spans="4:15" x14ac:dyDescent="0.4">
      <c r="D309" s="6">
        <v>4.8000000000000096</v>
      </c>
      <c r="E309" s="7">
        <f t="shared" si="38"/>
        <v>-9.3239742166576794E-2</v>
      </c>
      <c r="G309">
        <f t="shared" si="39"/>
        <v>7.4744967271744329</v>
      </c>
      <c r="H309" s="10">
        <f t="shared" si="44"/>
        <v>-0.88549783135597981</v>
      </c>
      <c r="I309">
        <f t="shared" si="40"/>
        <v>7.8020108500971235</v>
      </c>
      <c r="J309" s="10">
        <f t="shared" si="41"/>
        <v>-0.88451881406323063</v>
      </c>
      <c r="K309">
        <f t="shared" si="36"/>
        <v>-0.88365123754469077</v>
      </c>
      <c r="L309">
        <f t="shared" si="37"/>
        <v>-0.86019416305409591</v>
      </c>
      <c r="M309" s="13">
        <f t="shared" si="42"/>
        <v>3.4099087038909953E-6</v>
      </c>
      <c r="N309" s="13">
        <f t="shared" si="43"/>
        <v>5.9168864671619887E-4</v>
      </c>
      <c r="O309" s="13">
        <v>1</v>
      </c>
    </row>
    <row r="310" spans="4:15" x14ac:dyDescent="0.4">
      <c r="D310" s="6">
        <v>4.8200000000000101</v>
      </c>
      <c r="E310" s="7">
        <f t="shared" si="38"/>
        <v>-9.2114710102389946E-2</v>
      </c>
      <c r="G310">
        <f t="shared" si="39"/>
        <v>7.4919257789895148</v>
      </c>
      <c r="H310" s="10">
        <f t="shared" si="44"/>
        <v>-0.87481340184239731</v>
      </c>
      <c r="I310">
        <f t="shared" si="40"/>
        <v>7.8202807286391964</v>
      </c>
      <c r="J310" s="10">
        <f t="shared" si="41"/>
        <v>-0.87384619738632208</v>
      </c>
      <c r="K310">
        <f t="shared" si="36"/>
        <v>-0.87347671826864348</v>
      </c>
      <c r="L310">
        <f t="shared" si="37"/>
        <v>-0.8501929598190191</v>
      </c>
      <c r="M310" s="13">
        <f t="shared" si="42"/>
        <v>1.7867229763433038E-6</v>
      </c>
      <c r="N310" s="13">
        <f t="shared" si="43"/>
        <v>5.5947564741527279E-4</v>
      </c>
      <c r="O310" s="13">
        <v>1</v>
      </c>
    </row>
    <row r="311" spans="4:15" x14ac:dyDescent="0.4">
      <c r="D311" s="6">
        <v>4.8400000000000096</v>
      </c>
      <c r="E311" s="7">
        <f t="shared" si="38"/>
        <v>-9.1002247125928942E-2</v>
      </c>
      <c r="G311">
        <f t="shared" si="39"/>
        <v>7.509354830804595</v>
      </c>
      <c r="H311" s="10">
        <f t="shared" si="44"/>
        <v>-0.86424834095494718</v>
      </c>
      <c r="I311">
        <f t="shared" si="40"/>
        <v>7.8385506071812658</v>
      </c>
      <c r="J311" s="10">
        <f t="shared" si="41"/>
        <v>-0.86329281736012475</v>
      </c>
      <c r="K311">
        <f t="shared" si="36"/>
        <v>-0.86341870826093825</v>
      </c>
      <c r="L311">
        <f t="shared" si="37"/>
        <v>-0.84030743330475877</v>
      </c>
      <c r="M311" s="13">
        <f t="shared" si="42"/>
        <v>6.8829040696851565E-7</v>
      </c>
      <c r="N311" s="13">
        <f t="shared" si="43"/>
        <v>5.283278801726729E-4</v>
      </c>
      <c r="O311" s="13">
        <v>1</v>
      </c>
    </row>
    <row r="312" spans="4:15" x14ac:dyDescent="0.4">
      <c r="D312" s="6">
        <v>4.8600000000000003</v>
      </c>
      <c r="E312" s="7">
        <f t="shared" si="38"/>
        <v>-8.9902224625628427E-2</v>
      </c>
      <c r="G312">
        <f t="shared" si="39"/>
        <v>7.526783882619668</v>
      </c>
      <c r="H312" s="10">
        <f t="shared" si="44"/>
        <v>-0.85380142726959318</v>
      </c>
      <c r="I312">
        <f t="shared" si="40"/>
        <v>7.8568204857233299</v>
      </c>
      <c r="J312" s="10">
        <f t="shared" si="41"/>
        <v>-0.85285745391102408</v>
      </c>
      <c r="K312">
        <f t="shared" si="36"/>
        <v>-0.85347589504846166</v>
      </c>
      <c r="L312">
        <f t="shared" si="37"/>
        <v>-0.83053626615720055</v>
      </c>
      <c r="M312" s="13">
        <f t="shared" si="42"/>
        <v>1.0597122699482035E-7</v>
      </c>
      <c r="N312" s="13">
        <f t="shared" si="43"/>
        <v>4.9823542274144122E-4</v>
      </c>
      <c r="O312" s="13">
        <v>1</v>
      </c>
    </row>
    <row r="313" spans="4:15" x14ac:dyDescent="0.4">
      <c r="D313" s="6">
        <v>4.8800000000000097</v>
      </c>
      <c r="E313" s="7">
        <f t="shared" si="38"/>
        <v>-8.8814515211591311E-2</v>
      </c>
      <c r="G313">
        <f t="shared" si="39"/>
        <v>7.544212934434757</v>
      </c>
      <c r="H313" s="10">
        <f t="shared" si="44"/>
        <v>-0.84347145096448273</v>
      </c>
      <c r="I313">
        <f t="shared" si="40"/>
        <v>7.8750903642654091</v>
      </c>
      <c r="J313" s="10">
        <f t="shared" si="41"/>
        <v>-0.84253889855476094</v>
      </c>
      <c r="K313">
        <f t="shared" si="36"/>
        <v>-0.84364698020658024</v>
      </c>
      <c r="L313">
        <f t="shared" si="37"/>
        <v>-0.8208781553187261</v>
      </c>
      <c r="M313" s="13">
        <f t="shared" si="42"/>
        <v>3.0810514831328488E-8</v>
      </c>
      <c r="N313" s="13">
        <f t="shared" si="43"/>
        <v>4.6918779753742909E-4</v>
      </c>
      <c r="O313" s="13">
        <v>1</v>
      </c>
    </row>
    <row r="314" spans="4:15" x14ac:dyDescent="0.4">
      <c r="D314" s="6">
        <v>4.9000000000000101</v>
      </c>
      <c r="E314" s="7">
        <f t="shared" si="38"/>
        <v>-8.7738992704011962E-2</v>
      </c>
      <c r="G314">
        <f t="shared" si="39"/>
        <v>7.5616419862498381</v>
      </c>
      <c r="H314" s="10">
        <f t="shared" si="44"/>
        <v>-0.8332572137100015</v>
      </c>
      <c r="I314">
        <f t="shared" si="40"/>
        <v>7.8933602428074812</v>
      </c>
      <c r="J314" s="10">
        <f t="shared" si="41"/>
        <v>-0.83233595428660945</v>
      </c>
      <c r="K314">
        <f t="shared" si="36"/>
        <v>-0.83393067923423736</v>
      </c>
      <c r="L314">
        <f t="shared" si="37"/>
        <v>-0.81133181189766612</v>
      </c>
      <c r="M314" s="13">
        <f t="shared" si="42"/>
        <v>4.5355581233428329E-7</v>
      </c>
      <c r="N314" s="13">
        <f t="shared" si="43"/>
        <v>4.4117399749500581E-4</v>
      </c>
      <c r="O314" s="13">
        <v>1</v>
      </c>
    </row>
    <row r="315" spans="4:15" x14ac:dyDescent="0.4">
      <c r="D315" s="6">
        <v>4.9200000000000097</v>
      </c>
      <c r="E315" s="7">
        <f t="shared" si="38"/>
        <v>-8.6675532121694876E-2</v>
      </c>
      <c r="G315">
        <f t="shared" si="39"/>
        <v>7.5790710380649182</v>
      </c>
      <c r="H315" s="10">
        <f t="shared" si="44"/>
        <v>-0.82315752855973623</v>
      </c>
      <c r="I315">
        <f t="shared" si="40"/>
        <v>7.9116301213495523</v>
      </c>
      <c r="J315" s="10">
        <f t="shared" si="41"/>
        <v>-0.82224743547245838</v>
      </c>
      <c r="K315">
        <f t="shared" si="36"/>
        <v>-0.82432572142915095</v>
      </c>
      <c r="L315">
        <f t="shared" si="37"/>
        <v>-0.80189596103797234</v>
      </c>
      <c r="M315" s="13">
        <f t="shared" si="42"/>
        <v>1.3646745801513952E-6</v>
      </c>
      <c r="N315" s="13">
        <f t="shared" si="43"/>
        <v>4.1418251165753885E-4</v>
      </c>
      <c r="O315" s="13">
        <v>1</v>
      </c>
    </row>
    <row r="316" spans="4:15" x14ac:dyDescent="0.4">
      <c r="D316" s="6">
        <v>4.9400000000000004</v>
      </c>
      <c r="E316" s="7">
        <f t="shared" si="38"/>
        <v>-8.5624009670686785E-2</v>
      </c>
      <c r="G316">
        <f t="shared" si="39"/>
        <v>7.5965000898799913</v>
      </c>
      <c r="H316" s="10">
        <f t="shared" si="44"/>
        <v>-0.81317121984251239</v>
      </c>
      <c r="I316">
        <f t="shared" si="40"/>
        <v>7.9298999998916138</v>
      </c>
      <c r="J316" s="10">
        <f t="shared" si="41"/>
        <v>-0.81227216774097011</v>
      </c>
      <c r="K316">
        <f t="shared" si="36"/>
        <v>-0.81483084976330489</v>
      </c>
      <c r="L316">
        <f t="shared" si="37"/>
        <v>-0.79256934178928806</v>
      </c>
      <c r="M316" s="13">
        <f t="shared" si="42"/>
        <v>2.7543714739896987E-6</v>
      </c>
      <c r="N316" s="13">
        <f t="shared" si="43"/>
        <v>3.8820135048227549E-4</v>
      </c>
      <c r="O316" s="13">
        <v>1</v>
      </c>
    </row>
    <row r="317" spans="4:15" x14ac:dyDescent="0.4">
      <c r="D317" s="6">
        <v>4.9600000000000097</v>
      </c>
      <c r="E317" s="7">
        <f t="shared" si="38"/>
        <v>-8.458430273300975E-2</v>
      </c>
      <c r="G317">
        <f t="shared" si="39"/>
        <v>7.6139291416950803</v>
      </c>
      <c r="H317" s="10">
        <f t="shared" si="44"/>
        <v>-0.80329712305539358</v>
      </c>
      <c r="I317">
        <f t="shared" si="40"/>
        <v>7.9481698784336938</v>
      </c>
      <c r="J317" s="10">
        <f t="shared" si="41"/>
        <v>-0.8024089878766969</v>
      </c>
      <c r="K317">
        <f t="shared" si="36"/>
        <v>-0.80544482075866142</v>
      </c>
      <c r="L317">
        <f t="shared" si="37"/>
        <v>-0.78335070697733322</v>
      </c>
      <c r="M317" s="13">
        <f t="shared" si="42"/>
        <v>4.6126054246219414E-6</v>
      </c>
      <c r="N317" s="13">
        <f t="shared" si="43"/>
        <v>3.632180708390504E-4</v>
      </c>
      <c r="O317" s="13">
        <v>1</v>
      </c>
    </row>
    <row r="318" spans="4:15" x14ac:dyDescent="0.4">
      <c r="D318" s="6">
        <v>4.9800000000000102</v>
      </c>
      <c r="E318" s="7">
        <f t="shared" si="38"/>
        <v>-8.3556289855508642E-2</v>
      </c>
      <c r="G318">
        <f t="shared" si="39"/>
        <v>7.6313581935101622</v>
      </c>
      <c r="H318" s="10">
        <f t="shared" si="44"/>
        <v>-0.79353408475776566</v>
      </c>
      <c r="I318">
        <f t="shared" si="40"/>
        <v>7.9664397569757659</v>
      </c>
      <c r="J318" s="10">
        <f t="shared" si="41"/>
        <v>-0.79265674371428274</v>
      </c>
      <c r="K318">
        <f t="shared" si="36"/>
        <v>-0.79616640436323793</v>
      </c>
      <c r="L318">
        <f t="shared" si="37"/>
        <v>-0.77423882307477532</v>
      </c>
      <c r="M318" s="13">
        <f t="shared" si="42"/>
        <v>6.9291065053537265E-6</v>
      </c>
      <c r="N318" s="13">
        <f t="shared" si="43"/>
        <v>3.3921980068319355E-4</v>
      </c>
      <c r="O318" s="13">
        <v>1</v>
      </c>
    </row>
    <row r="319" spans="4:15" x14ac:dyDescent="0.4">
      <c r="D319" s="6">
        <v>5.0000000000000098</v>
      </c>
      <c r="E319" s="7">
        <f t="shared" si="38"/>
        <v>-8.253985073879648E-2</v>
      </c>
      <c r="G319">
        <f t="shared" si="39"/>
        <v>7.6487872453252423</v>
      </c>
      <c r="H319" s="10">
        <f t="shared" si="44"/>
        <v>-0.7838809624663502</v>
      </c>
      <c r="I319">
        <f t="shared" si="40"/>
        <v>7.9847096355178362</v>
      </c>
      <c r="J319" s="10">
        <f t="shared" si="41"/>
        <v>-0.78301429403359268</v>
      </c>
      <c r="K319">
        <f t="shared" si="36"/>
        <v>-0.78699438382743969</v>
      </c>
      <c r="L319">
        <f t="shared" si="37"/>
        <v>-0.76523247007243889</v>
      </c>
      <c r="M319" s="13">
        <f t="shared" si="42"/>
        <v>9.6933925716883749E-6</v>
      </c>
      <c r="N319" s="13">
        <f t="shared" si="43"/>
        <v>3.1619326338546333E-4</v>
      </c>
      <c r="O319" s="13">
        <v>1</v>
      </c>
    </row>
    <row r="320" spans="4:15" x14ac:dyDescent="0.4">
      <c r="D320" s="6">
        <v>5.0199999999999996</v>
      </c>
      <c r="E320" s="7">
        <f t="shared" si="38"/>
        <v>-8.1534866226314812E-2</v>
      </c>
      <c r="G320">
        <f t="shared" si="39"/>
        <v>7.6662162971403136</v>
      </c>
      <c r="H320" s="10">
        <f t="shared" si="44"/>
        <v>-0.7743366245513118</v>
      </c>
      <c r="I320">
        <f t="shared" si="40"/>
        <v>8.0029795140599003</v>
      </c>
      <c r="J320" s="10">
        <f t="shared" si="41"/>
        <v>-0.77348050845593552</v>
      </c>
      <c r="K320">
        <f t="shared" si="36"/>
        <v>-0.77792755558082505</v>
      </c>
      <c r="L320">
        <f t="shared" si="37"/>
        <v>-0.75633044135105598</v>
      </c>
      <c r="M320" s="13">
        <f t="shared" si="42"/>
        <v>1.2894785658721051E-5</v>
      </c>
      <c r="N320" s="13">
        <f t="shared" si="43"/>
        <v>2.9412480170187133E-4</v>
      </c>
      <c r="O320" s="13">
        <v>1</v>
      </c>
    </row>
    <row r="321" spans="4:15" x14ac:dyDescent="0.4">
      <c r="D321" s="6">
        <v>5.0400000000000098</v>
      </c>
      <c r="E321" s="7">
        <f t="shared" si="38"/>
        <v>-8.0541218293496281E-2</v>
      </c>
      <c r="G321">
        <f t="shared" si="39"/>
        <v>7.6836453489554035</v>
      </c>
      <c r="H321" s="10">
        <f t="shared" si="44"/>
        <v>-0.76489995013333412</v>
      </c>
      <c r="I321">
        <f t="shared" si="40"/>
        <v>8.0212493926019786</v>
      </c>
      <c r="J321" s="10">
        <f t="shared" si="41"/>
        <v>-0.76405426734125237</v>
      </c>
      <c r="K321">
        <f t="shared" si="36"/>
        <v>-0.76896472910922542</v>
      </c>
      <c r="L321">
        <f t="shared" si="37"/>
        <v>-0.74753154355347196</v>
      </c>
      <c r="M321" s="13">
        <f t="shared" si="42"/>
        <v>1.6522428122847953E-5</v>
      </c>
      <c r="N321" s="13">
        <f t="shared" si="43"/>
        <v>2.7300040136728475E-4</v>
      </c>
      <c r="O321" s="13">
        <v>1</v>
      </c>
    </row>
    <row r="322" spans="4:15" x14ac:dyDescent="0.4">
      <c r="D322" s="6">
        <v>5.0600000000000103</v>
      </c>
      <c r="E322" s="7">
        <f t="shared" si="38"/>
        <v>-7.9558790037042831E-2</v>
      </c>
      <c r="G322">
        <f t="shared" si="39"/>
        <v>7.7010744007704854</v>
      </c>
      <c r="H322" s="10">
        <f t="shared" si="44"/>
        <v>-0.7555698289817957</v>
      </c>
      <c r="I322">
        <f t="shared" si="40"/>
        <v>8.0395192711440515</v>
      </c>
      <c r="J322" s="10">
        <f t="shared" si="41"/>
        <v>-0.75473446168640668</v>
      </c>
      <c r="K322">
        <f t="shared" si="36"/>
        <v>-0.76010472683236618</v>
      </c>
      <c r="L322">
        <f t="shared" si="37"/>
        <v>-0.73883459645743066</v>
      </c>
      <c r="M322" s="13">
        <f t="shared" si="42"/>
        <v>2.0565298515108805E-5</v>
      </c>
      <c r="N322" s="13">
        <f t="shared" si="43"/>
        <v>2.5280571429960058E-4</v>
      </c>
      <c r="O322" s="13">
        <v>1</v>
      </c>
    </row>
    <row r="323" spans="4:15" x14ac:dyDescent="0.4">
      <c r="D323" s="6">
        <v>5.0800000000000098</v>
      </c>
      <c r="E323" s="7">
        <f t="shared" si="38"/>
        <v>-7.8587465664301567E-2</v>
      </c>
      <c r="G323">
        <f t="shared" si="39"/>
        <v>7.7185034525855674</v>
      </c>
      <c r="H323" s="10">
        <f t="shared" si="44"/>
        <v>-0.74634516141387197</v>
      </c>
      <c r="I323">
        <f t="shared" si="40"/>
        <v>8.0577891496861227</v>
      </c>
      <c r="J323" s="10">
        <f t="shared" si="41"/>
        <v>-0.74551999302439675</v>
      </c>
      <c r="K323">
        <f t="shared" si="36"/>
        <v>-0.75134638398185416</v>
      </c>
      <c r="L323">
        <f t="shared" si="37"/>
        <v>-0.73023843284884571</v>
      </c>
      <c r="M323" s="13">
        <f t="shared" si="42"/>
        <v>2.5012227174494359E-5</v>
      </c>
      <c r="N323" s="13">
        <f t="shared" si="43"/>
        <v>2.3352608139898769E-4</v>
      </c>
      <c r="O323" s="13">
        <v>1</v>
      </c>
    </row>
    <row r="324" spans="4:15" x14ac:dyDescent="0.4">
      <c r="D324" s="6">
        <v>5.0999999999999996</v>
      </c>
      <c r="E324" s="7">
        <f t="shared" si="38"/>
        <v>-7.7627130482756129E-2</v>
      </c>
      <c r="G324">
        <f t="shared" si="39"/>
        <v>7.7359325044006386</v>
      </c>
      <c r="H324" s="10">
        <f t="shared" si="44"/>
        <v>-0.73722485819473504</v>
      </c>
      <c r="I324">
        <f t="shared" si="40"/>
        <v>8.0760590282281832</v>
      </c>
      <c r="J324" s="10">
        <f t="shared" si="41"/>
        <v>-0.73640977332466595</v>
      </c>
      <c r="K324">
        <f t="shared" si="36"/>
        <v>-0.74268854847972765</v>
      </c>
      <c r="L324">
        <f t="shared" si="37"/>
        <v>-0.72174189839570013</v>
      </c>
      <c r="M324" s="13">
        <f t="shared" si="42"/>
        <v>2.9851911530322586E-5</v>
      </c>
      <c r="N324" s="13">
        <f t="shared" si="43"/>
        <v>2.15146554931784E-4</v>
      </c>
      <c r="O324" s="13">
        <v>1</v>
      </c>
    </row>
    <row r="325" spans="4:15" x14ac:dyDescent="0.4">
      <c r="D325" s="6">
        <v>5.1200000000000099</v>
      </c>
      <c r="E325" s="7">
        <f t="shared" si="38"/>
        <v>-7.6677670889619923E-2</v>
      </c>
      <c r="G325">
        <f t="shared" si="39"/>
        <v>7.7533615562157276</v>
      </c>
      <c r="H325" s="10">
        <f t="shared" si="44"/>
        <v>-0.72820784043872044</v>
      </c>
      <c r="I325">
        <f t="shared" si="40"/>
        <v>8.0943289067702651</v>
      </c>
      <c r="J325" s="10">
        <f t="shared" si="41"/>
        <v>-0.72740272489437929</v>
      </c>
      <c r="K325">
        <f t="shared" si="36"/>
        <v>-0.73413008081745701</v>
      </c>
      <c r="L325">
        <f t="shared" si="37"/>
        <v>-0.71334385152250834</v>
      </c>
      <c r="M325" s="13">
        <f t="shared" si="42"/>
        <v>3.5072931103537817E-5</v>
      </c>
      <c r="N325" s="13">
        <f t="shared" si="43"/>
        <v>1.9765192048630206E-4</v>
      </c>
      <c r="O325" s="13">
        <v>1</v>
      </c>
    </row>
    <row r="326" spans="4:15" x14ac:dyDescent="0.4">
      <c r="D326" s="6">
        <v>5.1400000000000103</v>
      </c>
      <c r="E326" s="7">
        <f t="shared" si="38"/>
        <v>-7.5738974361543754E-2</v>
      </c>
      <c r="G326">
        <f t="shared" si="39"/>
        <v>7.7707906080308087</v>
      </c>
      <c r="H326" s="10">
        <f t="shared" si="44"/>
        <v>-0.71929303951158108</v>
      </c>
      <c r="I326">
        <f t="shared" si="40"/>
        <v>8.1125987853123362</v>
      </c>
      <c r="J326" s="10">
        <f t="shared" si="41"/>
        <v>-0.71849778028078481</v>
      </c>
      <c r="K326">
        <f t="shared" si="36"/>
        <v>-0.72566985393556038</v>
      </c>
      <c r="L326">
        <f t="shared" si="37"/>
        <v>-0.70504316328547367</v>
      </c>
      <c r="M326" s="13">
        <f t="shared" si="42"/>
        <v>4.0663762197870513E-5</v>
      </c>
      <c r="N326" s="13">
        <f t="shared" si="43"/>
        <v>1.8102671849051541E-4</v>
      </c>
      <c r="O326" s="13">
        <v>1</v>
      </c>
    </row>
    <row r="327" spans="4:15" x14ac:dyDescent="0.4">
      <c r="D327" s="6">
        <v>5.1600000000000099</v>
      </c>
      <c r="E327" s="7">
        <f t="shared" si="38"/>
        <v>-7.4810929444420915E-2</v>
      </c>
      <c r="G327">
        <f t="shared" si="39"/>
        <v>7.7882196598458906</v>
      </c>
      <c r="H327" s="10">
        <f t="shared" si="44"/>
        <v>-0.71047939693366546</v>
      </c>
      <c r="I327">
        <f t="shared" si="40"/>
        <v>8.1308686638544092</v>
      </c>
      <c r="J327" s="10">
        <f t="shared" si="41"/>
        <v>-0.70969388217449891</v>
      </c>
      <c r="K327">
        <f t="shared" si="36"/>
        <v>-0.71730675310368741</v>
      </c>
      <c r="L327">
        <f t="shared" si="37"/>
        <v>-0.69683871724819257</v>
      </c>
      <c r="M327" s="13">
        <f t="shared" si="42"/>
        <v>4.6612792272336759E-5</v>
      </c>
      <c r="N327" s="13">
        <f t="shared" si="43"/>
        <v>1.6525526528253666E-4</v>
      </c>
      <c r="O327" s="13">
        <v>1</v>
      </c>
    </row>
    <row r="328" spans="4:15" x14ac:dyDescent="0.4">
      <c r="D328" s="6">
        <v>5.1800000000000104</v>
      </c>
      <c r="E328" s="7">
        <f t="shared" si="38"/>
        <v>-7.3893425743305249E-2</v>
      </c>
      <c r="G328">
        <f t="shared" si="39"/>
        <v>7.8056487116609725</v>
      </c>
      <c r="H328" s="10">
        <f t="shared" si="44"/>
        <v>-0.70176586428416998</v>
      </c>
      <c r="I328">
        <f t="shared" si="40"/>
        <v>8.1491385423964786</v>
      </c>
      <c r="J328" s="10">
        <f t="shared" si="41"/>
        <v>-0.70098998331386519</v>
      </c>
      <c r="K328">
        <f t="shared" si="36"/>
        <v>-0.70903967580134275</v>
      </c>
      <c r="L328">
        <f t="shared" si="37"/>
        <v>-0.6887294093581029</v>
      </c>
      <c r="M328" s="13">
        <f t="shared" si="42"/>
        <v>5.2908333987355203E-5</v>
      </c>
      <c r="N328" s="13">
        <f t="shared" si="43"/>
        <v>1.503216737247168E-4</v>
      </c>
      <c r="O328" s="13">
        <v>1</v>
      </c>
    </row>
    <row r="329" spans="4:15" x14ac:dyDescent="0.4">
      <c r="D329" s="6">
        <v>5.2000000000000099</v>
      </c>
      <c r="E329" s="7">
        <f t="shared" si="38"/>
        <v>-7.2986353912432869E-2</v>
      </c>
      <c r="G329">
        <f t="shared" si="39"/>
        <v>7.8230777634760527</v>
      </c>
      <c r="H329" s="10">
        <f t="shared" si="44"/>
        <v>-0.69315140310637491</v>
      </c>
      <c r="I329">
        <f t="shared" si="40"/>
        <v>8.1674084209385498</v>
      </c>
      <c r="J329" s="10">
        <f t="shared" si="41"/>
        <v>-0.69238504639029441</v>
      </c>
      <c r="K329">
        <f t="shared" si="36"/>
        <v>-0.70086753159919246</v>
      </c>
      <c r="L329">
        <f t="shared" si="37"/>
        <v>-0.68071414782358164</v>
      </c>
      <c r="M329" s="13">
        <f t="shared" si="42"/>
        <v>5.9538638917670884E-5</v>
      </c>
      <c r="N329" s="13">
        <f t="shared" si="43"/>
        <v>1.3620987335449827E-4</v>
      </c>
      <c r="O329" s="13">
        <v>1</v>
      </c>
    </row>
    <row r="330" spans="4:15" x14ac:dyDescent="0.4">
      <c r="D330" s="6">
        <v>5.2200000000000104</v>
      </c>
      <c r="E330" s="7">
        <f t="shared" si="38"/>
        <v>-7.2089605645348803E-2</v>
      </c>
      <c r="G330">
        <f t="shared" si="39"/>
        <v>7.8405068152911328</v>
      </c>
      <c r="H330" s="10">
        <f t="shared" si="44"/>
        <v>-0.68463498481387752</v>
      </c>
      <c r="I330">
        <f t="shared" si="40"/>
        <v>8.185678299480621</v>
      </c>
      <c r="J330" s="10">
        <f t="shared" si="41"/>
        <v>-0.68387804395460139</v>
      </c>
      <c r="K330">
        <f t="shared" si="36"/>
        <v>-0.69278924204098691</v>
      </c>
      <c r="L330">
        <f t="shared" si="37"/>
        <v>-0.67279185299175714</v>
      </c>
      <c r="M330" s="13">
        <f t="shared" si="42"/>
        <v>6.6491910925865633E-5</v>
      </c>
      <c r="N330" s="13">
        <f t="shared" si="43"/>
        <v>1.2290363006464941E-4</v>
      </c>
      <c r="O330" s="13">
        <v>1</v>
      </c>
    </row>
    <row r="331" spans="4:15" x14ac:dyDescent="0.4">
      <c r="D331" s="6">
        <v>5.24000000000001</v>
      </c>
      <c r="E331" s="7">
        <f t="shared" si="38"/>
        <v>-7.1203073665138811E-2</v>
      </c>
      <c r="G331">
        <f t="shared" si="39"/>
        <v>7.8579358671062138</v>
      </c>
      <c r="H331" s="10">
        <f t="shared" si="44"/>
        <v>-0.67621559059782332</v>
      </c>
      <c r="I331">
        <f t="shared" si="40"/>
        <v>8.2039481780226922</v>
      </c>
      <c r="J331" s="10">
        <f t="shared" si="41"/>
        <v>-0.67546795832433937</v>
      </c>
      <c r="K331">
        <f t="shared" si="36"/>
        <v>-0.68480374052612669</v>
      </c>
      <c r="L331">
        <f t="shared" si="37"/>
        <v>-0.66496145722703248</v>
      </c>
      <c r="M331" s="13">
        <f t="shared" si="42"/>
        <v>7.375631919101714E-5</v>
      </c>
      <c r="N331" s="13">
        <f t="shared" si="43"/>
        <v>1.1038656530771081E-4</v>
      </c>
      <c r="O331" s="13">
        <v>1</v>
      </c>
    </row>
    <row r="332" spans="4:15" x14ac:dyDescent="0.4">
      <c r="D332" s="6">
        <v>5.2600000000000096</v>
      </c>
      <c r="E332" s="7">
        <f t="shared" si="38"/>
        <v>-7.0326651714764765E-2</v>
      </c>
      <c r="G332">
        <f t="shared" si="39"/>
        <v>7.875364918921294</v>
      </c>
      <c r="H332" s="10">
        <f t="shared" si="44"/>
        <v>-0.667892211335121</v>
      </c>
      <c r="I332">
        <f t="shared" si="40"/>
        <v>8.2222180565647651</v>
      </c>
      <c r="J332" s="10">
        <f t="shared" si="41"/>
        <v>-0.6671537814921159</v>
      </c>
      <c r="K332">
        <f t="shared" si="36"/>
        <v>-0.67690997219288329</v>
      </c>
      <c r="L332">
        <f t="shared" si="37"/>
        <v>-0.65722190479034992</v>
      </c>
      <c r="M332" s="13">
        <f t="shared" si="42"/>
        <v>8.1320010887789694E-5</v>
      </c>
      <c r="N332" s="13">
        <f t="shared" si="43"/>
        <v>9.8642174819081976E-5</v>
      </c>
      <c r="O332" s="13">
        <v>1</v>
      </c>
    </row>
    <row r="333" spans="4:15" x14ac:dyDescent="0.4">
      <c r="D333" s="6">
        <v>5.28000000000001</v>
      </c>
      <c r="E333" s="7">
        <f t="shared" si="38"/>
        <v>-6.9460234547503372E-2</v>
      </c>
      <c r="G333">
        <f t="shared" si="39"/>
        <v>7.8927939707363759</v>
      </c>
      <c r="H333" s="10">
        <f t="shared" si="44"/>
        <v>-0.65966384749763951</v>
      </c>
      <c r="I333">
        <f t="shared" si="40"/>
        <v>8.2404879351068345</v>
      </c>
      <c r="J333" s="10">
        <f t="shared" si="41"/>
        <v>-0.65893451503489076</v>
      </c>
      <c r="K333">
        <f t="shared" si="36"/>
        <v>-0.66910689380228561</v>
      </c>
      <c r="L333">
        <f t="shared" si="37"/>
        <v>-0.64957215171920457</v>
      </c>
      <c r="M333" s="13">
        <f t="shared" si="42"/>
        <v>8.91711235116903E-5</v>
      </c>
      <c r="N333" s="13">
        <f t="shared" si="43"/>
        <v>8.76538468549064E-5</v>
      </c>
      <c r="O333" s="13">
        <v>1</v>
      </c>
    </row>
    <row r="334" spans="4:15" x14ac:dyDescent="0.4">
      <c r="D334" s="6">
        <v>5.3000000000000096</v>
      </c>
      <c r="E334" s="7">
        <f t="shared" si="38"/>
        <v>-6.8603717917487567E-2</v>
      </c>
      <c r="G334">
        <f t="shared" si="39"/>
        <v>7.910223022551456</v>
      </c>
      <c r="H334" s="10">
        <f t="shared" si="44"/>
        <v>-0.65152950906237939</v>
      </c>
      <c r="I334">
        <f t="shared" si="40"/>
        <v>8.2587578136489075</v>
      </c>
      <c r="J334" s="10">
        <f t="shared" si="41"/>
        <v>-0.65080917002424588</v>
      </c>
      <c r="K334">
        <f t="shared" si="36"/>
        <v>-0.6613934736226994</v>
      </c>
      <c r="L334">
        <f t="shared" si="37"/>
        <v>-0.64201116570840999</v>
      </c>
      <c r="M334" s="13">
        <f t="shared" si="42"/>
        <v>9.7297796847249237E-5</v>
      </c>
      <c r="N334" s="13">
        <f t="shared" si="43"/>
        <v>7.7404879941466825E-5</v>
      </c>
      <c r="O334" s="13">
        <v>1</v>
      </c>
    </row>
    <row r="335" spans="4:15" x14ac:dyDescent="0.4">
      <c r="D335" s="6">
        <v>5.3200000000000101</v>
      </c>
      <c r="E335" s="7">
        <f t="shared" si="38"/>
        <v>-6.7756998570349003E-2</v>
      </c>
      <c r="G335">
        <f t="shared" si="39"/>
        <v>7.927652074366538</v>
      </c>
      <c r="H335" s="10">
        <f t="shared" si="44"/>
        <v>-0.64348821542260448</v>
      </c>
      <c r="I335">
        <f t="shared" si="40"/>
        <v>8.2770276921909787</v>
      </c>
      <c r="J335" s="10">
        <f t="shared" si="41"/>
        <v>-0.64277676693761576</v>
      </c>
      <c r="K335">
        <f t="shared" si="36"/>
        <v>-0.65376869131509996</v>
      </c>
      <c r="L335">
        <f t="shared" si="37"/>
        <v>-0.6345379259916607</v>
      </c>
      <c r="M335" s="13">
        <f t="shared" si="42"/>
        <v>1.0568818457618068E-4</v>
      </c>
      <c r="N335" s="13">
        <f t="shared" si="43"/>
        <v>6.78785001327457E-5</v>
      </c>
      <c r="O335" s="13">
        <v>1</v>
      </c>
    </row>
    <row r="336" spans="4:15" x14ac:dyDescent="0.4">
      <c r="D336" s="6">
        <v>5.3400000000000096</v>
      </c>
      <c r="E336" s="7">
        <f t="shared" si="38"/>
        <v>-6.6919974233962051E-2</v>
      </c>
      <c r="G336">
        <f t="shared" si="39"/>
        <v>7.9450811261816199</v>
      </c>
      <c r="H336" s="10">
        <f t="shared" si="44"/>
        <v>-0.63553899529993751</v>
      </c>
      <c r="I336">
        <f t="shared" si="40"/>
        <v>8.2952975707330481</v>
      </c>
      <c r="J336" s="10">
        <f t="shared" si="41"/>
        <v>-0.63483633557048091</v>
      </c>
      <c r="K336">
        <f t="shared" si="36"/>
        <v>-0.64623153781906462</v>
      </c>
      <c r="L336">
        <f t="shared" si="37"/>
        <v>-0.62715142322385786</v>
      </c>
      <c r="M336" s="13">
        <f t="shared" si="42"/>
        <v>1.1433046552334094E-4</v>
      </c>
      <c r="N336" s="13">
        <f t="shared" si="43"/>
        <v>5.9057877775279417E-5</v>
      </c>
      <c r="O336" s="13">
        <v>1</v>
      </c>
    </row>
    <row r="337" spans="4:15" x14ac:dyDescent="0.4">
      <c r="D337" s="6">
        <v>5.3600000000000101</v>
      </c>
      <c r="E337" s="7">
        <f t="shared" si="38"/>
        <v>-6.6092543609287013E-2</v>
      </c>
      <c r="G337">
        <f t="shared" si="39"/>
        <v>7.9625101779967</v>
      </c>
      <c r="H337" s="10">
        <f t="shared" si="44"/>
        <v>-0.62768088665739863</v>
      </c>
      <c r="I337">
        <f t="shared" si="40"/>
        <v>8.313567449275121</v>
      </c>
      <c r="J337" s="10">
        <f t="shared" si="41"/>
        <v>-0.62698691494950121</v>
      </c>
      <c r="K337">
        <f t="shared" si="36"/>
        <v>-0.63878101523948738</v>
      </c>
      <c r="L337">
        <f t="shared" si="37"/>
        <v>-0.61985065936425066</v>
      </c>
      <c r="M337" s="13">
        <f t="shared" si="42"/>
        <v>1.2321285453890368E-4</v>
      </c>
      <c r="N337" s="13">
        <f t="shared" si="43"/>
        <v>5.0926143778019675E-5</v>
      </c>
      <c r="O337" s="13">
        <v>1</v>
      </c>
    </row>
    <row r="338" spans="4:15" x14ac:dyDescent="0.4">
      <c r="D338" s="6">
        <v>5.3800000000000097</v>
      </c>
      <c r="E338" s="7">
        <f t="shared" si="38"/>
        <v>-6.5274606361313076E-2</v>
      </c>
      <c r="G338">
        <f t="shared" si="39"/>
        <v>7.9799392298117802</v>
      </c>
      <c r="H338" s="10">
        <f t="shared" si="44"/>
        <v>-0.61991293661339031</v>
      </c>
      <c r="I338">
        <f t="shared" si="40"/>
        <v>8.3318373278171922</v>
      </c>
      <c r="J338" s="10">
        <f t="shared" si="41"/>
        <v>-0.61922755324659651</v>
      </c>
      <c r="K338">
        <f t="shared" si="36"/>
        <v>-0.63141613673402952</v>
      </c>
      <c r="L338">
        <f t="shared" si="37"/>
        <v>-0.61263464756038355</v>
      </c>
      <c r="M338" s="13">
        <f t="shared" si="42"/>
        <v>1.3232361301547399E-4</v>
      </c>
      <c r="N338" s="13">
        <f t="shared" si="43"/>
        <v>4.3466405387299149E-5</v>
      </c>
      <c r="O338" s="13">
        <v>1</v>
      </c>
    </row>
    <row r="339" spans="4:15" x14ac:dyDescent="0.4">
      <c r="D339" s="6">
        <v>5.4000000000000101</v>
      </c>
      <c r="E339" s="7">
        <f t="shared" si="38"/>
        <v>-6.4466063110098726E-2</v>
      </c>
      <c r="G339">
        <f t="shared" si="39"/>
        <v>7.9973682816268612</v>
      </c>
      <c r="H339" s="10">
        <f t="shared" si="44"/>
        <v>-0.61223420135660767</v>
      </c>
      <c r="I339">
        <f t="shared" si="40"/>
        <v>8.3501072063592652</v>
      </c>
      <c r="J339" s="10">
        <f t="shared" si="41"/>
        <v>-0.61155730769395156</v>
      </c>
      <c r="K339">
        <f t="shared" ref="K339:K402" si="45">$E$6*$O$6*EXP(-$O$15*(G339/$E$4-1))-SQRT($E$6)*$O$5*EXP(-$O$4*(G339/$E$4-1))</f>
        <v>-0.6241359264013211</v>
      </c>
      <c r="L339">
        <f t="shared" ref="L339:L402" si="46">$K$6*$O$6*EXP(-$O$15*(I339/$K$4-1))-SQRT($K$6)*$O$5*EXP(-$O$4*(I339/$K$4-1))</f>
        <v>-0.60550241203285327</v>
      </c>
      <c r="M339" s="13">
        <f t="shared" si="42"/>
        <v>1.4165105903995889E-4</v>
      </c>
      <c r="N339" s="13">
        <f t="shared" si="43"/>
        <v>3.6661761466786923E-5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-6.3666815421909828E-2</v>
      </c>
      <c r="G340">
        <f t="shared" ref="G340:G403" si="48">$E$11*(D340/$E$12+1)</f>
        <v>8.0147973334419422</v>
      </c>
      <c r="H340" s="10">
        <f t="shared" si="44"/>
        <v>-0.60464374606187776</v>
      </c>
      <c r="I340">
        <f t="shared" ref="I340:I403" si="49">$K$11*(D340/$K$12+1)</f>
        <v>8.3683770849013346</v>
      </c>
      <c r="J340" s="10">
        <f t="shared" ref="J340:J403" si="50">-(-$H$4)*(1+D340+$K$5*D340^3)*EXP(-D340)</f>
        <v>-0.60397524449994766</v>
      </c>
      <c r="K340">
        <f t="shared" si="45"/>
        <v>-0.61693941916992123</v>
      </c>
      <c r="L340">
        <f t="shared" si="46"/>
        <v>-0.59845298796090229</v>
      </c>
      <c r="M340" s="13">
        <f t="shared" ref="M340:M403" si="51">(K340-H340)^2*O340</f>
        <v>1.5118357717986336E-4</v>
      </c>
      <c r="N340" s="13">
        <f t="shared" ref="N340:N403" si="52">(L340-J340)^2*O340</f>
        <v>3.0495317283029316E-5</v>
      </c>
      <c r="O340" s="13">
        <v>1</v>
      </c>
    </row>
    <row r="341" spans="4:15" x14ac:dyDescent="0.4">
      <c r="D341" s="6">
        <v>5.4400000000000102</v>
      </c>
      <c r="E341" s="7">
        <f t="shared" si="47"/>
        <v>-6.2876765800453399E-2</v>
      </c>
      <c r="G341">
        <f t="shared" si="48"/>
        <v>8.0322263852570241</v>
      </c>
      <c r="H341" s="10">
        <f t="shared" ref="H341:H404" si="53">-(-$B$4)*(1+D341+$E$5*D341^3)*EXP(-D341)</f>
        <v>-0.59714064480690587</v>
      </c>
      <c r="I341">
        <f t="shared" si="49"/>
        <v>8.3866469634434058</v>
      </c>
      <c r="J341" s="10">
        <f t="shared" si="50"/>
        <v>-0.5964804387660011</v>
      </c>
      <c r="K341">
        <f t="shared" si="45"/>
        <v>-0.6098256606880389</v>
      </c>
      <c r="L341">
        <f t="shared" si="46"/>
        <v>-0.59148542136883953</v>
      </c>
      <c r="M341" s="13">
        <f t="shared" si="51"/>
        <v>1.6090962790459696E-4</v>
      </c>
      <c r="N341" s="13">
        <f t="shared" si="52"/>
        <v>2.4950198797946763E-5</v>
      </c>
      <c r="O341" s="13">
        <v>1</v>
      </c>
    </row>
    <row r="342" spans="4:15" x14ac:dyDescent="0.4">
      <c r="D342" s="6">
        <v>5.4600000000000097</v>
      </c>
      <c r="E342" s="7">
        <f t="shared" si="47"/>
        <v>-6.2095817678206995E-2</v>
      </c>
      <c r="G342">
        <f t="shared" si="48"/>
        <v>8.0496554370721025</v>
      </c>
      <c r="H342" s="10">
        <f t="shared" si="53"/>
        <v>-0.5897239804899318</v>
      </c>
      <c r="I342">
        <f t="shared" si="49"/>
        <v>8.4049168419854769</v>
      </c>
      <c r="J342" s="10">
        <f t="shared" si="50"/>
        <v>-0.58907197440431058</v>
      </c>
      <c r="K342">
        <f t="shared" si="45"/>
        <v>-0.60279370721404213</v>
      </c>
      <c r="L342">
        <f t="shared" si="46"/>
        <v>-0.58459876901331098</v>
      </c>
      <c r="M342" s="13">
        <f t="shared" si="51"/>
        <v>1.7081775664292377E-4</v>
      </c>
      <c r="N342" s="13">
        <f t="shared" si="52"/>
        <v>2.0009566470067899E-5</v>
      </c>
      <c r="O342" s="13">
        <v>1</v>
      </c>
    </row>
    <row r="343" spans="4:15" x14ac:dyDescent="0.4">
      <c r="D343" s="6">
        <v>5.4800000000000102</v>
      </c>
      <c r="E343" s="7">
        <f t="shared" si="47"/>
        <v>-6.1323875407841733E-2</v>
      </c>
      <c r="G343">
        <f t="shared" si="48"/>
        <v>8.0670844888871844</v>
      </c>
      <c r="H343" s="10">
        <f t="shared" si="53"/>
        <v>-0.58239284474827291</v>
      </c>
      <c r="I343">
        <f t="shared" si="49"/>
        <v>8.4231867205275481</v>
      </c>
      <c r="J343" s="10">
        <f t="shared" si="50"/>
        <v>-0.58174894405649058</v>
      </c>
      <c r="K343">
        <f t="shared" si="45"/>
        <v>-0.59584262550772871</v>
      </c>
      <c r="L343">
        <f t="shared" si="46"/>
        <v>-0.57779209827140876</v>
      </c>
      <c r="M343" s="13">
        <f t="shared" si="51"/>
        <v>1.808966024774274E-4</v>
      </c>
      <c r="N343" s="13">
        <f t="shared" si="52"/>
        <v>1.565662856691976E-5</v>
      </c>
      <c r="O343" s="13">
        <v>1</v>
      </c>
    </row>
    <row r="344" spans="4:15" x14ac:dyDescent="0.4">
      <c r="D344" s="6">
        <v>5.5000000000000098</v>
      </c>
      <c r="E344" s="7">
        <f t="shared" si="47"/>
        <v>-6.0560844253739018E-2</v>
      </c>
      <c r="G344">
        <f t="shared" si="48"/>
        <v>8.0845135407022664</v>
      </c>
      <c r="H344" s="10">
        <f t="shared" si="53"/>
        <v>-0.57514633787775937</v>
      </c>
      <c r="I344">
        <f t="shared" si="49"/>
        <v>8.4414565990696193</v>
      </c>
      <c r="J344" s="10">
        <f t="shared" si="50"/>
        <v>-0.57451044901309523</v>
      </c>
      <c r="K344">
        <f t="shared" si="45"/>
        <v>-0.58897149272241711</v>
      </c>
      <c r="L344">
        <f t="shared" si="46"/>
        <v>-0.57106448702964485</v>
      </c>
      <c r="M344" s="13">
        <f t="shared" si="51"/>
        <v>1.9113490647876334E-4</v>
      </c>
      <c r="N344" s="13">
        <f t="shared" si="52"/>
        <v>1.1874653991385237E-5</v>
      </c>
      <c r="O344" s="13">
        <v>1</v>
      </c>
    </row>
    <row r="345" spans="4:15" x14ac:dyDescent="0.4">
      <c r="D345" s="6">
        <v>5.5200000000000102</v>
      </c>
      <c r="E345" s="7">
        <f t="shared" si="47"/>
        <v>-5.980663038359859E-2</v>
      </c>
      <c r="G345">
        <f t="shared" si="48"/>
        <v>8.1019425925173483</v>
      </c>
      <c r="H345" s="10">
        <f t="shared" si="53"/>
        <v>-0.56798356875303579</v>
      </c>
      <c r="I345">
        <f t="shared" si="49"/>
        <v>8.4597264776116905</v>
      </c>
      <c r="J345" s="10">
        <f t="shared" si="50"/>
        <v>-0.56735559913400802</v>
      </c>
      <c r="K345">
        <f t="shared" si="45"/>
        <v>-0.58217939629780746</v>
      </c>
      <c r="L345">
        <f t="shared" si="46"/>
        <v>-0.56441502357377715</v>
      </c>
      <c r="M345" s="13">
        <f t="shared" si="51"/>
        <v>2.0152151968089795E-4</v>
      </c>
      <c r="N345" s="13">
        <f t="shared" si="52"/>
        <v>8.6469846254270511E-6</v>
      </c>
      <c r="O345" s="13">
        <v>1</v>
      </c>
    </row>
    <row r="346" spans="4:15" x14ac:dyDescent="0.4">
      <c r="D346" s="6">
        <v>5.5400000000000098</v>
      </c>
      <c r="E346" s="7">
        <f t="shared" si="47"/>
        <v>-5.9061140860138243E-2</v>
      </c>
      <c r="G346">
        <f t="shared" si="48"/>
        <v>8.1193716443324284</v>
      </c>
      <c r="H346" s="10">
        <f t="shared" si="53"/>
        <v>-0.56090365474873283</v>
      </c>
      <c r="I346">
        <f t="shared" si="49"/>
        <v>8.4779963561537635</v>
      </c>
      <c r="J346" s="10">
        <f t="shared" si="50"/>
        <v>-0.56028351276970134</v>
      </c>
      <c r="K346">
        <f t="shared" si="45"/>
        <v>-0.575465433853661</v>
      </c>
      <c r="L346">
        <f t="shared" si="46"/>
        <v>-0.55784280647950268</v>
      </c>
      <c r="M346" s="13">
        <f t="shared" si="51"/>
        <v>2.1204541070072279E-4</v>
      </c>
      <c r="N346" s="13">
        <f t="shared" si="52"/>
        <v>5.9570471950152941E-6</v>
      </c>
      <c r="O346" s="13">
        <v>1</v>
      </c>
    </row>
    <row r="347" spans="4:15" x14ac:dyDescent="0.4">
      <c r="D347" s="6">
        <v>5.5600000000000103</v>
      </c>
      <c r="E347" s="7">
        <f t="shared" si="47"/>
        <v>-5.8324283632882924E-2</v>
      </c>
      <c r="G347">
        <f t="shared" si="48"/>
        <v>8.1368006961475086</v>
      </c>
      <c r="H347" s="10">
        <f t="shared" si="53"/>
        <v>-0.5539057216614891</v>
      </c>
      <c r="I347">
        <f t="shared" si="49"/>
        <v>8.4962662346958346</v>
      </c>
      <c r="J347" s="10">
        <f t="shared" si="50"/>
        <v>-0.55329331668334392</v>
      </c>
      <c r="K347">
        <f t="shared" si="45"/>
        <v>-0.5688287130842814</v>
      </c>
      <c r="L347">
        <f t="shared" si="46"/>
        <v>-0.55134694450402255</v>
      </c>
      <c r="M347" s="13">
        <f t="shared" si="51"/>
        <v>2.2269567300473248E-4</v>
      </c>
      <c r="N347" s="13">
        <f t="shared" si="52"/>
        <v>3.7883646604362001E-6</v>
      </c>
      <c r="O347" s="13">
        <v>1</v>
      </c>
    </row>
    <row r="348" spans="4:15" x14ac:dyDescent="0.4">
      <c r="D348" s="6">
        <v>5.5800000000000098</v>
      </c>
      <c r="E348" s="7">
        <f t="shared" si="47"/>
        <v>-5.7595967530043091E-2</v>
      </c>
      <c r="G348">
        <f t="shared" si="48"/>
        <v>8.1542297479625905</v>
      </c>
      <c r="H348" s="10">
        <f t="shared" si="53"/>
        <v>-0.54698890363281916</v>
      </c>
      <c r="I348">
        <f t="shared" si="49"/>
        <v>8.514536113237904</v>
      </c>
      <c r="J348" s="10">
        <f t="shared" si="50"/>
        <v>-0.54638414597375373</v>
      </c>
      <c r="K348">
        <f t="shared" si="45"/>
        <v>-0.56226835165381228</v>
      </c>
      <c r="L348">
        <f t="shared" si="46"/>
        <v>-0.54492655647847055</v>
      </c>
      <c r="M348" s="13">
        <f t="shared" si="51"/>
        <v>2.3346153182623073E-4</v>
      </c>
      <c r="N348" s="13">
        <f t="shared" si="52"/>
        <v>2.1245671367598891E-6</v>
      </c>
      <c r="O348" s="13">
        <v>1</v>
      </c>
    </row>
    <row r="349" spans="4:15" x14ac:dyDescent="0.4">
      <c r="D349" s="6">
        <v>5.6000000000000103</v>
      </c>
      <c r="E349" s="7">
        <f t="shared" si="47"/>
        <v>-5.6876102250480294E-2</v>
      </c>
      <c r="G349">
        <f t="shared" si="48"/>
        <v>8.1716587997776724</v>
      </c>
      <c r="H349" s="10">
        <f t="shared" si="53"/>
        <v>-0.54015234307281135</v>
      </c>
      <c r="I349">
        <f t="shared" si="49"/>
        <v>8.532805991779977</v>
      </c>
      <c r="J349" s="10">
        <f t="shared" si="50"/>
        <v>-0.53955514399918125</v>
      </c>
      <c r="K349">
        <f t="shared" si="45"/>
        <v>-0.55578347709235254</v>
      </c>
      <c r="L349">
        <f t="shared" si="46"/>
        <v>-0.53858077120122727</v>
      </c>
      <c r="M349" s="13">
        <f t="shared" si="51"/>
        <v>2.44332350736858E-4</v>
      </c>
      <c r="N349" s="13">
        <f t="shared" si="52"/>
        <v>9.4940234939267104E-7</v>
      </c>
      <c r="O349" s="13">
        <v>1</v>
      </c>
    </row>
    <row r="350" spans="4:15" x14ac:dyDescent="0.4">
      <c r="D350" s="6">
        <v>5.6200000000000099</v>
      </c>
      <c r="E350" s="7">
        <f t="shared" si="47"/>
        <v>-5.6164598355760029E-2</v>
      </c>
      <c r="G350">
        <f t="shared" si="48"/>
        <v>8.1890878515927525</v>
      </c>
      <c r="H350" s="10">
        <f t="shared" si="53"/>
        <v>-0.53339519058465301</v>
      </c>
      <c r="I350">
        <f t="shared" si="49"/>
        <v>8.5510758703220482</v>
      </c>
      <c r="J350" s="10">
        <f t="shared" si="50"/>
        <v>-0.5328054623019175</v>
      </c>
      <c r="K350">
        <f t="shared" si="45"/>
        <v>-0.5493732266928899</v>
      </c>
      <c r="L350">
        <f t="shared" si="46"/>
        <v>-0.53230872733210965</v>
      </c>
      <c r="M350" s="13">
        <f t="shared" si="51"/>
        <v>2.5529763787612196E-4</v>
      </c>
      <c r="N350" s="13">
        <f t="shared" si="52"/>
        <v>2.467456302299995E-7</v>
      </c>
      <c r="O350" s="13">
        <v>1</v>
      </c>
    </row>
    <row r="351" spans="4:15" x14ac:dyDescent="0.4">
      <c r="D351" s="6">
        <v>5.6400000000000103</v>
      </c>
      <c r="E351" s="7">
        <f t="shared" si="47"/>
        <v>-5.5461367262289459E-2</v>
      </c>
      <c r="G351">
        <f t="shared" si="48"/>
        <v>8.2065169034078345</v>
      </c>
      <c r="H351" s="10">
        <f t="shared" si="53"/>
        <v>-0.52671660488996297</v>
      </c>
      <c r="I351">
        <f t="shared" si="49"/>
        <v>8.5693457488641211</v>
      </c>
      <c r="J351" s="10">
        <f t="shared" si="50"/>
        <v>-0.52613426053370893</v>
      </c>
      <c r="K351">
        <f t="shared" si="45"/>
        <v>-0.54303674740905761</v>
      </c>
      <c r="L351">
        <f t="shared" si="46"/>
        <v>-0.52610957328743269</v>
      </c>
      <c r="M351" s="13">
        <f t="shared" si="51"/>
        <v>2.663470518435607E-4</v>
      </c>
      <c r="N351" s="13">
        <f t="shared" si="52"/>
        <v>6.094601287039655E-10</v>
      </c>
      <c r="O351" s="13">
        <v>1</v>
      </c>
    </row>
    <row r="352" spans="4:15" x14ac:dyDescent="0.4">
      <c r="D352" s="6">
        <v>5.6600000000000099</v>
      </c>
      <c r="E352" s="7">
        <f t="shared" si="47"/>
        <v>-5.4766321233540263E-2</v>
      </c>
      <c r="G352">
        <f t="shared" si="48"/>
        <v>8.2239459552229146</v>
      </c>
      <c r="H352" s="10">
        <f t="shared" si="53"/>
        <v>-0.52011575275493183</v>
      </c>
      <c r="I352">
        <f t="shared" si="49"/>
        <v>8.5876156274061906</v>
      </c>
      <c r="J352" s="10">
        <f t="shared" si="50"/>
        <v>-0.51954070638197969</v>
      </c>
      <c r="K352">
        <f t="shared" si="45"/>
        <v>-0.53677319575372973</v>
      </c>
      <c r="L352">
        <f t="shared" si="46"/>
        <v>-0.51998246713596841</v>
      </c>
      <c r="M352" s="13">
        <f t="shared" si="51"/>
        <v>2.7747040725820116E-4</v>
      </c>
      <c r="N352" s="13">
        <f t="shared" si="52"/>
        <v>1.9515256376468068E-7</v>
      </c>
      <c r="O352" s="13">
        <v>1</v>
      </c>
    </row>
    <row r="353" spans="4:15" x14ac:dyDescent="0.4">
      <c r="D353" s="6">
        <v>5.6800000000000104</v>
      </c>
      <c r="E353" s="7">
        <f t="shared" si="47"/>
        <v>-5.4079373372354113E-2</v>
      </c>
      <c r="G353">
        <f t="shared" si="48"/>
        <v>8.2413750070379947</v>
      </c>
      <c r="H353" s="10">
        <f t="shared" si="53"/>
        <v>-0.51359180891724698</v>
      </c>
      <c r="I353">
        <f t="shared" si="49"/>
        <v>8.6058855059482617</v>
      </c>
      <c r="J353" s="10">
        <f t="shared" si="50"/>
        <v>-0.5130239754968372</v>
      </c>
      <c r="K353">
        <f t="shared" si="45"/>
        <v>-0.53058173769842654</v>
      </c>
      <c r="L353">
        <f t="shared" si="46"/>
        <v>-0.513926576495773</v>
      </c>
      <c r="M353" s="13">
        <f t="shared" si="51"/>
        <v>2.8865767998955332E-4</v>
      </c>
      <c r="N353" s="13">
        <f t="shared" si="52"/>
        <v>8.1468856327990153E-7</v>
      </c>
      <c r="O353" s="13">
        <v>1</v>
      </c>
    </row>
    <row r="354" spans="4:15" x14ac:dyDescent="0.4">
      <c r="D354" s="6">
        <v>5.7000000000000099</v>
      </c>
      <c r="E354" s="7">
        <f t="shared" si="47"/>
        <v>-5.3400437613331062E-2</v>
      </c>
      <c r="G354">
        <f t="shared" si="48"/>
        <v>8.2588040588530767</v>
      </c>
      <c r="H354" s="10">
        <f t="shared" si="53"/>
        <v>-0.50714395601380502</v>
      </c>
      <c r="I354">
        <f t="shared" si="49"/>
        <v>8.6241553844903329</v>
      </c>
      <c r="J354" s="10">
        <f t="shared" si="50"/>
        <v>-0.50658325141886507</v>
      </c>
      <c r="K354">
        <f t="shared" si="45"/>
        <v>-0.52446154857356853</v>
      </c>
      <c r="L354">
        <f t="shared" si="46"/>
        <v>-0.5079410784319095</v>
      </c>
      <c r="M354" s="13">
        <f t="shared" si="51"/>
        <v>2.9989901206597632E-4</v>
      </c>
      <c r="N354" s="13">
        <f t="shared" si="52"/>
        <v>1.8436941973531656E-6</v>
      </c>
      <c r="O354" s="13">
        <v>1</v>
      </c>
    </row>
    <row r="355" spans="4:15" x14ac:dyDescent="0.4">
      <c r="D355" s="6">
        <v>5.7200000000000104</v>
      </c>
      <c r="E355" s="7">
        <f t="shared" si="47"/>
        <v>-5.272942871529851E-2</v>
      </c>
      <c r="G355">
        <f t="shared" si="48"/>
        <v>8.2762331106681568</v>
      </c>
      <c r="H355" s="10">
        <f t="shared" si="53"/>
        <v>-0.5007713845091899</v>
      </c>
      <c r="I355">
        <f t="shared" si="49"/>
        <v>8.6424252630324041</v>
      </c>
      <c r="J355" s="10">
        <f t="shared" si="50"/>
        <v>-0.50021772550767918</v>
      </c>
      <c r="K355">
        <f t="shared" si="45"/>
        <v>-0.51841181296955896</v>
      </c>
      <c r="L355">
        <f t="shared" si="46"/>
        <v>-0.5020251593550481</v>
      </c>
      <c r="M355" s="13">
        <f t="shared" si="51"/>
        <v>3.1118471626539882E-4</v>
      </c>
      <c r="N355" s="13">
        <f t="shared" si="52"/>
        <v>3.2668171126148244E-6</v>
      </c>
      <c r="O355" s="13">
        <v>1</v>
      </c>
    </row>
    <row r="356" spans="4:15" x14ac:dyDescent="0.4">
      <c r="D356" s="6">
        <v>5.74000000000001</v>
      </c>
      <c r="E356" s="7">
        <f t="shared" si="47"/>
        <v>-5.2066262253860671E-2</v>
      </c>
      <c r="G356">
        <f t="shared" si="48"/>
        <v>8.293662162483237</v>
      </c>
      <c r="H356" s="10">
        <f t="shared" si="53"/>
        <v>-0.4944732926249148</v>
      </c>
      <c r="I356">
        <f t="shared" si="49"/>
        <v>8.6606951415744753</v>
      </c>
      <c r="J356" s="10">
        <f t="shared" si="50"/>
        <v>-0.49392659687124918</v>
      </c>
      <c r="K356">
        <f t="shared" si="45"/>
        <v>-0.51243172463869213</v>
      </c>
      <c r="L356">
        <f t="shared" si="46"/>
        <v>-0.4961780149209572</v>
      </c>
      <c r="M356" s="13">
        <f t="shared" si="51"/>
        <v>3.2250528039346274E-4</v>
      </c>
      <c r="N356" s="13">
        <f t="shared" si="52"/>
        <v>5.0688832345510668E-6</v>
      </c>
      <c r="O356" s="13">
        <v>1</v>
      </c>
    </row>
    <row r="357" spans="4:15" x14ac:dyDescent="0.4">
      <c r="D357" s="6">
        <v>5.7600000000000096</v>
      </c>
      <c r="E357" s="7">
        <f t="shared" si="47"/>
        <v>-5.1410854614026585E-2</v>
      </c>
      <c r="G357">
        <f t="shared" si="48"/>
        <v>8.3110912142983189</v>
      </c>
      <c r="H357" s="10">
        <f t="shared" si="53"/>
        <v>-0.48824888626941049</v>
      </c>
      <c r="I357">
        <f t="shared" si="49"/>
        <v>8.6789650201165465</v>
      </c>
      <c r="J357" s="10">
        <f t="shared" si="50"/>
        <v>-0.48770907229596316</v>
      </c>
      <c r="K357">
        <f t="shared" si="45"/>
        <v>-0.50652048639790814</v>
      </c>
      <c r="L357">
        <f t="shared" si="46"/>
        <v>-0.49039884993087446</v>
      </c>
      <c r="M357" s="13">
        <f t="shared" si="51"/>
        <v>3.3385137125571554E-4</v>
      </c>
      <c r="N357" s="13">
        <f t="shared" si="52"/>
        <v>7.2349037252689972E-6</v>
      </c>
      <c r="O357" s="13">
        <v>1</v>
      </c>
    </row>
    <row r="358" spans="4:15" x14ac:dyDescent="0.4">
      <c r="D358" s="6">
        <v>5.78000000000001</v>
      </c>
      <c r="E358" s="7">
        <f t="shared" si="47"/>
        <v>-5.0763122982916263E-2</v>
      </c>
      <c r="G358">
        <f t="shared" si="48"/>
        <v>8.3285202661134008</v>
      </c>
      <c r="H358" s="10">
        <f t="shared" si="53"/>
        <v>-0.48209737896875576</v>
      </c>
      <c r="I358">
        <f t="shared" si="49"/>
        <v>8.6972348986586194</v>
      </c>
      <c r="J358" s="10">
        <f t="shared" si="50"/>
        <v>-0.48156436617743509</v>
      </c>
      <c r="K358">
        <f t="shared" si="45"/>
        <v>-0.50067731003237725</v>
      </c>
      <c r="L358">
        <f t="shared" si="46"/>
        <v>-0.48468687823276435</v>
      </c>
      <c r="M358" s="13">
        <f t="shared" si="51"/>
        <v>3.4521383832892682E-4</v>
      </c>
      <c r="N358" s="13">
        <f t="shared" si="52"/>
        <v>9.7500815356765782E-6</v>
      </c>
      <c r="O358" s="13">
        <v>1</v>
      </c>
    </row>
    <row r="359" spans="4:15" x14ac:dyDescent="0.4">
      <c r="D359" s="6">
        <v>5.8000000000000096</v>
      </c>
      <c r="E359" s="7">
        <f t="shared" si="47"/>
        <v>-5.0122985342543551E-2</v>
      </c>
      <c r="G359">
        <f t="shared" si="48"/>
        <v>8.3459493179284809</v>
      </c>
      <c r="H359" s="10">
        <f t="shared" si="53"/>
        <v>-0.47601799179813603</v>
      </c>
      <c r="I359">
        <f t="shared" si="49"/>
        <v>8.7155047772006906</v>
      </c>
      <c r="J359" s="10">
        <f t="shared" si="50"/>
        <v>-0.47549170045203931</v>
      </c>
      <c r="K359">
        <f t="shared" si="45"/>
        <v>-0.49490141619991918</v>
      </c>
      <c r="L359">
        <f t="shared" si="46"/>
        <v>-0.47904132262346139</v>
      </c>
      <c r="M359" s="13">
        <f t="shared" si="51"/>
        <v>3.5658371713785908E-4</v>
      </c>
      <c r="N359" s="13">
        <f t="shared" si="52"/>
        <v>1.2599817559851154E-5</v>
      </c>
      <c r="O359" s="13">
        <v>1</v>
      </c>
    </row>
    <row r="360" spans="4:15" x14ac:dyDescent="0.4">
      <c r="D360" s="6">
        <v>5.8200000000000101</v>
      </c>
      <c r="E360" s="7">
        <f t="shared" si="47"/>
        <v>-4.9490360462674458E-2</v>
      </c>
      <c r="G360">
        <f t="shared" si="48"/>
        <v>8.3633783697435611</v>
      </c>
      <c r="H360" s="10">
        <f t="shared" si="53"/>
        <v>-0.47000995331401935</v>
      </c>
      <c r="I360">
        <f t="shared" si="49"/>
        <v>8.73377465574276</v>
      </c>
      <c r="J360" s="10">
        <f t="shared" si="50"/>
        <v>-0.46949030452916118</v>
      </c>
      <c r="K360">
        <f t="shared" si="45"/>
        <v>-0.48919203433625791</v>
      </c>
      <c r="L360">
        <f t="shared" si="46"/>
        <v>-0.47346141475168768</v>
      </c>
      <c r="M360" s="13">
        <f t="shared" si="51"/>
        <v>3.6795223234372478E-4</v>
      </c>
      <c r="N360" s="13">
        <f t="shared" si="52"/>
        <v>1.5769716399454446E-5</v>
      </c>
      <c r="O360" s="13">
        <v>1</v>
      </c>
    </row>
    <row r="361" spans="4:15" x14ac:dyDescent="0.4">
      <c r="D361" s="6">
        <v>5.8400000000000096</v>
      </c>
      <c r="E361" s="7">
        <f t="shared" si="47"/>
        <v>-4.8865167893760567E-2</v>
      </c>
      <c r="G361">
        <f t="shared" si="48"/>
        <v>8.380807421558643</v>
      </c>
      <c r="H361" s="10">
        <f t="shared" si="53"/>
        <v>-0.4640724994870441</v>
      </c>
      <c r="I361">
        <f t="shared" si="49"/>
        <v>8.7520445342848312</v>
      </c>
      <c r="J361" s="10">
        <f t="shared" si="50"/>
        <v>-0.46355941522415961</v>
      </c>
      <c r="K361">
        <f t="shared" si="45"/>
        <v>-0.48354840256111081</v>
      </c>
      <c r="L361">
        <f t="shared" si="46"/>
        <v>-0.46794639502196078</v>
      </c>
      <c r="M361" s="13">
        <f t="shared" si="51"/>
        <v>3.7931080055044126E-4</v>
      </c>
      <c r="N361" s="13">
        <f t="shared" si="52"/>
        <v>1.9245591746315607E-5</v>
      </c>
      <c r="O361" s="13">
        <v>1</v>
      </c>
    </row>
    <row r="362" spans="4:15" x14ac:dyDescent="0.4">
      <c r="D362" s="6">
        <v>5.8600000000000101</v>
      </c>
      <c r="E362" s="7">
        <f t="shared" si="47"/>
        <v>-4.8247327959945414E-2</v>
      </c>
      <c r="G362">
        <f t="shared" si="48"/>
        <v>8.3982364733737249</v>
      </c>
      <c r="H362" s="10">
        <f t="shared" si="53"/>
        <v>-0.45820487363560158</v>
      </c>
      <c r="I362">
        <f t="shared" si="49"/>
        <v>8.7703144128269042</v>
      </c>
      <c r="J362" s="10">
        <f t="shared" si="50"/>
        <v>-0.45769827669202212</v>
      </c>
      <c r="K362">
        <f t="shared" si="45"/>
        <v>-0.47796976758511517</v>
      </c>
      <c r="L362">
        <f t="shared" si="46"/>
        <v>-0.46249551249937559</v>
      </c>
      <c r="M362" s="13">
        <f t="shared" si="51"/>
        <v>3.906510328355187E-4</v>
      </c>
      <c r="N362" s="13">
        <f t="shared" si="52"/>
        <v>2.3013471391354324E-5</v>
      </c>
      <c r="O362" s="13">
        <v>1</v>
      </c>
    </row>
    <row r="363" spans="4:15" x14ac:dyDescent="0.4">
      <c r="D363" s="6">
        <v>5.8800000000000097</v>
      </c>
      <c r="E363" s="7">
        <f t="shared" si="47"/>
        <v>-4.7636761752143937E-2</v>
      </c>
      <c r="G363">
        <f t="shared" si="48"/>
        <v>8.4156655251888051</v>
      </c>
      <c r="H363" s="10">
        <f t="shared" si="53"/>
        <v>-0.45240632636011097</v>
      </c>
      <c r="I363">
        <f t="shared" si="49"/>
        <v>8.7885842913689736</v>
      </c>
      <c r="J363" s="10">
        <f t="shared" si="50"/>
        <v>-0.45190614036171345</v>
      </c>
      <c r="K363">
        <f t="shared" si="45"/>
        <v>-0.47245538461758202</v>
      </c>
      <c r="L363">
        <f t="shared" si="46"/>
        <v>-0.45710802481526275</v>
      </c>
      <c r="M363" s="13">
        <f t="shared" si="51"/>
        <v>4.0196473701146823E-4</v>
      </c>
      <c r="N363" s="13">
        <f t="shared" si="52"/>
        <v>2.7059601868077891E-5</v>
      </c>
      <c r="O363" s="13">
        <v>1</v>
      </c>
    </row>
    <row r="364" spans="4:15" x14ac:dyDescent="0.4">
      <c r="D364" s="6">
        <v>5.9000000000000101</v>
      </c>
      <c r="E364" s="7">
        <f t="shared" si="47"/>
        <v>-4.703339112119289E-2</v>
      </c>
      <c r="G364">
        <f t="shared" si="48"/>
        <v>8.4330945770038852</v>
      </c>
      <c r="H364" s="10">
        <f t="shared" si="53"/>
        <v>-0.44667611547796887</v>
      </c>
      <c r="I364">
        <f t="shared" si="49"/>
        <v>8.8068541699110465</v>
      </c>
      <c r="J364" s="10">
        <f t="shared" si="50"/>
        <v>-0.44618226487119633</v>
      </c>
      <c r="K364">
        <f t="shared" si="45"/>
        <v>-0.46700451727508013</v>
      </c>
      <c r="L364">
        <f t="shared" si="46"/>
        <v>-0.45178319807372086</v>
      </c>
      <c r="M364" s="13">
        <f t="shared" si="51"/>
        <v>4.1324391962479639E-4</v>
      </c>
      <c r="N364" s="13">
        <f t="shared" si="52"/>
        <v>3.1370452739141661E-5</v>
      </c>
      <c r="O364" s="13">
        <v>1</v>
      </c>
    </row>
    <row r="365" spans="4:15" x14ac:dyDescent="0.4">
      <c r="D365" s="6">
        <v>5.9200000000000097</v>
      </c>
      <c r="E365" s="7">
        <f t="shared" si="47"/>
        <v>-4.6437138671072083E-2</v>
      </c>
      <c r="G365">
        <f t="shared" si="48"/>
        <v>8.4505236288189653</v>
      </c>
      <c r="H365" s="10">
        <f t="shared" si="53"/>
        <v>-0.44101350595917155</v>
      </c>
      <c r="I365">
        <f t="shared" si="49"/>
        <v>8.8251240484531159</v>
      </c>
      <c r="J365" s="10">
        <f t="shared" si="50"/>
        <v>-0.4405259160031253</v>
      </c>
      <c r="K365">
        <f t="shared" si="45"/>
        <v>-0.46161643749085435</v>
      </c>
      <c r="L365">
        <f t="shared" si="46"/>
        <v>-0.44652030675902765</v>
      </c>
      <c r="M365" s="13">
        <f t="shared" si="51"/>
        <v>4.2448078769920938E-4</v>
      </c>
      <c r="N365" s="13">
        <f t="shared" si="52"/>
        <v>3.5932720534447626E-5</v>
      </c>
      <c r="O365" s="13">
        <v>1</v>
      </c>
    </row>
    <row r="366" spans="4:15" x14ac:dyDescent="0.4">
      <c r="D366" s="6">
        <v>5.9400000000000102</v>
      </c>
      <c r="E366" s="7">
        <f t="shared" si="47"/>
        <v>-4.5847927752194637E-2</v>
      </c>
      <c r="G366">
        <f t="shared" si="48"/>
        <v>8.4679526806340473</v>
      </c>
      <c r="H366" s="10">
        <f t="shared" si="53"/>
        <v>-0.43541776986259245</v>
      </c>
      <c r="I366">
        <f t="shared" si="49"/>
        <v>8.8433939269951907</v>
      </c>
      <c r="J366" s="10">
        <f t="shared" si="50"/>
        <v>-0.43493636662119445</v>
      </c>
      <c r="K366">
        <f t="shared" si="45"/>
        <v>-0.45629042542506704</v>
      </c>
      <c r="L366">
        <f t="shared" si="46"/>
        <v>-0.44131863364390683</v>
      </c>
      <c r="M366" s="13">
        <f t="shared" si="51"/>
        <v>4.3566775022970121E-4</v>
      </c>
      <c r="N366" s="13">
        <f t="shared" si="52"/>
        <v>4.0733332349202003E-5</v>
      </c>
      <c r="O366" s="13">
        <v>1</v>
      </c>
    </row>
    <row r="367" spans="4:15" x14ac:dyDescent="0.4">
      <c r="D367" s="6">
        <v>5.9600000000000097</v>
      </c>
      <c r="E367" s="7">
        <f t="shared" si="47"/>
        <v>-4.5265682454765969E-2</v>
      </c>
      <c r="G367">
        <f t="shared" si="48"/>
        <v>8.4853817324491274</v>
      </c>
      <c r="H367" s="10">
        <f t="shared" si="53"/>
        <v>-0.42988818627291242</v>
      </c>
      <c r="I367">
        <f t="shared" si="49"/>
        <v>8.8616638055372601</v>
      </c>
      <c r="J367" s="10">
        <f t="shared" si="50"/>
        <v>-0.42941289660713738</v>
      </c>
      <c r="K367">
        <f t="shared" si="45"/>
        <v>-0.45102576937587002</v>
      </c>
      <c r="L367">
        <f t="shared" si="46"/>
        <v>-0.43617746969868065</v>
      </c>
      <c r="M367" s="13">
        <f t="shared" si="51"/>
        <v>4.4679741943443876E-4</v>
      </c>
      <c r="N367" s="13">
        <f t="shared" si="52"/>
        <v>4.5759449110831261E-5</v>
      </c>
      <c r="O367" s="13">
        <v>1</v>
      </c>
    </row>
    <row r="368" spans="4:15" x14ac:dyDescent="0.4">
      <c r="D368" s="6">
        <v>5.9800000000000102</v>
      </c>
      <c r="E368" s="7">
        <f t="shared" si="47"/>
        <v>-4.4690327602209826E-2</v>
      </c>
      <c r="G368">
        <f t="shared" si="48"/>
        <v>8.5028107842642093</v>
      </c>
      <c r="H368" s="10">
        <f t="shared" si="53"/>
        <v>-0.42442404123818672</v>
      </c>
      <c r="I368">
        <f t="shared" si="49"/>
        <v>8.8799336840793313</v>
      </c>
      <c r="J368" s="10">
        <f t="shared" si="50"/>
        <v>-0.42395479279836346</v>
      </c>
      <c r="K368">
        <f t="shared" si="45"/>
        <v>-0.4458217656912889</v>
      </c>
      <c r="L368">
        <f t="shared" si="46"/>
        <v>-0.43109611400126158</v>
      </c>
      <c r="M368" s="13">
        <f t="shared" si="51"/>
        <v>4.5786261177088673E-4</v>
      </c>
      <c r="N368" s="13">
        <f t="shared" si="52"/>
        <v>5.0998468522962264E-5</v>
      </c>
      <c r="O368" s="13">
        <v>1</v>
      </c>
    </row>
    <row r="369" spans="4:15" x14ac:dyDescent="0.4">
      <c r="D369" s="6">
        <v>6.0000000000000098</v>
      </c>
      <c r="E369" s="7">
        <f t="shared" si="47"/>
        <v>-4.4121788744660898E-2</v>
      </c>
      <c r="G369">
        <f t="shared" si="48"/>
        <v>8.5202398360792895</v>
      </c>
      <c r="H369" s="10">
        <f t="shared" si="53"/>
        <v>-0.41902462770804455</v>
      </c>
      <c r="I369">
        <f t="shared" si="49"/>
        <v>8.8982035626214024</v>
      </c>
      <c r="J369" s="10">
        <f t="shared" si="50"/>
        <v>-0.4185613489262256</v>
      </c>
      <c r="K369">
        <f t="shared" si="45"/>
        <v>-0.44067771868193883</v>
      </c>
      <c r="L369">
        <f t="shared" si="46"/>
        <v>-0.4260738736480269</v>
      </c>
      <c r="M369" s="13">
        <f t="shared" si="51"/>
        <v>4.6885634872374213E-4</v>
      </c>
      <c r="N369" s="13">
        <f t="shared" si="52"/>
        <v>5.6438027695675788E-5</v>
      </c>
      <c r="O369" s="13">
        <v>1</v>
      </c>
    </row>
    <row r="370" spans="4:15" x14ac:dyDescent="0.4">
      <c r="D370" s="6">
        <v>6.0200000000000102</v>
      </c>
      <c r="E370" s="7">
        <f t="shared" si="47"/>
        <v>-4.3559992152522722E-2</v>
      </c>
      <c r="G370">
        <f t="shared" si="48"/>
        <v>8.5376688878943714</v>
      </c>
      <c r="H370" s="10">
        <f t="shared" si="53"/>
        <v>-0.41368924547250835</v>
      </c>
      <c r="I370">
        <f t="shared" si="49"/>
        <v>8.9164734411634754</v>
      </c>
      <c r="J370" s="10">
        <f t="shared" si="50"/>
        <v>-0.41323186555490682</v>
      </c>
      <c r="K370">
        <f t="shared" si="45"/>
        <v>-0.43559294053454917</v>
      </c>
      <c r="L370">
        <f t="shared" si="46"/>
        <v>-0.42111006366553388</v>
      </c>
      <c r="M370" s="13">
        <f t="shared" si="51"/>
        <v>4.7977185737087128E-4</v>
      </c>
      <c r="N370" s="13">
        <f t="shared" si="52"/>
        <v>6.2066005470287877E-5</v>
      </c>
      <c r="O370" s="13">
        <v>1</v>
      </c>
    </row>
    <row r="371" spans="4:15" x14ac:dyDescent="0.4">
      <c r="D371" s="6">
        <v>6.0400000000000098</v>
      </c>
      <c r="E371" s="7">
        <f t="shared" si="47"/>
        <v>-4.3004864810090089E-2</v>
      </c>
      <c r="G371">
        <f t="shared" si="48"/>
        <v>8.5550979397094533</v>
      </c>
      <c r="H371" s="10">
        <f t="shared" si="53"/>
        <v>-0.4084172011014256</v>
      </c>
      <c r="I371">
        <f t="shared" si="49"/>
        <v>8.9347433197055466</v>
      </c>
      <c r="J371" s="10">
        <f t="shared" si="50"/>
        <v>-0.40796565002091961</v>
      </c>
      <c r="K371">
        <f t="shared" si="45"/>
        <v>-0.43056675122630772</v>
      </c>
      <c r="L371">
        <f t="shared" si="46"/>
        <v>-0.41620400692309545</v>
      </c>
      <c r="M371" s="13">
        <f t="shared" si="51"/>
        <v>4.9060257073466561E-4</v>
      </c>
      <c r="N371" s="13">
        <f t="shared" si="52"/>
        <v>6.7870524447628241E-5</v>
      </c>
      <c r="O371" s="13">
        <v>1</v>
      </c>
    </row>
    <row r="372" spans="4:15" x14ac:dyDescent="0.4">
      <c r="D372" s="6">
        <v>6.0600000000000103</v>
      </c>
      <c r="E372" s="7">
        <f t="shared" si="47"/>
        <v>-4.2456334409234686E-2</v>
      </c>
      <c r="G372">
        <f t="shared" si="48"/>
        <v>8.5725269915245335</v>
      </c>
      <c r="H372" s="10">
        <f t="shared" si="53"/>
        <v>-0.40320780788450178</v>
      </c>
      <c r="I372">
        <f t="shared" si="49"/>
        <v>8.953013198247616</v>
      </c>
      <c r="J372" s="10">
        <f t="shared" si="50"/>
        <v>-0.4027620163732048</v>
      </c>
      <c r="K372">
        <f t="shared" si="45"/>
        <v>-0.42559847844001347</v>
      </c>
      <c r="L372">
        <f t="shared" si="46"/>
        <v>-0.4113550340461975</v>
      </c>
      <c r="M372" s="13">
        <f t="shared" si="51"/>
        <v>5.0134212792545831E-4</v>
      </c>
      <c r="N372" s="13">
        <f t="shared" si="52"/>
        <v>7.3839952728364837E-5</v>
      </c>
      <c r="O372" s="13">
        <v>1</v>
      </c>
    </row>
    <row r="373" spans="4:15" x14ac:dyDescent="0.4">
      <c r="D373" s="6">
        <v>6.0800000000000098</v>
      </c>
      <c r="E373" s="7">
        <f t="shared" si="47"/>
        <v>-4.1914329343153651E-2</v>
      </c>
      <c r="G373">
        <f t="shared" si="48"/>
        <v>8.5899560433396136</v>
      </c>
      <c r="H373" s="10">
        <f t="shared" si="53"/>
        <v>-0.39806038577193026</v>
      </c>
      <c r="I373">
        <f t="shared" si="49"/>
        <v>8.9712830767896872</v>
      </c>
      <c r="J373" s="10">
        <f t="shared" si="50"/>
        <v>-0.39762028531382709</v>
      </c>
      <c r="K373">
        <f t="shared" si="45"/>
        <v>-0.42068745748003566</v>
      </c>
      <c r="L373">
        <f t="shared" si="46"/>
        <v>-0.40656248333076722</v>
      </c>
      <c r="M373" s="13">
        <f t="shared" si="51"/>
        <v>5.1198437408374407E-4</v>
      </c>
      <c r="N373" s="13">
        <f t="shared" si="52"/>
        <v>7.9962905374167962E-5</v>
      </c>
      <c r="O373" s="13">
        <v>1</v>
      </c>
    </row>
    <row r="374" spans="4:15" x14ac:dyDescent="0.4">
      <c r="D374" s="6">
        <v>6.1000000000000103</v>
      </c>
      <c r="E374" s="7">
        <f t="shared" si="47"/>
        <v>-4.1378778700179281E-2</v>
      </c>
      <c r="G374">
        <f t="shared" si="48"/>
        <v>8.6073850951546955</v>
      </c>
      <c r="H374" s="10">
        <f t="shared" si="53"/>
        <v>-0.39297426131560259</v>
      </c>
      <c r="I374">
        <f t="shared" si="49"/>
        <v>8.9895529553317601</v>
      </c>
      <c r="J374" s="10">
        <f t="shared" si="50"/>
        <v>-0.39253978413925072</v>
      </c>
      <c r="K374">
        <f t="shared" si="45"/>
        <v>-0.4158330311890801</v>
      </c>
      <c r="L374">
        <f t="shared" si="46"/>
        <v>-0.40182570065827855</v>
      </c>
      <c r="M374" s="13">
        <f t="shared" si="51"/>
        <v>5.2252336012860315E-4</v>
      </c>
      <c r="N374" s="13">
        <f t="shared" si="52"/>
        <v>8.6228245598353857E-5</v>
      </c>
      <c r="O374" s="13">
        <v>1</v>
      </c>
    </row>
    <row r="375" spans="4:15" x14ac:dyDescent="0.4">
      <c r="D375" s="6">
        <v>6.1200000000000099</v>
      </c>
      <c r="E375" s="7">
        <f t="shared" si="47"/>
        <v>-4.0849612257649701E-2</v>
      </c>
      <c r="G375">
        <f t="shared" si="48"/>
        <v>8.6248141469697757</v>
      </c>
      <c r="H375" s="10">
        <f t="shared" si="53"/>
        <v>-0.38794876761089919</v>
      </c>
      <c r="I375">
        <f t="shared" si="49"/>
        <v>9.0078228338738295</v>
      </c>
      <c r="J375" s="10">
        <f t="shared" si="50"/>
        <v>-0.38751984668219386</v>
      </c>
      <c r="K375">
        <f t="shared" si="45"/>
        <v>-0.41103454986575527</v>
      </c>
      <c r="L375">
        <f t="shared" si="46"/>
        <v>-0.39714403941169268</v>
      </c>
      <c r="M375" s="13">
        <f t="shared" si="51"/>
        <v>5.3295334231862784E-4</v>
      </c>
      <c r="N375" s="13">
        <f t="shared" si="52"/>
        <v>9.2625085694538069E-5</v>
      </c>
      <c r="O375" s="13">
        <v>1</v>
      </c>
    </row>
    <row r="376" spans="4:15" x14ac:dyDescent="0.4">
      <c r="D376" s="6">
        <v>6.1400000000000103</v>
      </c>
      <c r="E376" s="7">
        <f t="shared" si="47"/>
        <v>-4.0326760475839128E-2</v>
      </c>
      <c r="G376">
        <f t="shared" si="48"/>
        <v>8.6422431987848576</v>
      </c>
      <c r="H376" s="10">
        <f t="shared" si="53"/>
        <v>-0.38298324423904423</v>
      </c>
      <c r="I376">
        <f t="shared" si="49"/>
        <v>9.0260927124159025</v>
      </c>
      <c r="J376" s="10">
        <f t="shared" si="50"/>
        <v>-0.38255981325404786</v>
      </c>
      <c r="K376">
        <f t="shared" si="45"/>
        <v>-0.40629137118293113</v>
      </c>
      <c r="L376">
        <f t="shared" si="46"/>
        <v>-0.39251686039222977</v>
      </c>
      <c r="M376" s="13">
        <f t="shared" si="51"/>
        <v>5.4326878163234637E-4</v>
      </c>
      <c r="N376" s="13">
        <f t="shared" si="52"/>
        <v>9.9142787711976505E-5</v>
      </c>
      <c r="O376" s="13">
        <v>1</v>
      </c>
    </row>
    <row r="377" spans="4:15" x14ac:dyDescent="0.4">
      <c r="D377" s="6">
        <v>6.1600000000000099</v>
      </c>
      <c r="E377" s="7">
        <f t="shared" si="47"/>
        <v>-3.9810154491947129E-2</v>
      </c>
      <c r="G377">
        <f t="shared" si="48"/>
        <v>8.6596722505999359</v>
      </c>
      <c r="H377" s="10">
        <f t="shared" si="53"/>
        <v>-0.37807703721002189</v>
      </c>
      <c r="I377">
        <f t="shared" si="49"/>
        <v>9.0443625909579719</v>
      </c>
      <c r="J377" s="10">
        <f t="shared" si="50"/>
        <v>-0.37765903058785644</v>
      </c>
      <c r="K377">
        <f t="shared" si="45"/>
        <v>-0.40160286010689877</v>
      </c>
      <c r="L377">
        <f t="shared" si="46"/>
        <v>-0.3879435317369721</v>
      </c>
      <c r="M377" s="13">
        <f t="shared" si="51"/>
        <v>5.5346434297521652E-4</v>
      </c>
      <c r="N377" s="13">
        <f t="shared" si="52"/>
        <v>1.0577096388616145E-4</v>
      </c>
      <c r="O377" s="13">
        <v>1</v>
      </c>
    </row>
    <row r="378" spans="4:15" x14ac:dyDescent="0.4">
      <c r="D378" s="6">
        <v>6.1800000000000104</v>
      </c>
      <c r="E378" s="7">
        <f t="shared" si="47"/>
        <v>-3.9299726114145665E-2</v>
      </c>
      <c r="G378">
        <f t="shared" si="48"/>
        <v>8.6771013024150179</v>
      </c>
      <c r="H378" s="10">
        <f t="shared" si="53"/>
        <v>-0.3732294989060414</v>
      </c>
      <c r="I378">
        <f t="shared" si="49"/>
        <v>9.0626324695000466</v>
      </c>
      <c r="J378" s="10">
        <f t="shared" si="50"/>
        <v>-0.37281685178184287</v>
      </c>
      <c r="K378">
        <f t="shared" si="45"/>
        <v>-0.3969683888173054</v>
      </c>
      <c r="L378">
        <f t="shared" si="46"/>
        <v>-0.38342342883727742</v>
      </c>
      <c r="M378" s="13">
        <f t="shared" si="51"/>
        <v>5.6353489421911139E-4</v>
      </c>
      <c r="N378" s="13">
        <f t="shared" si="52"/>
        <v>1.1249947683287068E-4</v>
      </c>
      <c r="O378" s="13">
        <v>1</v>
      </c>
    </row>
    <row r="379" spans="4:15" x14ac:dyDescent="0.4">
      <c r="D379" s="6">
        <v>6.2000000000000099</v>
      </c>
      <c r="E379" s="7">
        <f t="shared" si="47"/>
        <v>-3.8795407815683532E-2</v>
      </c>
      <c r="G379">
        <f t="shared" si="48"/>
        <v>8.6945303542300998</v>
      </c>
      <c r="H379" s="10">
        <f t="shared" si="53"/>
        <v>-0.36843998802554651</v>
      </c>
      <c r="I379">
        <f t="shared" si="49"/>
        <v>9.080902348042116</v>
      </c>
      <c r="J379" s="10">
        <f t="shared" si="50"/>
        <v>-0.36803263624348181</v>
      </c>
      <c r="K379">
        <f t="shared" si="45"/>
        <v>-0.39238733662789105</v>
      </c>
      <c r="L379">
        <f t="shared" si="46"/>
        <v>-0.3789559342580282</v>
      </c>
      <c r="M379" s="13">
        <f t="shared" si="51"/>
        <v>5.7347550508221308E-4</v>
      </c>
      <c r="N379" s="13">
        <f t="shared" si="52"/>
        <v>1.1931843951459311E-4</v>
      </c>
      <c r="O379" s="13">
        <v>1</v>
      </c>
    </row>
    <row r="380" spans="4:15" x14ac:dyDescent="0.4">
      <c r="D380" s="6">
        <v>6.2200000000000104</v>
      </c>
      <c r="E380" s="7">
        <f t="shared" si="47"/>
        <v>-3.829713272904673E-2</v>
      </c>
      <c r="G380">
        <f t="shared" si="48"/>
        <v>8.7119594060451817</v>
      </c>
      <c r="H380" s="10">
        <f t="shared" si="53"/>
        <v>-0.3637078695277568</v>
      </c>
      <c r="I380">
        <f t="shared" si="49"/>
        <v>9.0991722265841872</v>
      </c>
      <c r="J380" s="10">
        <f t="shared" si="50"/>
        <v>-0.36330574963410178</v>
      </c>
      <c r="K380">
        <f t="shared" si="45"/>
        <v>-0.38785908990798906</v>
      </c>
      <c r="L380">
        <f t="shared" si="46"/>
        <v>-0.37454043765766903</v>
      </c>
      <c r="M380" s="13">
        <f t="shared" si="51"/>
        <v>5.8328144585454626E-4</v>
      </c>
      <c r="N380" s="13">
        <f t="shared" si="52"/>
        <v>1.2621821498688543E-4</v>
      </c>
      <c r="O380" s="13">
        <v>1</v>
      </c>
    </row>
    <row r="381" spans="4:15" x14ac:dyDescent="0.4">
      <c r="D381" s="6">
        <v>6.24000000000001</v>
      </c>
      <c r="E381" s="7">
        <f t="shared" si="47"/>
        <v>-3.7804834640174693E-2</v>
      </c>
      <c r="G381">
        <f t="shared" si="48"/>
        <v>8.7293884578602619</v>
      </c>
      <c r="H381" s="10">
        <f t="shared" si="53"/>
        <v>-0.35903251457773905</v>
      </c>
      <c r="I381">
        <f t="shared" si="49"/>
        <v>9.1174421051262584</v>
      </c>
      <c r="J381" s="10">
        <f t="shared" si="50"/>
        <v>-0.35863556381401723</v>
      </c>
      <c r="K381">
        <f t="shared" si="45"/>
        <v>-0.38338304200481205</v>
      </c>
      <c r="L381">
        <f t="shared" si="46"/>
        <v>-0.37017633570907321</v>
      </c>
      <c r="M381" s="13">
        <f t="shared" si="51"/>
        <v>5.9294818597663431E-4</v>
      </c>
      <c r="N381" s="13">
        <f t="shared" si="52"/>
        <v>1.3318941593371399E-4</v>
      </c>
      <c r="O381" s="13">
        <v>1</v>
      </c>
    </row>
    <row r="382" spans="4:15" x14ac:dyDescent="0.4">
      <c r="D382" s="6">
        <v>6.2600000000000096</v>
      </c>
      <c r="E382" s="7">
        <f t="shared" si="47"/>
        <v>-3.7318447982730638E-2</v>
      </c>
      <c r="G382">
        <f t="shared" si="48"/>
        <v>8.746817509675342</v>
      </c>
      <c r="H382" s="10">
        <f t="shared" si="53"/>
        <v>-0.35441330049199288</v>
      </c>
      <c r="I382">
        <f t="shared" si="49"/>
        <v>9.1357119836683296</v>
      </c>
      <c r="J382" s="10">
        <f t="shared" si="50"/>
        <v>-0.35402145678817415</v>
      </c>
      <c r="K382">
        <f t="shared" si="45"/>
        <v>-0.37895859316650399</v>
      </c>
      <c r="L382">
        <f t="shared" si="46"/>
        <v>-0.36586303202119752</v>
      </c>
      <c r="M382" s="13">
        <f t="shared" si="51"/>
        <v>6.0247139247740879E-4</v>
      </c>
      <c r="N382" s="13">
        <f t="shared" si="52"/>
        <v>1.4022290399935252E-4</v>
      </c>
      <c r="O382" s="13">
        <v>1</v>
      </c>
    </row>
    <row r="383" spans="4:15" x14ac:dyDescent="0.4">
      <c r="D383" s="6">
        <v>6.28000000000001</v>
      </c>
      <c r="E383" s="7">
        <f t="shared" si="47"/>
        <v>-3.6837907832426048E-2</v>
      </c>
      <c r="G383">
        <f t="shared" si="48"/>
        <v>8.7642465614904239</v>
      </c>
      <c r="H383" s="10">
        <f t="shared" si="53"/>
        <v>-0.34984961068455017</v>
      </c>
      <c r="I383">
        <f t="shared" si="49"/>
        <v>9.1539818622104026</v>
      </c>
      <c r="J383" s="10">
        <f t="shared" si="50"/>
        <v>-0.34946281265230966</v>
      </c>
      <c r="K383">
        <f t="shared" si="45"/>
        <v>-0.37458515046596114</v>
      </c>
      <c r="L383">
        <f t="shared" si="46"/>
        <v>-0.36159993706153648</v>
      </c>
      <c r="M383" s="13">
        <f t="shared" si="51"/>
        <v>6.1184692827776443E-4</v>
      </c>
      <c r="N383" s="13">
        <f t="shared" si="52"/>
        <v>1.4730978892504943E-4</v>
      </c>
      <c r="O383" s="13">
        <v>1</v>
      </c>
    </row>
    <row r="384" spans="4:15" x14ac:dyDescent="0.4">
      <c r="D384" s="6">
        <v>6.3000000000000096</v>
      </c>
      <c r="E384" s="7">
        <f t="shared" si="47"/>
        <v>-3.6363149901398148E-2</v>
      </c>
      <c r="G384">
        <f t="shared" si="48"/>
        <v>8.7816756133055058</v>
      </c>
      <c r="H384" s="10">
        <f t="shared" si="53"/>
        <v>-0.34534083461357817</v>
      </c>
      <c r="I384">
        <f t="shared" si="49"/>
        <v>9.172251740752472</v>
      </c>
      <c r="J384" s="10">
        <f t="shared" si="50"/>
        <v>-0.3449590215396135</v>
      </c>
      <c r="K384">
        <f t="shared" si="45"/>
        <v>-0.37026212772541461</v>
      </c>
      <c r="L384">
        <f t="shared" si="46"/>
        <v>-0.35738646807937324</v>
      </c>
      <c r="M384" s="13">
        <f t="shared" si="51"/>
        <v>6.2107085036606634E-4</v>
      </c>
      <c r="N384" s="13">
        <f t="shared" si="52"/>
        <v>1.5444142749858648E-4</v>
      </c>
      <c r="O384" s="13">
        <v>1</v>
      </c>
    </row>
    <row r="385" spans="4:15" x14ac:dyDescent="0.4">
      <c r="D385" s="6">
        <v>6.3200000000000101</v>
      </c>
      <c r="E385" s="7">
        <f t="shared" si="47"/>
        <v>-3.589411053263937E-2</v>
      </c>
      <c r="G385">
        <f t="shared" si="48"/>
        <v>8.799104665120586</v>
      </c>
      <c r="H385" s="10">
        <f t="shared" si="53"/>
        <v>-0.34088636772847608</v>
      </c>
      <c r="I385">
        <f t="shared" si="49"/>
        <v>9.1905216192945431</v>
      </c>
      <c r="J385" s="10">
        <f t="shared" si="50"/>
        <v>-0.34050947956788336</v>
      </c>
      <c r="K385">
        <f t="shared" si="45"/>
        <v>-0.36598894544176791</v>
      </c>
      <c r="L385">
        <f t="shared" si="46"/>
        <v>-0.35322204902980703</v>
      </c>
      <c r="M385" s="13">
        <f t="shared" si="51"/>
        <v>6.3013940785185563E-4</v>
      </c>
      <c r="N385" s="13">
        <f t="shared" si="52"/>
        <v>1.6160942232423434E-4</v>
      </c>
      <c r="O385" s="13">
        <v>1</v>
      </c>
    </row>
    <row r="386" spans="4:15" x14ac:dyDescent="0.4">
      <c r="D386" s="6">
        <v>6.3400000000000096</v>
      </c>
      <c r="E386" s="7">
        <f t="shared" si="47"/>
        <v>-3.5430726694478533E-2</v>
      </c>
      <c r="G386">
        <f t="shared" si="48"/>
        <v>8.8165337169356661</v>
      </c>
      <c r="H386" s="10">
        <f t="shared" si="53"/>
        <v>-0.33648561141746264</v>
      </c>
      <c r="I386">
        <f t="shared" si="49"/>
        <v>9.2087914978366161</v>
      </c>
      <c r="J386" s="10">
        <f t="shared" si="50"/>
        <v>-0.33611358878717057</v>
      </c>
      <c r="K386">
        <f t="shared" si="45"/>
        <v>-0.36176503071268679</v>
      </c>
      <c r="L386">
        <f t="shared" si="46"/>
        <v>-0.34910611049856949</v>
      </c>
      <c r="M386" s="13">
        <f t="shared" si="51"/>
        <v>6.3904903990375092E-4</v>
      </c>
      <c r="N386" s="13">
        <f t="shared" si="52"/>
        <v>1.6880562042117229E-4</v>
      </c>
      <c r="O386" s="13">
        <v>1</v>
      </c>
    </row>
    <row r="387" spans="4:15" x14ac:dyDescent="0.4">
      <c r="D387" s="6">
        <v>6.3600000000000101</v>
      </c>
      <c r="E387" s="7">
        <f t="shared" si="47"/>
        <v>-3.497293597511248E-2</v>
      </c>
      <c r="G387">
        <f t="shared" si="48"/>
        <v>8.833962768750748</v>
      </c>
      <c r="H387" s="10">
        <f t="shared" si="53"/>
        <v>-0.33213797295564318</v>
      </c>
      <c r="I387">
        <f t="shared" si="49"/>
        <v>9.2270613763786855</v>
      </c>
      <c r="J387" s="10">
        <f t="shared" si="50"/>
        <v>-0.33177075712790455</v>
      </c>
      <c r="K387">
        <f t="shared" si="45"/>
        <v>-0.35758981716343691</v>
      </c>
      <c r="L387">
        <f t="shared" si="46"/>
        <v>-0.34503808962761123</v>
      </c>
      <c r="M387" s="13">
        <f t="shared" si="51"/>
        <v>6.4779637357780309E-4</v>
      </c>
      <c r="N387" s="13">
        <f t="shared" si="52"/>
        <v>1.7602211165777324E-4</v>
      </c>
      <c r="O387" s="13">
        <v>1</v>
      </c>
    </row>
    <row r="388" spans="4:15" x14ac:dyDescent="0.4">
      <c r="D388" s="6">
        <v>6.3800000000000097</v>
      </c>
      <c r="E388" s="7">
        <f t="shared" si="47"/>
        <v>-3.4520676577187936E-2</v>
      </c>
      <c r="G388">
        <f t="shared" si="48"/>
        <v>8.8513918205658282</v>
      </c>
      <c r="H388" s="10">
        <f t="shared" si="53"/>
        <v>-0.32784286545355384</v>
      </c>
      <c r="I388">
        <f t="shared" si="49"/>
        <v>9.2453312549207567</v>
      </c>
      <c r="J388" s="10">
        <f t="shared" si="50"/>
        <v>-0.32748039834949333</v>
      </c>
      <c r="K388">
        <f t="shared" si="45"/>
        <v>-0.35346274487446544</v>
      </c>
      <c r="L388">
        <f t="shared" si="46"/>
        <v>-0.34101743004145812</v>
      </c>
      <c r="M388" s="13">
        <f t="shared" si="51"/>
        <v>6.5637822154204946E-4</v>
      </c>
      <c r="N388" s="13">
        <f t="shared" si="52"/>
        <v>1.8325122702925927E-4</v>
      </c>
      <c r="O388" s="13">
        <v>1</v>
      </c>
    </row>
    <row r="389" spans="4:15" x14ac:dyDescent="0.4">
      <c r="D389" s="6">
        <v>6.4000000000000101</v>
      </c>
      <c r="E389" s="7">
        <f t="shared" si="47"/>
        <v>-3.4073887312432286E-2</v>
      </c>
      <c r="G389">
        <f t="shared" si="48"/>
        <v>8.8688208723809101</v>
      </c>
      <c r="H389" s="10">
        <f t="shared" si="53"/>
        <v>-0.32359970780616942</v>
      </c>
      <c r="I389">
        <f t="shared" si="49"/>
        <v>9.2636011334628279</v>
      </c>
      <c r="J389" s="10">
        <f t="shared" si="50"/>
        <v>-0.32324193198938883</v>
      </c>
      <c r="K389">
        <f t="shared" si="45"/>
        <v>-0.34938326030971217</v>
      </c>
      <c r="L389">
        <f t="shared" si="46"/>
        <v>-0.33704358177433397</v>
      </c>
      <c r="M389" s="13">
        <f t="shared" si="51"/>
        <v>6.6479157970294567E-4</v>
      </c>
      <c r="N389" s="13">
        <f t="shared" si="52"/>
        <v>1.904855367862761E-4</v>
      </c>
      <c r="O389" s="13">
        <v>1</v>
      </c>
    </row>
    <row r="390" spans="4:15" x14ac:dyDescent="0.4">
      <c r="D390" s="6">
        <v>6.4200000000000097</v>
      </c>
      <c r="E390" s="7">
        <f t="shared" si="47"/>
        <v>-3.3632507596333218E-2</v>
      </c>
      <c r="G390">
        <f t="shared" si="48"/>
        <v>8.8862499241959885</v>
      </c>
      <c r="H390" s="10">
        <f t="shared" si="53"/>
        <v>-0.31940792464237661</v>
      </c>
      <c r="I390">
        <f t="shared" si="49"/>
        <v>9.2818710120049008</v>
      </c>
      <c r="J390" s="10">
        <f t="shared" si="50"/>
        <v>-0.31905478331261505</v>
      </c>
      <c r="K390">
        <f t="shared" si="45"/>
        <v>-0.34535081624566244</v>
      </c>
      <c r="L390">
        <f t="shared" si="46"/>
        <v>-0.33311600119803603</v>
      </c>
      <c r="M390" s="13">
        <f t="shared" si="51"/>
        <v>6.730336247398386E-4</v>
      </c>
      <c r="N390" s="13">
        <f t="shared" si="52"/>
        <v>1.9771784842128267E-4</v>
      </c>
      <c r="O390" s="13">
        <v>1</v>
      </c>
    </row>
    <row r="391" spans="4:15" x14ac:dyDescent="0.4">
      <c r="D391" s="6">
        <v>6.4400000000000102</v>
      </c>
      <c r="E391" s="7">
        <f t="shared" si="47"/>
        <v>-3.3196477442865829E-2</v>
      </c>
      <c r="G391">
        <f t="shared" si="48"/>
        <v>8.9036789760110704</v>
      </c>
      <c r="H391" s="10">
        <f t="shared" si="53"/>
        <v>-0.31526694627489682</v>
      </c>
      <c r="I391">
        <f t="shared" si="49"/>
        <v>9.300140890546972</v>
      </c>
      <c r="J391" s="10">
        <f t="shared" si="50"/>
        <v>-0.31491838326174665</v>
      </c>
      <c r="K391">
        <f t="shared" si="45"/>
        <v>-0.34136487170111518</v>
      </c>
      <c r="L391">
        <f t="shared" si="46"/>
        <v>-0.32923415095057013</v>
      </c>
      <c r="M391" s="13">
        <f t="shared" si="51"/>
        <v>6.811017115524548E-4</v>
      </c>
      <c r="N391" s="13">
        <f t="shared" si="52"/>
        <v>2.049412045203623E-4</v>
      </c>
      <c r="O391" s="13">
        <v>1</v>
      </c>
    </row>
    <row r="392" spans="4:15" x14ac:dyDescent="0.4">
      <c r="D392" s="6">
        <v>6.4600000000000097</v>
      </c>
      <c r="E392" s="7">
        <f t="shared" si="47"/>
        <v>-3.2765737459267204E-2</v>
      </c>
      <c r="G392">
        <f t="shared" si="48"/>
        <v>8.9211080278261523</v>
      </c>
      <c r="H392" s="10">
        <f t="shared" si="53"/>
        <v>-0.31117620865066065</v>
      </c>
      <c r="I392">
        <f t="shared" si="49"/>
        <v>9.3184107690890414</v>
      </c>
      <c r="J392" s="10">
        <f t="shared" si="50"/>
        <v>-0.31083216840733829</v>
      </c>
      <c r="K392">
        <f t="shared" si="45"/>
        <v>-0.33742489186768398</v>
      </c>
      <c r="L392">
        <f t="shared" si="46"/>
        <v>-0.32539749986552519</v>
      </c>
      <c r="M392" s="13">
        <f t="shared" si="51"/>
        <v>6.8899337062764267E-4</v>
      </c>
      <c r="N392" s="13">
        <f t="shared" si="52"/>
        <v>2.1214888048684869E-4</v>
      </c>
      <c r="O392" s="13">
        <v>1</v>
      </c>
    </row>
    <row r="393" spans="4:15" x14ac:dyDescent="0.4">
      <c r="D393" s="6">
        <v>6.4800000000000102</v>
      </c>
      <c r="E393" s="7">
        <f t="shared" si="47"/>
        <v>-3.2340228840857105E-2</v>
      </c>
      <c r="G393">
        <f t="shared" si="48"/>
        <v>8.9385370796412342</v>
      </c>
      <c r="H393" s="10">
        <f t="shared" si="53"/>
        <v>-0.30713515330161995</v>
      </c>
      <c r="I393">
        <f t="shared" si="49"/>
        <v>9.3366806476311144</v>
      </c>
      <c r="J393" s="10">
        <f t="shared" si="50"/>
        <v>-0.30679558089879089</v>
      </c>
      <c r="K393">
        <f t="shared" si="45"/>
        <v>-0.33353034804100473</v>
      </c>
      <c r="L393">
        <f t="shared" si="46"/>
        <v>-0.32160552290219108</v>
      </c>
      <c r="M393" s="13">
        <f t="shared" si="51"/>
        <v>6.9670630533004625E-4</v>
      </c>
      <c r="N393" s="13">
        <f t="shared" si="52"/>
        <v>2.1933438214407722E-4</v>
      </c>
      <c r="O393" s="13">
        <v>1</v>
      </c>
    </row>
    <row r="394" spans="4:15" x14ac:dyDescent="0.4">
      <c r="D394" s="6">
        <v>6.5000000000000098</v>
      </c>
      <c r="E394" s="7">
        <f t="shared" si="47"/>
        <v>-3.1919893365904888E-2</v>
      </c>
      <c r="G394">
        <f t="shared" si="48"/>
        <v>8.9559661314563144</v>
      </c>
      <c r="H394" s="10">
        <f t="shared" si="53"/>
        <v>-0.30314322729599869</v>
      </c>
      <c r="I394">
        <f t="shared" si="49"/>
        <v>9.3549505261731856</v>
      </c>
      <c r="J394" s="10">
        <f t="shared" si="50"/>
        <v>-0.30280806841565666</v>
      </c>
      <c r="K394">
        <f t="shared" si="45"/>
        <v>-0.32968071755265793</v>
      </c>
      <c r="L394">
        <f t="shared" si="46"/>
        <v>-0.31785770107641503</v>
      </c>
      <c r="M394" s="13">
        <f t="shared" si="51"/>
        <v>7.0423838912228446E-4</v>
      </c>
      <c r="N394" s="13">
        <f t="shared" si="52"/>
        <v>2.2649144322376511E-4</v>
      </c>
      <c r="O394" s="13">
        <v>1</v>
      </c>
    </row>
    <row r="395" spans="4:15" x14ac:dyDescent="0.4">
      <c r="D395" s="6">
        <v>6.5200000000000102</v>
      </c>
      <c r="E395" s="7">
        <f t="shared" si="47"/>
        <v>-3.1504673390541062E-2</v>
      </c>
      <c r="G395">
        <f t="shared" si="48"/>
        <v>8.9733951832713945</v>
      </c>
      <c r="H395" s="10">
        <f t="shared" si="53"/>
        <v>-0.29919988318996843</v>
      </c>
      <c r="I395">
        <f t="shared" si="49"/>
        <v>9.3732204047152585</v>
      </c>
      <c r="J395" s="10">
        <f t="shared" si="50"/>
        <v>-0.29886908411936774</v>
      </c>
      <c r="K395">
        <f t="shared" si="45"/>
        <v>-0.3258754837027944</v>
      </c>
      <c r="L395">
        <f t="shared" si="46"/>
        <v>-0.31415352139217945</v>
      </c>
      <c r="M395" s="13">
        <f t="shared" si="51"/>
        <v>7.115876627198811E-4</v>
      </c>
      <c r="N395" s="13">
        <f t="shared" si="52"/>
        <v>2.336140227465156E-4</v>
      </c>
      <c r="O395" s="13">
        <v>1</v>
      </c>
    </row>
    <row r="396" spans="4:15" x14ac:dyDescent="0.4">
      <c r="D396" s="6">
        <v>6.5400000000000098</v>
      </c>
      <c r="E396" s="7">
        <f t="shared" si="47"/>
        <v>-3.1094511843713913E-2</v>
      </c>
      <c r="G396">
        <f t="shared" si="48"/>
        <v>8.9908242350864764</v>
      </c>
      <c r="H396" s="10">
        <f t="shared" si="53"/>
        <v>-0.29530457897975104</v>
      </c>
      <c r="I396">
        <f t="shared" si="49"/>
        <v>9.3914902832573279</v>
      </c>
      <c r="J396" s="10">
        <f t="shared" si="50"/>
        <v>-0.29497808660539204</v>
      </c>
      <c r="K396">
        <f t="shared" si="45"/>
        <v>-0.32211413569346198</v>
      </c>
      <c r="L396">
        <f t="shared" si="46"/>
        <v>-0.31049247677391134</v>
      </c>
      <c r="M396" s="13">
        <f t="shared" si="51"/>
        <v>7.1875233118568306E-4</v>
      </c>
      <c r="N396" s="13">
        <f t="shared" si="52"/>
        <v>2.4069630230104828E-4</v>
      </c>
      <c r="O396" s="13">
        <v>1</v>
      </c>
    </row>
    <row r="397" spans="4:15" x14ac:dyDescent="0.4">
      <c r="D397" s="6">
        <v>6.5600000000000103</v>
      </c>
      <c r="E397" s="7">
        <f t="shared" si="47"/>
        <v>-3.068935222218952E-2</v>
      </c>
      <c r="G397">
        <f t="shared" si="48"/>
        <v>9.0082532869015584</v>
      </c>
      <c r="H397" s="10">
        <f t="shared" si="53"/>
        <v>-0.29145677805413384</v>
      </c>
      <c r="I397">
        <f t="shared" si="49"/>
        <v>9.4097601617993991</v>
      </c>
      <c r="J397" s="10">
        <f t="shared" si="50"/>
        <v>-0.29113453985580084</v>
      </c>
      <c r="K397">
        <f t="shared" si="45"/>
        <v>-0.31839616856262765</v>
      </c>
      <c r="L397">
        <f t="shared" si="46"/>
        <v>-0.30687406599950134</v>
      </c>
      <c r="M397" s="13">
        <f t="shared" si="51"/>
        <v>7.2573076096912642E-4</v>
      </c>
      <c r="N397" s="13">
        <f t="shared" si="52"/>
        <v>2.477326832282315E-4</v>
      </c>
      <c r="O397" s="13">
        <v>1</v>
      </c>
    </row>
    <row r="398" spans="4:15" x14ac:dyDescent="0.4">
      <c r="D398" s="6">
        <v>6.5800000000000098</v>
      </c>
      <c r="E398" s="7">
        <f t="shared" si="47"/>
        <v>-3.0289138585595534E-2</v>
      </c>
      <c r="G398">
        <f t="shared" si="48"/>
        <v>9.0256823387166385</v>
      </c>
      <c r="H398" s="10">
        <f t="shared" si="53"/>
        <v>-0.28765594914740078</v>
      </c>
      <c r="I398">
        <f t="shared" si="49"/>
        <v>9.4280300403414721</v>
      </c>
      <c r="J398" s="10">
        <f t="shared" si="50"/>
        <v>-0.28733791319225199</v>
      </c>
      <c r="K398">
        <f t="shared" si="45"/>
        <v>-0.31472108311888508</v>
      </c>
      <c r="L398">
        <f t="shared" si="46"/>
        <v>-0.30329779363404014</v>
      </c>
      <c r="M398" s="13">
        <f t="shared" si="51"/>
        <v>7.3252147689439352E-4</v>
      </c>
      <c r="N398" s="13">
        <f t="shared" si="52"/>
        <v>2.5471778371617172E-4</v>
      </c>
      <c r="O398" s="13">
        <v>1</v>
      </c>
    </row>
    <row r="399" spans="4:15" x14ac:dyDescent="0.4">
      <c r="D399" s="6">
        <v>6.6000000000000103</v>
      </c>
      <c r="E399" s="7">
        <f t="shared" si="47"/>
        <v>-2.9893815551507247E-2</v>
      </c>
      <c r="G399">
        <f t="shared" si="48"/>
        <v>9.0431113905317186</v>
      </c>
      <c r="H399" s="10">
        <f t="shared" si="53"/>
        <v>-0.28390156629266433</v>
      </c>
      <c r="I399">
        <f t="shared" si="49"/>
        <v>9.4462999188835415</v>
      </c>
      <c r="J399" s="10">
        <f t="shared" si="50"/>
        <v>-0.2835876812293735</v>
      </c>
      <c r="K399">
        <f t="shared" si="45"/>
        <v>-0.3110883858768474</v>
      </c>
      <c r="L399">
        <f t="shared" si="46"/>
        <v>-0.29976316996425684</v>
      </c>
      <c r="M399" s="13">
        <f t="shared" si="51"/>
        <v>7.3912315910291981E-4</v>
      </c>
      <c r="N399" s="13">
        <f t="shared" si="52"/>
        <v>2.616464358123377E-4</v>
      </c>
      <c r="O399" s="13">
        <v>1</v>
      </c>
    </row>
    <row r="400" spans="4:15" x14ac:dyDescent="0.4">
      <c r="D400" s="6">
        <v>6.6200000000000099</v>
      </c>
      <c r="E400" s="7">
        <f t="shared" si="47"/>
        <v>-2.9503328290576121E-2</v>
      </c>
      <c r="G400">
        <f t="shared" si="48"/>
        <v>9.0605404423467988</v>
      </c>
      <c r="H400" s="10">
        <f t="shared" si="53"/>
        <v>-0.28019310877560138</v>
      </c>
      <c r="I400">
        <f t="shared" si="49"/>
        <v>9.4645697974256127</v>
      </c>
      <c r="J400" s="10">
        <f t="shared" si="50"/>
        <v>-0.27988332382855036</v>
      </c>
      <c r="K400">
        <f t="shared" si="45"/>
        <v>-0.30749758899321827</v>
      </c>
      <c r="L400">
        <f t="shared" si="46"/>
        <v>-0.29626971093365695</v>
      </c>
      <c r="M400" s="13">
        <f t="shared" si="51"/>
        <v>7.4553463995423203E-4</v>
      </c>
      <c r="N400" s="13">
        <f t="shared" si="52"/>
        <v>2.6851368235840362E-4</v>
      </c>
      <c r="O400" s="13">
        <v>1</v>
      </c>
    </row>
    <row r="401" spans="4:15" x14ac:dyDescent="0.4">
      <c r="D401" s="6">
        <v>6.6400000000000103</v>
      </c>
      <c r="E401" s="7">
        <f t="shared" si="47"/>
        <v>-2.9117622521699596E-2</v>
      </c>
      <c r="G401">
        <f t="shared" si="48"/>
        <v>9.0779694941618807</v>
      </c>
      <c r="H401" s="10">
        <f t="shared" si="53"/>
        <v>-0.27653006108858103</v>
      </c>
      <c r="I401">
        <f t="shared" si="49"/>
        <v>9.4828396759676838</v>
      </c>
      <c r="J401" s="10">
        <f t="shared" si="50"/>
        <v>-0.27622432605210318</v>
      </c>
      <c r="K401">
        <f t="shared" si="45"/>
        <v>-0.30394821020353324</v>
      </c>
      <c r="L401">
        <f t="shared" si="46"/>
        <v>-0.29281693807835685</v>
      </c>
      <c r="M401" s="13">
        <f t="shared" si="51"/>
        <v>7.5175490088975503E-4</v>
      </c>
      <c r="N401" s="13">
        <f t="shared" si="52"/>
        <v>2.7531477385377801E-4</v>
      </c>
      <c r="O401" s="13">
        <v>1</v>
      </c>
    </row>
    <row r="402" spans="4:15" x14ac:dyDescent="0.4">
      <c r="D402" s="6">
        <v>6.6600000000000099</v>
      </c>
      <c r="E402" s="7">
        <f t="shared" si="47"/>
        <v>-2.8736644507232116E-2</v>
      </c>
      <c r="G402">
        <f t="shared" si="48"/>
        <v>9.0953985459769626</v>
      </c>
      <c r="H402" s="10">
        <f t="shared" si="53"/>
        <v>-0.27291191288518341</v>
      </c>
      <c r="I402">
        <f t="shared" si="49"/>
        <v>9.5011095545097568</v>
      </c>
      <c r="J402" s="10">
        <f t="shared" si="50"/>
        <v>-0.27261017811785743</v>
      </c>
      <c r="K402">
        <f t="shared" si="45"/>
        <v>-0.30043977275957251</v>
      </c>
      <c r="L402">
        <f t="shared" si="46"/>
        <v>-0.28940437846360084</v>
      </c>
      <c r="M402" s="13">
        <f t="shared" si="51"/>
        <v>7.577830692640017E-4</v>
      </c>
      <c r="N402" s="13">
        <f t="shared" si="52"/>
        <v>2.8204516525296824E-4</v>
      </c>
      <c r="O402" s="13">
        <v>1</v>
      </c>
    </row>
    <row r="403" spans="4:15" x14ac:dyDescent="0.4">
      <c r="D403" s="6">
        <v>6.6800000000000104</v>
      </c>
      <c r="E403" s="7">
        <f t="shared" si="47"/>
        <v>-2.8360341048236405E-2</v>
      </c>
      <c r="G403">
        <f t="shared" si="48"/>
        <v>9.1128275977920428</v>
      </c>
      <c r="H403" s="10">
        <f t="shared" si="53"/>
        <v>-0.26933815893510116</v>
      </c>
      <c r="I403">
        <f t="shared" si="49"/>
        <v>9.519379433051828</v>
      </c>
      <c r="J403" s="10">
        <f t="shared" si="50"/>
        <v>-0.26904037535409464</v>
      </c>
      <c r="K403">
        <f t="shared" ref="K403:K469" si="54">$E$6*$O$6*EXP(-$O$15*(G403/$E$4-1))-SQRT($E$6)*$O$5*EXP(-$O$4*(G403/$E$4-1))</f>
        <v>-0.29697180536742762</v>
      </c>
      <c r="L403">
        <f t="shared" ref="L403:L469" si="55">$K$6*$O$6*EXP(-$O$15*(I403/$K$4-1))-SQRT($K$6)*$O$5*EXP(-$O$4*(I403/$K$4-1))</f>
        <v>-0.28603156462096602</v>
      </c>
      <c r="M403" s="13">
        <f t="shared" si="51"/>
        <v>7.6361841514682911E-4</v>
      </c>
      <c r="N403" s="13">
        <f t="shared" si="52"/>
        <v>2.8870051270264507E-4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-2.798865947977483E-2</v>
      </c>
      <c r="G404">
        <f t="shared" ref="G404:G469" si="57">$E$11*(D404/$E$12+1)</f>
        <v>9.1302566496071229</v>
      </c>
      <c r="H404" s="10">
        <f t="shared" si="53"/>
        <v>-0.26580829907942155</v>
      </c>
      <c r="I404">
        <f t="shared" ref="I404:I467" si="58">$K$11*(D404/$K$12+1)</f>
        <v>9.5376493115938974</v>
      </c>
      <c r="J404" s="10">
        <f t="shared" ref="J404:J467" si="59">-(-$H$4)*(1+D404+$K$5*D404^3)*EXP(-D404)</f>
        <v>-0.26551441815488391</v>
      </c>
      <c r="K404">
        <f t="shared" si="54"/>
        <v>-0.29354384212622908</v>
      </c>
      <c r="L404">
        <f t="shared" si="55"/>
        <v>-0.28269803448623665</v>
      </c>
      <c r="M404" s="13">
        <f t="shared" ref="M404:M467" si="60">(K404-H404)^2*O404</f>
        <v>7.6926034810131363E-4</v>
      </c>
      <c r="N404" s="13">
        <f t="shared" ref="N404:N467" si="61">(L404-J404)^2*O404</f>
        <v>2.9527667022313244E-4</v>
      </c>
      <c r="O404" s="13">
        <v>1</v>
      </c>
    </row>
    <row r="405" spans="4:15" x14ac:dyDescent="0.4">
      <c r="D405" s="6">
        <v>6.7200000000000104</v>
      </c>
      <c r="E405" s="7">
        <f t="shared" si="56"/>
        <v>-2.7621547666240007E-2</v>
      </c>
      <c r="G405">
        <f t="shared" si="57"/>
        <v>9.1476857014222048</v>
      </c>
      <c r="H405" s="10">
        <f t="shared" ref="H405:H469" si="62">-(-$B$4)*(1+D405+$E$5*D405^3)*EXP(-D405)</f>
        <v>-0.26232183818628135</v>
      </c>
      <c r="I405">
        <f t="shared" si="58"/>
        <v>9.5559191901359704</v>
      </c>
      <c r="J405" s="10">
        <f t="shared" si="59"/>
        <v>-0.26203181193578579</v>
      </c>
      <c r="K405">
        <f t="shared" si="54"/>
        <v>-0.29015542246752274</v>
      </c>
      <c r="L405">
        <f t="shared" si="55"/>
        <v>-0.27940333133795114</v>
      </c>
      <c r="M405" s="13">
        <f t="shared" si="60"/>
        <v>7.7470841394096759E-4</v>
      </c>
      <c r="N405" s="13">
        <f t="shared" si="61"/>
        <v>3.0176968633980749E-4</v>
      </c>
      <c r="O405" s="13">
        <v>1</v>
      </c>
    </row>
    <row r="406" spans="4:15" x14ac:dyDescent="0.4">
      <c r="D406" s="6">
        <v>6.74000000000001</v>
      </c>
      <c r="E406" s="7">
        <f t="shared" si="56"/>
        <v>-2.7258953996724417E-2</v>
      </c>
      <c r="G406">
        <f t="shared" si="57"/>
        <v>9.1651147532372867</v>
      </c>
      <c r="H406" s="10">
        <f t="shared" si="62"/>
        <v>-0.25887828610689179</v>
      </c>
      <c r="I406">
        <f t="shared" si="58"/>
        <v>9.5741890686780415</v>
      </c>
      <c r="J406" s="10">
        <f t="shared" si="59"/>
        <v>-0.25859206708992616</v>
      </c>
      <c r="K406">
        <f t="shared" si="54"/>
        <v>-0.28680609109529104</v>
      </c>
      <c r="L406">
        <f t="shared" si="55"/>
        <v>-0.27614700373661549</v>
      </c>
      <c r="M406" s="13">
        <f t="shared" si="60"/>
        <v>7.7996229147005809E-4</v>
      </c>
      <c r="N406" s="13">
        <f t="shared" si="61"/>
        <v>3.0817580066927616E-4</v>
      </c>
      <c r="O406" s="13">
        <v>1</v>
      </c>
    </row>
    <row r="407" spans="4:15" x14ac:dyDescent="0.4">
      <c r="D407" s="6">
        <v>6.7600000000000096</v>
      </c>
      <c r="E407" s="7">
        <f t="shared" si="56"/>
        <v>-2.6900827380428243E-2</v>
      </c>
      <c r="G407">
        <f t="shared" si="57"/>
        <v>9.1825438050523669</v>
      </c>
      <c r="H407" s="10">
        <f t="shared" si="62"/>
        <v>-0.25547715763192702</v>
      </c>
      <c r="I407">
        <f t="shared" si="58"/>
        <v>9.5924589472201109</v>
      </c>
      <c r="J407" s="10">
        <f t="shared" si="59"/>
        <v>-0.25519469894443253</v>
      </c>
      <c r="K407">
        <f t="shared" si="54"/>
        <v>-0.28349539792661155</v>
      </c>
      <c r="L407">
        <f t="shared" si="55"/>
        <v>-0.27292860546456765</v>
      </c>
      <c r="M407" s="13">
        <f t="shared" si="60"/>
        <v>7.8502178921068368E-4</v>
      </c>
      <c r="N407" s="13">
        <f t="shared" si="61"/>
        <v>3.1449144046489104E-4</v>
      </c>
      <c r="O407" s="13">
        <v>1</v>
      </c>
    </row>
    <row r="408" spans="4:15" x14ac:dyDescent="0.4">
      <c r="D408" s="6">
        <v>6.78000000000001</v>
      </c>
      <c r="E408" s="7">
        <f t="shared" si="56"/>
        <v>-2.6547117242105279E-2</v>
      </c>
      <c r="G408">
        <f t="shared" si="57"/>
        <v>9.199972856867447</v>
      </c>
      <c r="H408" s="10">
        <f t="shared" si="62"/>
        <v>-0.25211797244827383</v>
      </c>
      <c r="I408">
        <f t="shared" si="58"/>
        <v>9.6107288257621839</v>
      </c>
      <c r="J408" s="10">
        <f t="shared" si="59"/>
        <v>-0.25183922771723172</v>
      </c>
      <c r="K408">
        <f t="shared" si="54"/>
        <v>-0.28022289803294997</v>
      </c>
      <c r="L408">
        <f t="shared" si="55"/>
        <v>-0.26974769546650029</v>
      </c>
      <c r="M408" s="13">
        <f t="shared" si="60"/>
        <v>7.8988684212018365E-4</v>
      </c>
      <c r="N408" s="13">
        <f t="shared" si="61"/>
        <v>3.2071321712659267E-4</v>
      </c>
      <c r="O408" s="13">
        <v>1</v>
      </c>
    </row>
    <row r="409" spans="4:15" x14ac:dyDescent="0.4">
      <c r="D409" s="6">
        <v>6.8000000000000096</v>
      </c>
      <c r="E409" s="7">
        <f t="shared" si="56"/>
        <v>-2.6197773517546156E-2</v>
      </c>
      <c r="G409">
        <f t="shared" si="57"/>
        <v>9.217401908682529</v>
      </c>
      <c r="H409" s="10">
        <f t="shared" si="62"/>
        <v>-0.24880025509613582</v>
      </c>
      <c r="I409">
        <f t="shared" si="58"/>
        <v>9.6289987043042551</v>
      </c>
      <c r="J409" s="10">
        <f t="shared" si="59"/>
        <v>-0.24852517847420161</v>
      </c>
      <c r="K409">
        <f t="shared" si="54"/>
        <v>-0.27698815158208107</v>
      </c>
      <c r="L409">
        <f t="shared" si="55"/>
        <v>-0.26660383779062763</v>
      </c>
      <c r="M409" s="13">
        <f t="shared" si="60"/>
        <v>7.9455750830236438E-4</v>
      </c>
      <c r="N409" s="13">
        <f t="shared" si="61"/>
        <v>3.2683792267939737E-4</v>
      </c>
      <c r="O409" s="13">
        <v>1</v>
      </c>
    </row>
    <row r="410" spans="4:15" x14ac:dyDescent="0.4">
      <c r="D410" s="6">
        <v>6.8200000000000101</v>
      </c>
      <c r="E410" s="7">
        <f t="shared" si="56"/>
        <v>-2.5852746649098441E-2</v>
      </c>
      <c r="G410">
        <f t="shared" si="57"/>
        <v>9.2348309604976109</v>
      </c>
      <c r="H410" s="10">
        <f t="shared" si="62"/>
        <v>-0.2455235349264879</v>
      </c>
      <c r="I410">
        <f t="shared" si="58"/>
        <v>9.647268582846328</v>
      </c>
      <c r="J410" s="10">
        <f t="shared" si="59"/>
        <v>-0.24525208108667235</v>
      </c>
      <c r="K410">
        <f t="shared" si="54"/>
        <v>-0.27379072378063174</v>
      </c>
      <c r="L410">
        <f t="shared" si="55"/>
        <v>-0.26349660153048821</v>
      </c>
      <c r="M410" s="13">
        <f t="shared" si="60"/>
        <v>7.9903396571583357E-4</v>
      </c>
      <c r="N410" s="13">
        <f t="shared" si="61"/>
        <v>3.3286252622481482E-4</v>
      </c>
      <c r="O410" s="13">
        <v>1</v>
      </c>
    </row>
    <row r="411" spans="4:15" x14ac:dyDescent="0.4">
      <c r="D411" s="6">
        <v>6.8400000000000096</v>
      </c>
      <c r="E411" s="7">
        <f t="shared" si="56"/>
        <v>-2.5511987581223441E-2</v>
      </c>
      <c r="G411">
        <f t="shared" si="57"/>
        <v>9.252260012312691</v>
      </c>
      <c r="H411" s="10">
        <f t="shared" si="62"/>
        <v>-0.24228734605887903</v>
      </c>
      <c r="I411">
        <f t="shared" si="58"/>
        <v>9.6655384613883975</v>
      </c>
      <c r="J411" s="10">
        <f t="shared" si="59"/>
        <v>-0.24201947018927614</v>
      </c>
      <c r="K411">
        <f t="shared" si="54"/>
        <v>-0.27063018481724083</v>
      </c>
      <c r="L411">
        <f t="shared" si="55"/>
        <v>-0.26042556076738976</v>
      </c>
      <c r="M411" s="13">
        <f t="shared" si="60"/>
        <v>8.0331650888249581E-4</v>
      </c>
      <c r="N411" s="13">
        <f t="shared" si="61"/>
        <v>3.3878417036972323E-4</v>
      </c>
      <c r="O411" s="13">
        <v>1</v>
      </c>
    </row>
    <row r="412" spans="4:15" x14ac:dyDescent="0.4">
      <c r="D412" s="6">
        <v>6.8600000000000101</v>
      </c>
      <c r="E412" s="7">
        <f t="shared" si="56"/>
        <v>-2.5175447756088758E-2</v>
      </c>
      <c r="G412">
        <f t="shared" si="57"/>
        <v>9.2696890641277712</v>
      </c>
      <c r="H412" s="10">
        <f t="shared" si="62"/>
        <v>-0.23909122733957491</v>
      </c>
      <c r="I412">
        <f t="shared" si="58"/>
        <v>9.6838083399304686</v>
      </c>
      <c r="J412" s="10">
        <f t="shared" si="59"/>
        <v>-0.23882688513813596</v>
      </c>
      <c r="K412">
        <f t="shared" si="54"/>
        <v>-0.26750610980632827</v>
      </c>
      <c r="L412">
        <f t="shared" si="55"/>
        <v>-0.25739029451347323</v>
      </c>
      <c r="M412" s="13">
        <f t="shared" si="60"/>
        <v>8.0740554559940753E-4</v>
      </c>
      <c r="N412" s="13">
        <f t="shared" si="61"/>
        <v>3.4460016763635941E-4</v>
      </c>
      <c r="O412" s="13">
        <v>1</v>
      </c>
    </row>
    <row r="413" spans="4:15" x14ac:dyDescent="0.4">
      <c r="D413" s="6">
        <v>6.8800000000000097</v>
      </c>
      <c r="E413" s="7">
        <f t="shared" si="56"/>
        <v>-2.4843079109196753E-2</v>
      </c>
      <c r="G413">
        <f t="shared" si="57"/>
        <v>9.2871181159428513</v>
      </c>
      <c r="H413" s="10">
        <f t="shared" si="62"/>
        <v>-0.23593472230004156</v>
      </c>
      <c r="I413">
        <f t="shared" si="58"/>
        <v>9.7020782184725398</v>
      </c>
      <c r="J413" s="10">
        <f t="shared" si="59"/>
        <v>-0.23567386996939496</v>
      </c>
      <c r="K413">
        <f t="shared" si="54"/>
        <v>-0.26441807873247242</v>
      </c>
      <c r="L413">
        <f t="shared" si="55"/>
        <v>-0.25439038665540709</v>
      </c>
      <c r="M413" s="13">
        <f t="shared" si="60"/>
        <v>8.1130159365690028E-4</v>
      </c>
      <c r="N413" s="13">
        <f t="shared" si="61"/>
        <v>3.5030799685777027E-4</v>
      </c>
      <c r="O413" s="13">
        <v>1</v>
      </c>
    </row>
    <row r="414" spans="4:15" x14ac:dyDescent="0.4">
      <c r="D414" s="6">
        <v>6.9000000000000101</v>
      </c>
      <c r="E414" s="7">
        <f t="shared" si="56"/>
        <v>-2.4514834065047928E-2</v>
      </c>
      <c r="G414">
        <f t="shared" si="57"/>
        <v>9.3045471677579332</v>
      </c>
      <c r="H414" s="10">
        <f t="shared" si="62"/>
        <v>-0.23281737911576017</v>
      </c>
      <c r="I414">
        <f t="shared" si="58"/>
        <v>9.7203480970146128</v>
      </c>
      <c r="J414" s="10">
        <f t="shared" si="59"/>
        <v>-0.23255997335807718</v>
      </c>
      <c r="K414">
        <f t="shared" si="54"/>
        <v>-0.26136567639538572</v>
      </c>
      <c r="L414">
        <f t="shared" si="55"/>
        <v>-0.25142542589869221</v>
      </c>
      <c r="M414" s="13">
        <f t="shared" si="60"/>
        <v>8.1500527756587528E-4</v>
      </c>
      <c r="N414" s="13">
        <f t="shared" si="61"/>
        <v>3.5590529956219807E-4</v>
      </c>
      <c r="O414" s="13">
        <v>1</v>
      </c>
    </row>
    <row r="415" spans="4:15" x14ac:dyDescent="0.4">
      <c r="D415" s="6">
        <v>6.9200000000000097</v>
      </c>
      <c r="E415" s="7">
        <f t="shared" si="56"/>
        <v>-2.4190665532839297E-2</v>
      </c>
      <c r="G415">
        <f t="shared" si="57"/>
        <v>9.3219762195730134</v>
      </c>
      <c r="H415" s="10">
        <f t="shared" si="62"/>
        <v>-0.22973875056537479</v>
      </c>
      <c r="I415">
        <f t="shared" si="58"/>
        <v>9.738617975556684</v>
      </c>
      <c r="J415" s="10">
        <f t="shared" si="59"/>
        <v>-0.22948474857727996</v>
      </c>
      <c r="K415">
        <f t="shared" si="54"/>
        <v>-0.25834849235548707</v>
      </c>
      <c r="L415">
        <f t="shared" si="55"/>
        <v>-0.24849500571258243</v>
      </c>
      <c r="M415" s="13">
        <f t="shared" si="60"/>
        <v>8.1851732529689678E-4</v>
      </c>
      <c r="N415" s="13">
        <f t="shared" si="61"/>
        <v>3.6138987635031831E-4</v>
      </c>
      <c r="O415" s="13">
        <v>1</v>
      </c>
    </row>
    <row r="416" spans="4:15" x14ac:dyDescent="0.4">
      <c r="D416" s="6">
        <v>6.9400000000000102</v>
      </c>
      <c r="E416" s="7">
        <f t="shared" si="56"/>
        <v>-2.3870526902196862E-2</v>
      </c>
      <c r="G416">
        <f t="shared" si="57"/>
        <v>9.3394052713880953</v>
      </c>
      <c r="H416" s="10">
        <f t="shared" si="62"/>
        <v>-0.22669839399016362</v>
      </c>
      <c r="I416">
        <f t="shared" si="58"/>
        <v>9.7568878540987534</v>
      </c>
      <c r="J416" s="10">
        <f t="shared" si="59"/>
        <v>-0.22644775345769053</v>
      </c>
      <c r="K416">
        <f t="shared" si="54"/>
        <v>-0.25536612088005894</v>
      </c>
      <c r="L416">
        <f t="shared" si="55"/>
        <v>-0.24559872427560528</v>
      </c>
      <c r="M416" s="13">
        <f t="shared" si="60"/>
        <v>8.2183856503362772E-4</v>
      </c>
      <c r="N416" s="13">
        <f t="shared" si="61"/>
        <v>3.6675968326862248E-4</v>
      </c>
      <c r="O416" s="13">
        <v>1</v>
      </c>
    </row>
    <row r="417" spans="4:15" x14ac:dyDescent="0.4">
      <c r="D417" s="6">
        <v>6.9600000000000097</v>
      </c>
      <c r="E417" s="7">
        <f t="shared" si="56"/>
        <v>-2.3554372038942333E-2</v>
      </c>
      <c r="G417">
        <f t="shared" si="57"/>
        <v>9.3568343232031754</v>
      </c>
      <c r="H417" s="10">
        <f t="shared" si="62"/>
        <v>-0.22369587125383533</v>
      </c>
      <c r="I417">
        <f t="shared" si="58"/>
        <v>9.7751577326408263</v>
      </c>
      <c r="J417" s="10">
        <f t="shared" si="59"/>
        <v>-0.22344855034742642</v>
      </c>
      <c r="K417">
        <f t="shared" si="54"/>
        <v>-0.25241816088999325</v>
      </c>
      <c r="L417">
        <f t="shared" si="55"/>
        <v>-0.24273618442168438</v>
      </c>
      <c r="M417" s="13">
        <f t="shared" si="60"/>
        <v>8.2496992194334442E-4</v>
      </c>
      <c r="N417" s="13">
        <f t="shared" si="61"/>
        <v>3.7201282818247666E-4</v>
      </c>
      <c r="O417" s="13">
        <v>1</v>
      </c>
    </row>
    <row r="418" spans="4:15" x14ac:dyDescent="0.4">
      <c r="D418" s="6">
        <v>6.9800000000000102</v>
      </c>
      <c r="E418" s="7">
        <f t="shared" si="56"/>
        <v>-2.324215528089316E-2</v>
      </c>
      <c r="G418">
        <f t="shared" si="57"/>
        <v>9.3742633750182573</v>
      </c>
      <c r="H418" s="10">
        <f t="shared" si="62"/>
        <v>-0.22073074870264231</v>
      </c>
      <c r="I418">
        <f t="shared" si="58"/>
        <v>9.7934276111828975</v>
      </c>
      <c r="J418" s="10">
        <f t="shared" si="59"/>
        <v>-0.22048670607219295</v>
      </c>
      <c r="K418">
        <f t="shared" si="54"/>
        <v>-0.24950421590711103</v>
      </c>
      <c r="L418">
        <f t="shared" si="55"/>
        <v>-0.23990699358685655</v>
      </c>
      <c r="M418" s="13">
        <f t="shared" si="60"/>
        <v>8.2791241496663677E-4</v>
      </c>
      <c r="N418" s="13">
        <f t="shared" si="61"/>
        <v>3.7714756715219883E-4</v>
      </c>
      <c r="O418" s="13">
        <v>1</v>
      </c>
    </row>
    <row r="419" spans="4:15" x14ac:dyDescent="0.4">
      <c r="D419" s="6">
        <v>7.0000000000000098</v>
      </c>
      <c r="E419" s="7">
        <f t="shared" si="56"/>
        <v>-2.2933831433695935E-2</v>
      </c>
      <c r="G419">
        <f t="shared" si="57"/>
        <v>9.3916924268333393</v>
      </c>
      <c r="H419" s="10">
        <f t="shared" si="62"/>
        <v>-0.21780259712581027</v>
      </c>
      <c r="I419">
        <f t="shared" si="58"/>
        <v>9.8116974897249669</v>
      </c>
      <c r="J419" s="10">
        <f t="shared" si="59"/>
        <v>-0.21756179189575645</v>
      </c>
      <c r="K419">
        <f t="shared" si="54"/>
        <v>-0.24662389400205811</v>
      </c>
      <c r="L419">
        <f t="shared" si="55"/>
        <v>-0.23711076375657225</v>
      </c>
      <c r="M419" s="13">
        <f t="shared" si="60"/>
        <v>8.3066715362881398E-4</v>
      </c>
      <c r="N419" s="13">
        <f t="shared" si="61"/>
        <v>3.8216230081496817E-4</v>
      </c>
      <c r="O419" s="13">
        <v>1</v>
      </c>
    </row>
    <row r="420" spans="4:15" x14ac:dyDescent="0.4">
      <c r="D420" s="6">
        <v>7.0200000000000102</v>
      </c>
      <c r="E420" s="7">
        <f t="shared" si="56"/>
        <v>-2.2629355766692467E-2</v>
      </c>
      <c r="G420">
        <f t="shared" si="57"/>
        <v>9.4091214786484194</v>
      </c>
      <c r="H420" s="10">
        <f t="shared" si="62"/>
        <v>-0.21491099171627834</v>
      </c>
      <c r="I420">
        <f t="shared" si="58"/>
        <v>9.8299673682670399</v>
      </c>
      <c r="J420" s="10">
        <f t="shared" si="59"/>
        <v>-0.21467338348072806</v>
      </c>
      <c r="K420">
        <f t="shared" si="54"/>
        <v>-0.24377680774276608</v>
      </c>
      <c r="L420">
        <f t="shared" si="55"/>
        <v>-0.23434711141358161</v>
      </c>
      <c r="M420" s="13">
        <f t="shared" si="60"/>
        <v>8.3323533487503676E-4</v>
      </c>
      <c r="N420" s="13">
        <f t="shared" si="61"/>
        <v>3.8705557077594189E-4</v>
      </c>
      <c r="O420" s="13">
        <v>1</v>
      </c>
    </row>
    <row r="421" spans="4:15" x14ac:dyDescent="0.4">
      <c r="D421" s="6">
        <v>7.0400000000000098</v>
      </c>
      <c r="E421" s="7">
        <f t="shared" si="56"/>
        <v>-2.2328684008818479E-2</v>
      </c>
      <c r="G421">
        <f t="shared" si="57"/>
        <v>9.4265505304634996</v>
      </c>
      <c r="H421" s="10">
        <f t="shared" si="62"/>
        <v>-0.21205551203174908</v>
      </c>
      <c r="I421">
        <f t="shared" si="58"/>
        <v>9.8482372468091111</v>
      </c>
      <c r="J421" s="10">
        <f t="shared" si="59"/>
        <v>-0.21182106084965649</v>
      </c>
      <c r="K421">
        <f t="shared" si="54"/>
        <v>-0.24096257414347499</v>
      </c>
      <c r="L421">
        <f t="shared" si="55"/>
        <v>-0.23161565748639656</v>
      </c>
      <c r="M421" s="13">
        <f t="shared" si="60"/>
        <v>8.3561823993118006E-4</v>
      </c>
      <c r="N421" s="13">
        <f t="shared" si="61"/>
        <v>3.918260560112415E-4</v>
      </c>
      <c r="O421" s="13">
        <v>1</v>
      </c>
    </row>
    <row r="422" spans="4:15" x14ac:dyDescent="0.4">
      <c r="D422" s="6">
        <v>7.0600000000000103</v>
      </c>
      <c r="E422" s="7">
        <f t="shared" si="56"/>
        <v>-2.2031772344534201E-2</v>
      </c>
      <c r="G422">
        <f t="shared" si="57"/>
        <v>9.4439795822785815</v>
      </c>
      <c r="H422" s="10">
        <f t="shared" si="62"/>
        <v>-0.2092357419560413</v>
      </c>
      <c r="I422">
        <f t="shared" si="58"/>
        <v>9.866507125351184</v>
      </c>
      <c r="J422" s="10">
        <f t="shared" si="59"/>
        <v>-0.2090044083464237</v>
      </c>
      <c r="K422">
        <f t="shared" si="54"/>
        <v>-0.23818081461431387</v>
      </c>
      <c r="L422">
        <f t="shared" si="55"/>
        <v>-0.22891602729831961</v>
      </c>
      <c r="M422" s="13">
        <f t="shared" si="60"/>
        <v>8.3781723119267799E-4</v>
      </c>
      <c r="N422" s="13">
        <f t="shared" si="61"/>
        <v>3.9647256928550061E-4</v>
      </c>
      <c r="O422" s="13">
        <v>1</v>
      </c>
    </row>
    <row r="423" spans="4:15" x14ac:dyDescent="0.4">
      <c r="D423" s="6">
        <v>7.0800000000000098</v>
      </c>
      <c r="E423" s="7">
        <f t="shared" si="56"/>
        <v>-2.1738577409786936E-2</v>
      </c>
      <c r="G423">
        <f t="shared" si="57"/>
        <v>9.4614086340936616</v>
      </c>
      <c r="H423" s="10">
        <f t="shared" si="62"/>
        <v>-0.20645126966074653</v>
      </c>
      <c r="I423">
        <f t="shared" si="58"/>
        <v>9.8847770038932534</v>
      </c>
      <c r="J423" s="10">
        <f t="shared" si="59"/>
        <v>-0.20622301459794376</v>
      </c>
      <c r="K423">
        <f t="shared" si="54"/>
        <v>-0.2354311549114329</v>
      </c>
      <c r="L423">
        <f t="shared" si="55"/>
        <v>-0.22624785051704374</v>
      </c>
      <c r="M423" s="13">
        <f t="shared" si="60"/>
        <v>8.398337491429495E-4</v>
      </c>
      <c r="N423" s="13">
        <f t="shared" si="61"/>
        <v>4.009940535868768E-4</v>
      </c>
      <c r="O423" s="13">
        <v>1</v>
      </c>
    </row>
    <row r="424" spans="4:15" x14ac:dyDescent="0.4">
      <c r="D424" s="6">
        <v>7.1000000000000103</v>
      </c>
      <c r="E424" s="7">
        <f t="shared" si="56"/>
        <v>-2.1449056288004829E-2</v>
      </c>
      <c r="G424">
        <f t="shared" si="57"/>
        <v>9.4788376859087435</v>
      </c>
      <c r="H424" s="10">
        <f t="shared" si="62"/>
        <v>-0.20370168756718188</v>
      </c>
      <c r="I424">
        <f t="shared" si="58"/>
        <v>9.9030468824353246</v>
      </c>
      <c r="J424" s="10">
        <f t="shared" si="59"/>
        <v>-0.2034764724761578</v>
      </c>
      <c r="K424">
        <f t="shared" si="54"/>
        <v>-0.23271322508767781</v>
      </c>
      <c r="L424">
        <f t="shared" si="55"/>
        <v>-0.22361076110480499</v>
      </c>
      <c r="M424" s="13">
        <f t="shared" si="60"/>
        <v>8.4166930930314307E-4</v>
      </c>
      <c r="N424" s="13">
        <f t="shared" si="61"/>
        <v>4.0538957858167154E-4</v>
      </c>
      <c r="O424" s="13">
        <v>1</v>
      </c>
    </row>
    <row r="425" spans="4:15" x14ac:dyDescent="0.4">
      <c r="D425" s="6">
        <v>7.1200000000000099</v>
      </c>
      <c r="E425" s="7">
        <f t="shared" si="56"/>
        <v>-2.1163166506121916E-2</v>
      </c>
      <c r="G425">
        <f t="shared" si="57"/>
        <v>9.4962667377238219</v>
      </c>
      <c r="H425" s="10">
        <f t="shared" si="62"/>
        <v>-0.20098659230863983</v>
      </c>
      <c r="I425">
        <f t="shared" si="58"/>
        <v>9.9213167609773958</v>
      </c>
      <c r="J425" s="10">
        <f t="shared" si="59"/>
        <v>-0.20076437906032554</v>
      </c>
      <c r="K425">
        <f t="shared" si="54"/>
        <v>-0.23002665944381004</v>
      </c>
      <c r="L425">
        <f t="shared" si="55"/>
        <v>-0.22100439726909502</v>
      </c>
      <c r="M425" s="13">
        <f t="shared" si="60"/>
        <v>8.4332549921519297E-4</v>
      </c>
      <c r="N425" s="13">
        <f t="shared" si="61"/>
        <v>4.0965833709131978E-4</v>
      </c>
      <c r="O425" s="13">
        <v>1</v>
      </c>
    </row>
    <row r="426" spans="4:15" x14ac:dyDescent="0.4">
      <c r="D426" s="6">
        <v>7.1400000000000103</v>
      </c>
      <c r="E426" s="7">
        <f t="shared" si="56"/>
        <v>-2.0880866030633764E-2</v>
      </c>
      <c r="G426">
        <f t="shared" si="57"/>
        <v>9.5136957895389038</v>
      </c>
      <c r="H426" s="10">
        <f t="shared" si="62"/>
        <v>-0.19830558469292889</v>
      </c>
      <c r="I426">
        <f t="shared" si="58"/>
        <v>9.9395866395194687</v>
      </c>
      <c r="J426" s="10">
        <f t="shared" si="59"/>
        <v>-0.19808633559960723</v>
      </c>
      <c r="K426">
        <f t="shared" si="54"/>
        <v>-0.22737109648025622</v>
      </c>
      <c r="L426">
        <f t="shared" si="55"/>
        <v>-0.21842840141391567</v>
      </c>
      <c r="M426" s="13">
        <f t="shared" si="60"/>
        <v>8.4480397545926402E-4</v>
      </c>
      <c r="N426" s="13">
        <f t="shared" si="61"/>
        <v>4.1379964159365636E-4</v>
      </c>
      <c r="O426" s="13">
        <v>1</v>
      </c>
    </row>
    <row r="427" spans="4:15" x14ac:dyDescent="0.4">
      <c r="D427" s="6">
        <v>7.1600000000000099</v>
      </c>
      <c r="E427" s="7">
        <f t="shared" si="56"/>
        <v>-2.0602113263683719E-2</v>
      </c>
      <c r="G427">
        <f t="shared" si="57"/>
        <v>9.5311248413539857</v>
      </c>
      <c r="H427" s="10">
        <f t="shared" si="62"/>
        <v>-0.19565826966520428</v>
      </c>
      <c r="I427">
        <f t="shared" si="58"/>
        <v>9.9578565180615399</v>
      </c>
      <c r="J427" s="10">
        <f t="shared" si="59"/>
        <v>-0.1954419474759356</v>
      </c>
      <c r="K427">
        <f t="shared" si="54"/>
        <v>-0.22474617884939538</v>
      </c>
      <c r="L427">
        <f t="shared" si="55"/>
        <v>-0.21588242009158423</v>
      </c>
      <c r="M427" s="13">
        <f t="shared" si="60"/>
        <v>8.4610646070774908E-4</v>
      </c>
      <c r="N427" s="13">
        <f t="shared" si="61"/>
        <v>4.1781292075108154E-4</v>
      </c>
      <c r="O427" s="13">
        <v>1</v>
      </c>
    </row>
    <row r="428" spans="4:15" x14ac:dyDescent="0.4">
      <c r="D428" s="6">
        <v>7.1800000000000104</v>
      </c>
      <c r="E428" s="7">
        <f t="shared" si="56"/>
        <v>-2.0326867039179127E-2</v>
      </c>
      <c r="G428">
        <f t="shared" si="57"/>
        <v>9.5485538931690677</v>
      </c>
      <c r="H428" s="10">
        <f t="shared" si="62"/>
        <v>-0.19304425627108415</v>
      </c>
      <c r="I428">
        <f t="shared" si="58"/>
        <v>9.9761263966036093</v>
      </c>
      <c r="J428" s="10">
        <f t="shared" si="59"/>
        <v>-0.19283082416717276</v>
      </c>
      <c r="K428">
        <f t="shared" si="54"/>
        <v>-0.22215155330836284</v>
      </c>
      <c r="L428">
        <f t="shared" si="55"/>
        <v>-0.21336610395506658</v>
      </c>
      <c r="M428" s="13">
        <f t="shared" si="60"/>
        <v>8.4723474081637243E-4</v>
      </c>
      <c r="N428" s="13">
        <f t="shared" si="61"/>
        <v>4.2169771596708056E-4</v>
      </c>
      <c r="O428" s="13">
        <v>1</v>
      </c>
    </row>
    <row r="429" spans="4:15" x14ac:dyDescent="0.4">
      <c r="D429" s="6">
        <v>7.2000000000000099</v>
      </c>
      <c r="E429" s="7">
        <f t="shared" si="56"/>
        <v>-2.0055086618937578E-2</v>
      </c>
      <c r="G429">
        <f t="shared" si="57"/>
        <v>9.5659829449841478</v>
      </c>
      <c r="H429" s="10">
        <f t="shared" si="62"/>
        <v>-0.1904631576200502</v>
      </c>
      <c r="I429">
        <f t="shared" si="58"/>
        <v>9.9943962751456823</v>
      </c>
      <c r="J429" s="10">
        <f t="shared" si="59"/>
        <v>-0.19025257921055133</v>
      </c>
      <c r="K429">
        <f t="shared" si="54"/>
        <v>-0.21958687067237961</v>
      </c>
      <c r="L429">
        <f t="shared" si="55"/>
        <v>-0.21087910771084964</v>
      </c>
      <c r="M429" s="13">
        <f t="shared" si="60"/>
        <v>8.4819066195442267E-4</v>
      </c>
      <c r="N429" s="13">
        <f t="shared" si="61"/>
        <v>4.2545367797361839E-4</v>
      </c>
      <c r="O429" s="13">
        <v>1</v>
      </c>
    </row>
    <row r="430" spans="4:15" x14ac:dyDescent="0.4">
      <c r="D430" s="6">
        <v>7.2200000000000104</v>
      </c>
      <c r="E430" s="7">
        <f t="shared" si="56"/>
        <v>-1.978673168886249E-2</v>
      </c>
      <c r="G430">
        <f t="shared" si="57"/>
        <v>9.5834119967992279</v>
      </c>
      <c r="H430" s="10">
        <f t="shared" si="62"/>
        <v>-0.18791459084912709</v>
      </c>
      <c r="I430">
        <f t="shared" si="58"/>
        <v>10.012666153687753</v>
      </c>
      <c r="J430" s="10">
        <f t="shared" si="59"/>
        <v>-0.187706830166394</v>
      </c>
      <c r="K430">
        <f t="shared" si="54"/>
        <v>-0.21705178576859299</v>
      </c>
      <c r="L430">
        <f t="shared" si="55"/>
        <v>-0.20842109007233806</v>
      </c>
      <c r="M430" s="13">
        <f t="shared" si="60"/>
        <v>8.4897612777494935E-4</v>
      </c>
      <c r="N430" s="13">
        <f t="shared" si="61"/>
        <v>4.2908056345100138E-4</v>
      </c>
      <c r="O430" s="13">
        <v>1</v>
      </c>
    </row>
    <row r="431" spans="4:15" x14ac:dyDescent="0.4">
      <c r="D431" s="6">
        <v>7.24000000000001</v>
      </c>
      <c r="E431" s="7">
        <f t="shared" si="56"/>
        <v>-1.9521762355148166E-2</v>
      </c>
      <c r="G431">
        <f t="shared" si="57"/>
        <v>9.6008410486143099</v>
      </c>
      <c r="H431" s="10">
        <f t="shared" si="62"/>
        <v>-0.18539817708684211</v>
      </c>
      <c r="I431">
        <f t="shared" si="58"/>
        <v>10.030936032229823</v>
      </c>
      <c r="J431" s="10">
        <f t="shared" si="59"/>
        <v>-0.18519319858211306</v>
      </c>
      <c r="K431">
        <f t="shared" si="54"/>
        <v>-0.21454595739042853</v>
      </c>
      <c r="L431">
        <f t="shared" si="55"/>
        <v>-0.20599171371376968</v>
      </c>
      <c r="M431" s="13">
        <f t="shared" si="60"/>
        <v>8.495930966261403E-4</v>
      </c>
      <c r="N431" s="13">
        <f t="shared" si="61"/>
        <v>4.3257823168174939E-4</v>
      </c>
      <c r="O431" s="13">
        <v>1</v>
      </c>
    </row>
    <row r="432" spans="4:15" x14ac:dyDescent="0.4">
      <c r="D432" s="6">
        <v>7.2600000000000096</v>
      </c>
      <c r="E432" s="7">
        <f t="shared" si="56"/>
        <v>-1.9260139140513631E-2</v>
      </c>
      <c r="G432">
        <f t="shared" si="57"/>
        <v>9.6182701004293918</v>
      </c>
      <c r="H432" s="10">
        <f t="shared" si="62"/>
        <v>-0.18291354141745794</v>
      </c>
      <c r="I432">
        <f t="shared" si="58"/>
        <v>10.049205910771894</v>
      </c>
      <c r="J432" s="10">
        <f t="shared" si="59"/>
        <v>-0.18271130995648255</v>
      </c>
      <c r="K432">
        <f t="shared" si="54"/>
        <v>-0.2120690482524458</v>
      </c>
      <c r="L432">
        <f t="shared" si="55"/>
        <v>-0.20359064522465015</v>
      </c>
      <c r="M432" s="13">
        <f t="shared" si="60"/>
        <v>8.5004357880502353E-4</v>
      </c>
      <c r="N432" s="13">
        <f t="shared" si="61"/>
        <v>4.359466412405473E-4</v>
      </c>
      <c r="O432" s="13">
        <v>1</v>
      </c>
    </row>
    <row r="433" spans="4:15" x14ac:dyDescent="0.4">
      <c r="D433" s="6">
        <v>7.28000000000001</v>
      </c>
      <c r="E433" s="7">
        <f t="shared" si="56"/>
        <v>-1.9001822980465273E-2</v>
      </c>
      <c r="G433">
        <f t="shared" si="57"/>
        <v>9.6356991522444719</v>
      </c>
      <c r="H433" s="10">
        <f t="shared" si="62"/>
        <v>-0.18046031284547867</v>
      </c>
      <c r="I433">
        <f t="shared" si="58"/>
        <v>10.067475789313967</v>
      </c>
      <c r="J433" s="10">
        <f t="shared" si="59"/>
        <v>-0.18026079370418382</v>
      </c>
      <c r="K433">
        <f t="shared" si="54"/>
        <v>-0.20962072494569281</v>
      </c>
      <c r="L433">
        <f t="shared" si="55"/>
        <v>-0.2012175550646966</v>
      </c>
      <c r="M433" s="13">
        <f t="shared" si="60"/>
        <v>8.5032963385431521E-4</v>
      </c>
      <c r="N433" s="13">
        <f t="shared" si="61"/>
        <v>4.3918584672148132E-4</v>
      </c>
      <c r="O433" s="13">
        <v>1</v>
      </c>
    </row>
    <row r="434" spans="4:15" x14ac:dyDescent="0.4">
      <c r="D434" s="6">
        <v>7.3000000000000096</v>
      </c>
      <c r="E434" s="7">
        <f t="shared" si="56"/>
        <v>-1.874677521958797E-2</v>
      </c>
      <c r="G434">
        <f t="shared" si="57"/>
        <v>9.6531282040595521</v>
      </c>
      <c r="H434" s="10">
        <f t="shared" si="62"/>
        <v>-0.17803812426042695</v>
      </c>
      <c r="I434">
        <f t="shared" si="58"/>
        <v>10.085745667856038</v>
      </c>
      <c r="J434" s="10">
        <f t="shared" si="59"/>
        <v>-0.17784128312062125</v>
      </c>
      <c r="K434">
        <f t="shared" si="54"/>
        <v>-0.20720065789355477</v>
      </c>
      <c r="L434">
        <f t="shared" si="55"/>
        <v>-0.19887211751928621</v>
      </c>
      <c r="M434" s="13">
        <f t="shared" si="60"/>
        <v>8.5045336790331115E-4</v>
      </c>
      <c r="N434" s="13">
        <f t="shared" si="61"/>
        <v>4.4229599550406936E-4</v>
      </c>
      <c r="O434" s="13">
        <v>1</v>
      </c>
    </row>
    <row r="435" spans="4:15" x14ac:dyDescent="0.4">
      <c r="D435" s="6">
        <v>7.3200000000000101</v>
      </c>
      <c r="E435" s="7">
        <f t="shared" si="56"/>
        <v>-1.8494957607864227E-2</v>
      </c>
      <c r="G435">
        <f t="shared" si="57"/>
        <v>9.6705572558746322</v>
      </c>
      <c r="H435" s="10">
        <f t="shared" si="62"/>
        <v>-0.17564661240188659</v>
      </c>
      <c r="I435">
        <f t="shared" si="58"/>
        <v>10.104015546398109</v>
      </c>
      <c r="J435" s="10">
        <f t="shared" si="59"/>
        <v>-0.17545241534700401</v>
      </c>
      <c r="K435">
        <f t="shared" si="54"/>
        <v>-0.20480852130809288</v>
      </c>
      <c r="L435">
        <f t="shared" si="55"/>
        <v>-0.19655401065540554</v>
      </c>
      <c r="M435" s="13">
        <f t="shared" si="60"/>
        <v>8.5041693105387375E-4</v>
      </c>
      <c r="N435" s="13">
        <f t="shared" si="61"/>
        <v>4.4527732455955333E-4</v>
      </c>
      <c r="O435" s="13">
        <v>1</v>
      </c>
    </row>
    <row r="436" spans="4:15" x14ac:dyDescent="0.4">
      <c r="D436" s="6">
        <v>7.3400000000000096</v>
      </c>
      <c r="E436" s="7">
        <f t="shared" si="56"/>
        <v>-1.8246332297021401E-2</v>
      </c>
      <c r="G436">
        <f t="shared" si="57"/>
        <v>9.6879863076897141</v>
      </c>
      <c r="H436" s="10">
        <f t="shared" si="62"/>
        <v>-0.17328541782481227</v>
      </c>
      <c r="I436">
        <f t="shared" si="58"/>
        <v>10.122285424940179</v>
      </c>
      <c r="J436" s="10">
        <f t="shared" si="59"/>
        <v>-0.1730938313356935</v>
      </c>
      <c r="K436">
        <f t="shared" si="54"/>
        <v>-0.20244399314686645</v>
      </c>
      <c r="L436">
        <f t="shared" si="55"/>
        <v>-0.19426291627809472</v>
      </c>
      <c r="M436" s="13">
        <f t="shared" si="60"/>
        <v>8.5022251481190706E-4</v>
      </c>
      <c r="N436" s="13">
        <f t="shared" si="61"/>
        <v>4.4813015729859796E-4</v>
      </c>
      <c r="O436" s="13">
        <v>1</v>
      </c>
    </row>
    <row r="437" spans="4:15" x14ac:dyDescent="0.4">
      <c r="D437" s="6">
        <v>7.3600000000000101</v>
      </c>
      <c r="E437" s="7">
        <f t="shared" si="56"/>
        <v>-1.8000861836906447E-2</v>
      </c>
      <c r="G437">
        <f t="shared" si="57"/>
        <v>9.7054153595047961</v>
      </c>
      <c r="H437" s="10">
        <f t="shared" si="62"/>
        <v>-0.17095418486510053</v>
      </c>
      <c r="I437">
        <f t="shared" si="58"/>
        <v>10.140555303482254</v>
      </c>
      <c r="J437" s="10">
        <f t="shared" si="59"/>
        <v>-0.17076517581581299</v>
      </c>
      <c r="K437">
        <f t="shared" si="54"/>
        <v>-0.20010675507023579</v>
      </c>
      <c r="L437">
        <f t="shared" si="55"/>
        <v>-0.19199851988737932</v>
      </c>
      <c r="M437" s="13">
        <f t="shared" si="60"/>
        <v>8.4987234956534E-4</v>
      </c>
      <c r="N437" s="13">
        <f t="shared" si="61"/>
        <v>4.5085490046152071E-4</v>
      </c>
      <c r="O437" s="13">
        <v>1</v>
      </c>
    </row>
    <row r="438" spans="4:15" x14ac:dyDescent="0.4">
      <c r="D438" s="6">
        <v>7.3800000000000097</v>
      </c>
      <c r="E438" s="7">
        <f t="shared" si="56"/>
        <v>-1.7758509171888211E-2</v>
      </c>
      <c r="G438">
        <f t="shared" si="57"/>
        <v>9.7228444113198744</v>
      </c>
      <c r="H438" s="10">
        <f t="shared" si="62"/>
        <v>-0.16865256160542236</v>
      </c>
      <c r="I438">
        <f t="shared" si="58"/>
        <v>10.158825182024323</v>
      </c>
      <c r="J438" s="10">
        <f t="shared" si="59"/>
        <v>-0.16846609725911754</v>
      </c>
      <c r="K438">
        <f t="shared" si="54"/>
        <v>-0.19779649239913771</v>
      </c>
      <c r="L438">
        <f t="shared" si="55"/>
        <v>-0.1897605106356931</v>
      </c>
      <c r="M438" s="13">
        <f t="shared" si="60"/>
        <v>8.4936870210887015E-4</v>
      </c>
      <c r="N438" s="13">
        <f t="shared" si="61"/>
        <v>4.5345204105248018E-4</v>
      </c>
      <c r="O438" s="13">
        <v>1</v>
      </c>
    </row>
    <row r="439" spans="4:15" x14ac:dyDescent="0.4">
      <c r="D439" s="6">
        <v>7.4000000000000101</v>
      </c>
      <c r="E439" s="7">
        <f t="shared" si="56"/>
        <v>-1.7519237637286782E-2</v>
      </c>
      <c r="G439">
        <f t="shared" si="57"/>
        <v>9.7402734631349563</v>
      </c>
      <c r="H439" s="10">
        <f t="shared" si="62"/>
        <v>-0.16638019984131261</v>
      </c>
      <c r="I439">
        <f t="shared" si="58"/>
        <v>10.177095060566396</v>
      </c>
      <c r="J439" s="10">
        <f t="shared" si="59"/>
        <v>-0.16619624784612105</v>
      </c>
      <c r="K439">
        <f t="shared" si="54"/>
        <v>-0.19551289407333083</v>
      </c>
      <c r="L439">
        <f t="shared" si="55"/>
        <v>-0.18754858128577012</v>
      </c>
      <c r="M439" s="13">
        <f t="shared" si="60"/>
        <v>8.4871387321626792E-4</v>
      </c>
      <c r="N439" s="13">
        <f t="shared" si="61"/>
        <v>4.559221433179558E-4</v>
      </c>
      <c r="O439" s="13">
        <v>1</v>
      </c>
    </row>
    <row r="440" spans="4:15" x14ac:dyDescent="0.4">
      <c r="D440" s="6">
        <v>7.4200000000000097</v>
      </c>
      <c r="E440" s="7">
        <f t="shared" si="56"/>
        <v>-1.7283010955829931E-2</v>
      </c>
      <c r="G440">
        <f t="shared" si="57"/>
        <v>9.7577025149500383</v>
      </c>
      <c r="H440" s="10">
        <f t="shared" si="62"/>
        <v>-0.16413675504751685</v>
      </c>
      <c r="I440">
        <f t="shared" si="58"/>
        <v>10.195364939108465</v>
      </c>
      <c r="J440" s="10">
        <f t="shared" si="59"/>
        <v>-0.16395528343248061</v>
      </c>
      <c r="K440">
        <f t="shared" si="54"/>
        <v>-0.19325565261010832</v>
      </c>
      <c r="L440">
        <f t="shared" si="55"/>
        <v>-0.1853624281690224</v>
      </c>
      <c r="M440" s="13">
        <f t="shared" si="60"/>
        <v>8.4791019526069596E-4</v>
      </c>
      <c r="N440" s="13">
        <f t="shared" si="61"/>
        <v>4.5826584577124879E-4</v>
      </c>
      <c r="O440" s="13">
        <v>1</v>
      </c>
    </row>
    <row r="441" spans="4:15" x14ac:dyDescent="0.4">
      <c r="D441" s="6">
        <v>7.4400000000000102</v>
      </c>
      <c r="E441" s="7">
        <f t="shared" si="56"/>
        <v>-1.7049793234136065E-2</v>
      </c>
      <c r="G441">
        <f t="shared" si="57"/>
        <v>9.7751315667651202</v>
      </c>
      <c r="H441" s="10">
        <f t="shared" si="62"/>
        <v>-0.1619218863445902</v>
      </c>
      <c r="I441">
        <f t="shared" si="58"/>
        <v>10.213634817650538</v>
      </c>
      <c r="J441" s="10">
        <f t="shared" si="59"/>
        <v>-0.16174286351563175</v>
      </c>
      <c r="K441">
        <f t="shared" si="54"/>
        <v>-0.19102446406346743</v>
      </c>
      <c r="L441">
        <f t="shared" si="55"/>
        <v>-0.18320175114437842</v>
      </c>
      <c r="M441" s="13">
        <f t="shared" si="60"/>
        <v>8.4696002988328921E-4</v>
      </c>
      <c r="N441" s="13">
        <f t="shared" si="61"/>
        <v>4.6048385826317714E-4</v>
      </c>
      <c r="O441" s="13">
        <v>1</v>
      </c>
    </row>
    <row r="442" spans="4:15" x14ac:dyDescent="0.4">
      <c r="D442" s="6">
        <v>7.4600000000000097</v>
      </c>
      <c r="E442" s="7">
        <f t="shared" si="56"/>
        <v>-1.681954895922395E-2</v>
      </c>
      <c r="G442">
        <f t="shared" si="57"/>
        <v>9.7925606185802003</v>
      </c>
      <c r="H442" s="10">
        <f t="shared" si="62"/>
        <v>-0.15973525646574985</v>
      </c>
      <c r="I442">
        <f t="shared" si="58"/>
        <v>10.231904696192609</v>
      </c>
      <c r="J442" s="10">
        <f t="shared" si="59"/>
        <v>-0.159558651201678</v>
      </c>
      <c r="K442">
        <f t="shared" si="54"/>
        <v>-0.18881902798373609</v>
      </c>
      <c r="L442">
        <f t="shared" si="55"/>
        <v>-0.18106625355759279</v>
      </c>
      <c r="M442" s="13">
        <f t="shared" si="60"/>
        <v>8.458657657104279E-4</v>
      </c>
      <c r="N442" s="13">
        <f t="shared" si="61"/>
        <v>4.6257695910015121E-4</v>
      </c>
      <c r="O442" s="13">
        <v>1</v>
      </c>
    </row>
    <row r="443" spans="4:15" x14ac:dyDescent="0.4">
      <c r="D443" s="6">
        <v>7.4800000000000102</v>
      </c>
      <c r="E443" s="7">
        <f t="shared" si="56"/>
        <v>-1.6592242995048405E-2</v>
      </c>
      <c r="G443">
        <f t="shared" si="57"/>
        <v>9.8099896703952805</v>
      </c>
      <c r="H443" s="10">
        <f t="shared" si="62"/>
        <v>-0.15757653172397471</v>
      </c>
      <c r="I443">
        <f t="shared" si="58"/>
        <v>10.250174574734679</v>
      </c>
      <c r="J443" s="10">
        <f t="shared" si="59"/>
        <v>-0.1574023131725267</v>
      </c>
      <c r="K443">
        <f t="shared" si="54"/>
        <v>-0.18663904737764897</v>
      </c>
      <c r="L443">
        <f t="shared" si="55"/>
        <v>-0.17895564220101043</v>
      </c>
      <c r="M443" s="13">
        <f t="shared" si="60"/>
        <v>8.4462981612006167E-4</v>
      </c>
      <c r="N443" s="13">
        <f t="shared" si="61"/>
        <v>4.645459922100792E-4</v>
      </c>
      <c r="O443" s="13">
        <v>1</v>
      </c>
    </row>
    <row r="444" spans="4:15" x14ac:dyDescent="0.4">
      <c r="D444" s="6">
        <v>7.5000000000000098</v>
      </c>
      <c r="E444" s="7">
        <f t="shared" si="56"/>
        <v>-1.6367840579062345E-2</v>
      </c>
      <c r="G444">
        <f t="shared" si="57"/>
        <v>9.8274187222103624</v>
      </c>
      <c r="H444" s="10">
        <f t="shared" si="62"/>
        <v>-0.15544538197935506</v>
      </c>
      <c r="I444">
        <f t="shared" si="58"/>
        <v>10.26844445327675</v>
      </c>
      <c r="J444" s="10">
        <f t="shared" si="59"/>
        <v>-0.15527351965327493</v>
      </c>
      <c r="K444">
        <f t="shared" si="54"/>
        <v>-0.18448422866887051</v>
      </c>
      <c r="L444">
        <f t="shared" si="55"/>
        <v>-0.17686962727378883</v>
      </c>
      <c r="M444" s="13">
        <f t="shared" si="60"/>
        <v>8.4325461705718246E-4</v>
      </c>
      <c r="N444" s="13">
        <f t="shared" si="61"/>
        <v>4.6639186435681824E-4</v>
      </c>
      <c r="O444" s="13">
        <v>1</v>
      </c>
    </row>
    <row r="445" spans="4:15" x14ac:dyDescent="0.4">
      <c r="D445" s="6">
        <v>7.5200000000000102</v>
      </c>
      <c r="E445" s="7">
        <f t="shared" si="56"/>
        <v>-1.6146307318804391E-2</v>
      </c>
      <c r="G445">
        <f t="shared" si="57"/>
        <v>9.8448477740254443</v>
      </c>
      <c r="H445" s="10">
        <f t="shared" si="62"/>
        <v>-0.15334148060668529</v>
      </c>
      <c r="I445">
        <f t="shared" si="58"/>
        <v>10.286714331818823</v>
      </c>
      <c r="J445" s="10">
        <f t="shared" si="59"/>
        <v>-0.15317194437983786</v>
      </c>
      <c r="K445">
        <f t="shared" si="54"/>
        <v>-0.18235428165895887</v>
      </c>
      <c r="L445">
        <f t="shared" si="55"/>
        <v>-0.17480792234257045</v>
      </c>
      <c r="M445" s="13">
        <f t="shared" si="60"/>
        <v>8.4174262489880689E-4</v>
      </c>
      <c r="N445" s="13">
        <f t="shared" si="61"/>
        <v>4.681155424038502E-4</v>
      </c>
      <c r="O445" s="13">
        <v>1</v>
      </c>
    </row>
    <row r="446" spans="4:15" x14ac:dyDescent="0.4">
      <c r="D446" s="6">
        <v>7.5400000000000098</v>
      </c>
      <c r="E446" s="7">
        <f t="shared" si="56"/>
        <v>-1.5927609188512409E-2</v>
      </c>
      <c r="G446">
        <f t="shared" si="57"/>
        <v>9.8622768258405245</v>
      </c>
      <c r="H446" s="10">
        <f t="shared" si="62"/>
        <v>-0.15126450446330234</v>
      </c>
      <c r="I446">
        <f t="shared" si="58"/>
        <v>10.304984210360894</v>
      </c>
      <c r="J446" s="10">
        <f t="shared" si="59"/>
        <v>-0.15109726456682296</v>
      </c>
      <c r="K446">
        <f t="shared" si="54"/>
        <v>-0.18024891948876648</v>
      </c>
      <c r="L446">
        <f t="shared" si="55"/>
        <v>-0.17277024430259844</v>
      </c>
      <c r="M446" s="13">
        <f t="shared" si="60"/>
        <v>8.4009631436835169E-4</v>
      </c>
      <c r="N446" s="13">
        <f t="shared" si="61"/>
        <v>4.6971805062733446E-4</v>
      </c>
      <c r="O446" s="13">
        <v>1</v>
      </c>
    </row>
    <row r="447" spans="4:15" x14ac:dyDescent="0.4">
      <c r="D447" s="6">
        <v>7.5600000000000103</v>
      </c>
      <c r="E447" s="7">
        <f t="shared" si="56"/>
        <v>-1.5711712525762232E-2</v>
      </c>
      <c r="G447">
        <f t="shared" si="57"/>
        <v>9.8797058776556046</v>
      </c>
      <c r="H447" s="10">
        <f t="shared" si="62"/>
        <v>-0.14921413385716395</v>
      </c>
      <c r="I447">
        <f t="shared" si="58"/>
        <v>10.323254088902965</v>
      </c>
      <c r="J447" s="10">
        <f t="shared" si="59"/>
        <v>-0.1490491608756434</v>
      </c>
      <c r="K447">
        <f t="shared" si="54"/>
        <v>-0.17816785860027157</v>
      </c>
      <c r="L447">
        <f t="shared" si="55"/>
        <v>-0.17075631333927435</v>
      </c>
      <c r="M447" s="13">
        <f t="shared" si="60"/>
        <v>8.3831817649964227E-4</v>
      </c>
      <c r="N447" s="13">
        <f t="shared" si="61"/>
        <v>4.7120046807931908E-4</v>
      </c>
      <c r="O447" s="13">
        <v>1</v>
      </c>
    </row>
    <row r="448" spans="4:15" x14ac:dyDescent="0.4">
      <c r="D448" s="6">
        <v>7.5800000000000098</v>
      </c>
      <c r="E448" s="7">
        <f t="shared" si="56"/>
        <v>-1.5498584028131845E-2</v>
      </c>
      <c r="G448">
        <f t="shared" si="57"/>
        <v>9.8971349294706847</v>
      </c>
      <c r="H448" s="10">
        <f t="shared" si="62"/>
        <v>-0.14719005251516812</v>
      </c>
      <c r="I448">
        <f t="shared" si="58"/>
        <v>10.341523967445035</v>
      </c>
      <c r="J448" s="10">
        <f t="shared" si="59"/>
        <v>-0.14702731738287275</v>
      </c>
      <c r="K448">
        <f t="shared" si="54"/>
        <v>-0.17611081869883907</v>
      </c>
      <c r="L448">
        <f t="shared" si="55"/>
        <v>-0.16876585289015156</v>
      </c>
      <c r="M448" s="13">
        <f t="shared" si="60"/>
        <v>8.3641071665056538E-4</v>
      </c>
      <c r="N448" s="13">
        <f t="shared" si="61"/>
        <v>4.725639260012214E-4</v>
      </c>
      <c r="O448" s="13">
        <v>1</v>
      </c>
    </row>
    <row r="449" spans="4:15" x14ac:dyDescent="0.4">
      <c r="D449" s="6">
        <v>7.6000000000000103</v>
      </c>
      <c r="E449" s="7">
        <f t="shared" si="56"/>
        <v>-1.5288190749890419E-2</v>
      </c>
      <c r="G449">
        <f t="shared" si="57"/>
        <v>9.9145639812857667</v>
      </c>
      <c r="H449" s="10">
        <f t="shared" si="62"/>
        <v>-0.1451919475517093</v>
      </c>
      <c r="I449">
        <f t="shared" si="58"/>
        <v>10.35979384598711</v>
      </c>
      <c r="J449" s="10">
        <f t="shared" si="59"/>
        <v>-0.14503142154883544</v>
      </c>
      <c r="K449">
        <f t="shared" si="54"/>
        <v>-0.17407752271590335</v>
      </c>
      <c r="L449">
        <f t="shared" si="55"/>
        <v>-0.16679858960735811</v>
      </c>
      <c r="M449" s="13">
        <f t="shared" si="60"/>
        <v>8.3437645256630372E-4</v>
      </c>
      <c r="N449" s="13">
        <f t="shared" si="61"/>
        <v>4.7380960528796927E-4</v>
      </c>
      <c r="O449" s="13">
        <v>1</v>
      </c>
    </row>
    <row r="450" spans="4:15" x14ac:dyDescent="0.4">
      <c r="D450" s="6">
        <v>7.6200000000000099</v>
      </c>
      <c r="E450" s="7">
        <f t="shared" si="56"/>
        <v>-1.5080500098712436E-2</v>
      </c>
      <c r="G450">
        <f t="shared" si="57"/>
        <v>9.9319930331008468</v>
      </c>
      <c r="H450" s="10">
        <f t="shared" si="62"/>
        <v>-0.143219509437472</v>
      </c>
      <c r="I450">
        <f t="shared" si="58"/>
        <v>10.378063724529179</v>
      </c>
      <c r="J450" s="10">
        <f t="shared" si="59"/>
        <v>-0.1430611641864355</v>
      </c>
      <c r="K450">
        <f t="shared" si="54"/>
        <v>-0.17206769677207059</v>
      </c>
      <c r="L450">
        <f t="shared" si="55"/>
        <v>-0.16485425332045139</v>
      </c>
      <c r="M450" s="13">
        <f t="shared" si="60"/>
        <v>8.3221791249209491E-4</v>
      </c>
      <c r="N450" s="13">
        <f t="shared" si="61"/>
        <v>4.7493873400316174E-4</v>
      </c>
      <c r="O450" s="13">
        <v>1</v>
      </c>
    </row>
    <row r="451" spans="4:15" x14ac:dyDescent="0.4">
      <c r="D451" s="6">
        <v>7.6400000000000103</v>
      </c>
      <c r="E451" s="7">
        <f t="shared" si="56"/>
        <v>-1.4875479832416241E-2</v>
      </c>
      <c r="G451">
        <f t="shared" si="57"/>
        <v>9.9494220849159287</v>
      </c>
      <c r="H451" s="10">
        <f t="shared" si="62"/>
        <v>-0.14127243196845704</v>
      </c>
      <c r="I451">
        <f t="shared" si="58"/>
        <v>10.39633360307125</v>
      </c>
      <c r="J451" s="10">
        <f t="shared" si="59"/>
        <v>-0.14111623943021664</v>
      </c>
      <c r="K451">
        <f t="shared" si="54"/>
        <v>-0.17008107014063337</v>
      </c>
      <c r="L451">
        <f t="shared" si="55"/>
        <v>-0.16293257699968611</v>
      </c>
      <c r="M451" s="13">
        <f t="shared" si="60"/>
        <v>8.2993763333537491E-4</v>
      </c>
      <c r="N451" s="13">
        <f t="shared" si="61"/>
        <v>4.7595258494504474E-4</v>
      </c>
      <c r="O451" s="13">
        <v>1</v>
      </c>
    </row>
    <row r="452" spans="4:15" x14ac:dyDescent="0.4">
      <c r="D452" s="6">
        <v>7.6600000000000099</v>
      </c>
      <c r="E452" s="7">
        <f t="shared" si="56"/>
        <v>-1.467309805572734E-2</v>
      </c>
      <c r="G452">
        <f t="shared" si="57"/>
        <v>9.9668511367310089</v>
      </c>
      <c r="H452" s="10">
        <f t="shared" si="62"/>
        <v>-0.13935041223524255</v>
      </c>
      <c r="I452">
        <f t="shared" si="58"/>
        <v>10.414603481613321</v>
      </c>
      <c r="J452" s="10">
        <f t="shared" si="59"/>
        <v>-0.13919634470565742</v>
      </c>
      <c r="K452">
        <f t="shared" si="54"/>
        <v>-0.16811737521149775</v>
      </c>
      <c r="L452">
        <f t="shared" si="55"/>
        <v>-0.16103329671970834</v>
      </c>
      <c r="M452" s="13">
        <f t="shared" si="60"/>
        <v>8.2753815887723716E-4</v>
      </c>
      <c r="N452" s="13">
        <f t="shared" si="61"/>
        <v>4.7685247326396252E-4</v>
      </c>
      <c r="O452" s="13">
        <v>1</v>
      </c>
    </row>
    <row r="453" spans="4:15" x14ac:dyDescent="0.4">
      <c r="D453" s="6">
        <v>7.6800000000000104</v>
      </c>
      <c r="E453" s="7">
        <f t="shared" si="56"/>
        <v>-1.4473323217065796E-2</v>
      </c>
      <c r="G453">
        <f t="shared" si="57"/>
        <v>9.9842801885460908</v>
      </c>
      <c r="H453" s="10">
        <f t="shared" si="62"/>
        <v>-0.13745315059247384</v>
      </c>
      <c r="I453">
        <f t="shared" si="58"/>
        <v>10.432873360155394</v>
      </c>
      <c r="J453" s="10">
        <f t="shared" si="59"/>
        <v>-0.13730118069869465</v>
      </c>
      <c r="K453">
        <f t="shared" si="54"/>
        <v>-0.16617634745551316</v>
      </c>
      <c r="L453">
        <f t="shared" si="55"/>
        <v>-0.15915615162365732</v>
      </c>
      <c r="M453" s="13">
        <f t="shared" si="60"/>
        <v>8.2502203803291147E-4</v>
      </c>
      <c r="N453" s="13">
        <f t="shared" si="61"/>
        <v>4.7763975413096338E-4</v>
      </c>
      <c r="O453" s="13">
        <v>1</v>
      </c>
    </row>
    <row r="454" spans="4:15" x14ac:dyDescent="0.4">
      <c r="D454" s="6">
        <v>7.7000000000000099</v>
      </c>
      <c r="E454" s="7">
        <f t="shared" si="56"/>
        <v>-1.4276124105357944E-2</v>
      </c>
      <c r="G454">
        <f t="shared" si="57"/>
        <v>10.001709240361171</v>
      </c>
      <c r="H454" s="10">
        <f t="shared" si="62"/>
        <v>-0.1355803506285844</v>
      </c>
      <c r="I454">
        <f t="shared" si="58"/>
        <v>10.451143238697464</v>
      </c>
      <c r="J454" s="10">
        <f t="shared" si="59"/>
        <v>-0.13543045132547812</v>
      </c>
      <c r="K454">
        <f t="shared" si="54"/>
        <v>-0.16425772538920563</v>
      </c>
      <c r="L454">
        <f t="shared" si="55"/>
        <v>-0.15730088388767766</v>
      </c>
      <c r="M454" s="13">
        <f t="shared" si="60"/>
        <v>8.2239182316111599E-4</v>
      </c>
      <c r="N454" s="13">
        <f t="shared" si="61"/>
        <v>4.783158204577176E-4</v>
      </c>
      <c r="O454" s="13">
        <v>1</v>
      </c>
    </row>
    <row r="455" spans="4:15" x14ac:dyDescent="0.4">
      <c r="D455" s="6">
        <v>7.7200000000000104</v>
      </c>
      <c r="E455" s="7">
        <f t="shared" si="56"/>
        <v>-1.4081469846871947E-2</v>
      </c>
      <c r="G455">
        <f t="shared" si="57"/>
        <v>10.019138292176253</v>
      </c>
      <c r="H455" s="10">
        <f t="shared" si="62"/>
        <v>-0.13373171913574286</v>
      </c>
      <c r="I455">
        <f t="shared" si="58"/>
        <v>10.469413117239537</v>
      </c>
      <c r="J455" s="10">
        <f t="shared" si="59"/>
        <v>-0.1335838637023507</v>
      </c>
      <c r="K455">
        <f t="shared" si="54"/>
        <v>-0.16236125053990597</v>
      </c>
      <c r="L455">
        <f t="shared" si="55"/>
        <v>-0.15546723868583437</v>
      </c>
      <c r="M455" s="13">
        <f t="shared" si="60"/>
        <v>8.1965006842196146E-4</v>
      </c>
      <c r="N455" s="13">
        <f t="shared" si="61"/>
        <v>4.7888210066775877E-4</v>
      </c>
      <c r="O455" s="13">
        <v>1</v>
      </c>
    </row>
    <row r="456" spans="4:15" x14ac:dyDescent="0.4">
      <c r="D456" s="6">
        <v>7.74000000000001</v>
      </c>
      <c r="E456" s="7">
        <f t="shared" si="56"/>
        <v>-1.3889329902077261E-2</v>
      </c>
      <c r="G456">
        <f t="shared" si="57"/>
        <v>10.036567343991335</v>
      </c>
      <c r="H456" s="10">
        <f t="shared" si="62"/>
        <v>-0.13190696608002772</v>
      </c>
      <c r="I456">
        <f t="shared" si="58"/>
        <v>10.487682995781606</v>
      </c>
      <c r="J456" s="10">
        <f t="shared" si="59"/>
        <v>-0.13176112811605592</v>
      </c>
      <c r="K456">
        <f t="shared" si="54"/>
        <v>-0.16048666741127235</v>
      </c>
      <c r="L456">
        <f t="shared" si="55"/>
        <v>-0.15365496415542979</v>
      </c>
      <c r="M456" s="13">
        <f t="shared" si="60"/>
        <v>8.1679932818314591E-4</v>
      </c>
      <c r="N456" s="13">
        <f t="shared" si="61"/>
        <v>4.7934005651898592E-4</v>
      </c>
      <c r="O456" s="13">
        <v>1</v>
      </c>
    </row>
    <row r="457" spans="4:15" x14ac:dyDescent="0.4">
      <c r="D457" s="6">
        <v>7.7600000000000096</v>
      </c>
      <c r="E457" s="7">
        <f t="shared" si="56"/>
        <v>-1.3699674062527648E-2</v>
      </c>
      <c r="G457">
        <f t="shared" si="57"/>
        <v>10.053996395806415</v>
      </c>
      <c r="H457" s="10">
        <f t="shared" si="62"/>
        <v>-0.13010580457182508</v>
      </c>
      <c r="I457">
        <f t="shared" si="58"/>
        <v>10.505952874323679</v>
      </c>
      <c r="J457" s="10">
        <f t="shared" si="59"/>
        <v>-0.12996195799416854</v>
      </c>
      <c r="K457">
        <f t="shared" si="54"/>
        <v>-0.15863372344920029</v>
      </c>
      <c r="L457">
        <f t="shared" si="55"/>
        <v>-0.15186381136271274</v>
      </c>
      <c r="M457" s="13">
        <f t="shared" si="60"/>
        <v>8.138421554741011E-4</v>
      </c>
      <c r="N457" s="13">
        <f t="shared" si="61"/>
        <v>4.7969118097721067E-4</v>
      </c>
      <c r="O457" s="13">
        <v>1</v>
      </c>
    </row>
    <row r="458" spans="4:15" x14ac:dyDescent="0.4">
      <c r="D458" s="6">
        <v>7.78000000000001</v>
      </c>
      <c r="E458" s="7">
        <f t="shared" si="56"/>
        <v>-1.351247244776772E-2</v>
      </c>
      <c r="G458">
        <f t="shared" si="57"/>
        <v>10.071425447621495</v>
      </c>
      <c r="H458" s="10">
        <f t="shared" si="62"/>
        <v>-0.12832795083645004</v>
      </c>
      <c r="I458">
        <f t="shared" si="58"/>
        <v>10.52422275286575</v>
      </c>
      <c r="J458" s="10">
        <f t="shared" si="59"/>
        <v>-0.12818606987574846</v>
      </c>
      <c r="K458">
        <f t="shared" si="54"/>
        <v>-0.15680216900811661</v>
      </c>
      <c r="L458">
        <f t="shared" si="55"/>
        <v>-0.15009353426898156</v>
      </c>
      <c r="M458" s="13">
        <f t="shared" si="60"/>
        <v>8.1078110048766648E-4</v>
      </c>
      <c r="N458" s="13">
        <f t="shared" si="61"/>
        <v>4.7993699614077613E-4</v>
      </c>
      <c r="O458" s="13">
        <v>1</v>
      </c>
    </row>
    <row r="459" spans="4:15" x14ac:dyDescent="0.4">
      <c r="D459" s="6">
        <v>7.8000000000000096</v>
      </c>
      <c r="E459" s="7">
        <f t="shared" si="56"/>
        <v>-1.3327695502262824E-2</v>
      </c>
      <c r="G459">
        <f t="shared" si="57"/>
        <v>10.088854499436575</v>
      </c>
      <c r="H459" s="10">
        <f t="shared" si="62"/>
        <v>-0.12657312418499003</v>
      </c>
      <c r="I459">
        <f t="shared" si="58"/>
        <v>10.54249263140782</v>
      </c>
      <c r="J459" s="10">
        <f t="shared" si="59"/>
        <v>-0.12643318338221626</v>
      </c>
      <c r="K459">
        <f t="shared" si="54"/>
        <v>-0.15499175731765452</v>
      </c>
      <c r="L459">
        <f t="shared" si="55"/>
        <v>-0.14834388969707255</v>
      </c>
      <c r="M459" s="13">
        <f t="shared" si="60"/>
        <v>8.0761870912897588E-4</v>
      </c>
      <c r="N459" s="13">
        <f t="shared" si="61"/>
        <v>4.8007905121588294E-4</v>
      </c>
      <c r="O459" s="13">
        <v>1</v>
      </c>
    </row>
    <row r="460" spans="4:15" x14ac:dyDescent="0.4">
      <c r="D460" s="6">
        <v>7.8200000000000101</v>
      </c>
      <c r="E460" s="7">
        <f t="shared" si="56"/>
        <v>-1.3145313992351984E-2</v>
      </c>
      <c r="G460">
        <f t="shared" si="57"/>
        <v>10.106283551251657</v>
      </c>
      <c r="H460" s="10">
        <f t="shared" si="62"/>
        <v>-0.1248410469853668</v>
      </c>
      <c r="I460">
        <f t="shared" si="58"/>
        <v>10.560762509949891</v>
      </c>
      <c r="J460" s="10">
        <f t="shared" si="59"/>
        <v>-0.1247030211884471</v>
      </c>
      <c r="K460">
        <f t="shared" si="54"/>
        <v>-0.15320224444970404</v>
      </c>
      <c r="L460">
        <f t="shared" si="55"/>
        <v>-0.14661463729823007</v>
      </c>
      <c r="M460" s="13">
        <f t="shared" si="60"/>
        <v>8.0435752161112908E-4</v>
      </c>
      <c r="N460" s="13">
        <f t="shared" si="61"/>
        <v>4.8011892054250054E-4</v>
      </c>
      <c r="O460" s="13">
        <v>1</v>
      </c>
    </row>
    <row r="461" spans="4:15" x14ac:dyDescent="0.4">
      <c r="D461" s="6">
        <v>7.8400000000000096</v>
      </c>
      <c r="E461" s="7">
        <f t="shared" si="56"/>
        <v>-1.2965299003224006E-2</v>
      </c>
      <c r="G461">
        <f t="shared" si="57"/>
        <v>10.123712603066737</v>
      </c>
      <c r="H461" s="10">
        <f t="shared" si="62"/>
        <v>-0.12313144463361837</v>
      </c>
      <c r="I461">
        <f t="shared" si="58"/>
        <v>10.579032388491964</v>
      </c>
      <c r="J461" s="10">
        <f t="shared" si="59"/>
        <v>-0.12299530899408452</v>
      </c>
      <c r="K461">
        <f t="shared" si="54"/>
        <v>-0.15143338928583572</v>
      </c>
      <c r="L461">
        <f t="shared" si="55"/>
        <v>-0.14490553951935722</v>
      </c>
      <c r="M461" s="13">
        <f t="shared" si="60"/>
        <v>8.01000071097174E-4</v>
      </c>
      <c r="N461" s="13">
        <f t="shared" si="61"/>
        <v>4.8005820167059174E-4</v>
      </c>
      <c r="O461" s="13">
        <v>1</v>
      </c>
    </row>
    <row r="462" spans="4:15" x14ac:dyDescent="0.4">
      <c r="D462" s="6">
        <v>7.8600000000000101</v>
      </c>
      <c r="E462" s="7">
        <f t="shared" si="56"/>
        <v>-1.2787621935916265E-2</v>
      </c>
      <c r="G462">
        <f t="shared" si="57"/>
        <v>10.141141654881819</v>
      </c>
      <c r="H462" s="10">
        <f t="shared" si="62"/>
        <v>-0.12144404552539677</v>
      </c>
      <c r="I462">
        <f t="shared" si="58"/>
        <v>10.597302267034035</v>
      </c>
      <c r="J462" s="10">
        <f t="shared" si="59"/>
        <v>-0.12130977549506963</v>
      </c>
      <c r="K462">
        <f t="shared" si="54"/>
        <v>-0.14968495348508967</v>
      </c>
      <c r="L462">
        <f t="shared" si="55"/>
        <v>-0.14321636157063969</v>
      </c>
      <c r="M462" s="13">
        <f t="shared" si="60"/>
        <v>7.9754888238784598E-4</v>
      </c>
      <c r="N462" s="13">
        <f t="shared" si="61"/>
        <v>4.7989851348635986E-4</v>
      </c>
      <c r="O462" s="13">
        <v>1</v>
      </c>
    </row>
    <row r="463" spans="4:15" x14ac:dyDescent="0.4">
      <c r="D463" s="6">
        <v>7.8800000000000097</v>
      </c>
      <c r="E463" s="7">
        <f t="shared" si="56"/>
        <v>-1.2612254504336364E-2</v>
      </c>
      <c r="G463">
        <f t="shared" si="57"/>
        <v>10.158570706696899</v>
      </c>
      <c r="H463" s="10">
        <f t="shared" si="62"/>
        <v>-0.11977858102768245</v>
      </c>
      <c r="I463">
        <f t="shared" si="58"/>
        <v>10.615572145576106</v>
      </c>
      <c r="J463" s="10">
        <f t="shared" si="59"/>
        <v>-0.11964615235538691</v>
      </c>
      <c r="K463">
        <f t="shared" si="54"/>
        <v>-0.14795670145213183</v>
      </c>
      <c r="L463">
        <f t="shared" si="55"/>
        <v>-0.1415468713935385</v>
      </c>
      <c r="M463" s="13">
        <f t="shared" si="60"/>
        <v>7.9400647065477122E-4</v>
      </c>
      <c r="N463" s="13">
        <f t="shared" si="61"/>
        <v>4.7964149438805561E-4</v>
      </c>
      <c r="O463" s="13">
        <v>1</v>
      </c>
    </row>
    <row r="464" spans="4:15" x14ac:dyDescent="0.4">
      <c r="D464" s="6">
        <v>7.9000000000000101</v>
      </c>
      <c r="E464" s="7">
        <f t="shared" si="56"/>
        <v>-1.2439168732306223E-2</v>
      </c>
      <c r="G464">
        <f t="shared" si="57"/>
        <v>10.175999758511981</v>
      </c>
      <c r="H464" s="10">
        <f t="shared" si="62"/>
        <v>-0.11813478545071221</v>
      </c>
      <c r="I464">
        <f t="shared" si="58"/>
        <v>10.633842024118177</v>
      </c>
      <c r="J464" s="10">
        <f t="shared" si="59"/>
        <v>-0.11800417417902299</v>
      </c>
      <c r="K464">
        <f t="shared" si="54"/>
        <v>-0.1462484003057678</v>
      </c>
      <c r="L464">
        <f t="shared" si="55"/>
        <v>-0.13989683962915056</v>
      </c>
      <c r="M464" s="13">
        <f t="shared" si="60"/>
        <v>7.9037534021840234E-4</v>
      </c>
      <c r="N464" s="13">
        <f t="shared" si="61"/>
        <v>4.7928880051120921E-4</v>
      </c>
      <c r="O464" s="13">
        <v>1</v>
      </c>
    </row>
    <row r="465" spans="4:15" x14ac:dyDescent="0.4">
      <c r="D465" s="6">
        <v>7.9200000000000097</v>
      </c>
      <c r="E465" s="7">
        <f t="shared" si="56"/>
        <v>-1.2268336950628693E-2</v>
      </c>
      <c r="G465">
        <f t="shared" si="57"/>
        <v>10.193428810327061</v>
      </c>
      <c r="H465" s="10">
        <f t="shared" si="62"/>
        <v>-0.1165123960201207</v>
      </c>
      <c r="I465">
        <f t="shared" si="58"/>
        <v>10.652111902660248</v>
      </c>
      <c r="J465" s="10">
        <f t="shared" si="59"/>
        <v>-0.11638357848213909</v>
      </c>
      <c r="K465">
        <f t="shared" si="54"/>
        <v>-0.14455981984781485</v>
      </c>
      <c r="L465">
        <f t="shared" si="55"/>
        <v>-0.13826603958693073</v>
      </c>
      <c r="M465" s="13">
        <f t="shared" si="60"/>
        <v>7.8665798337030561E-4</v>
      </c>
      <c r="N465" s="13">
        <f t="shared" si="61"/>
        <v>4.7884210400271892E-4</v>
      </c>
      <c r="O465" s="13">
        <v>1</v>
      </c>
    </row>
    <row r="466" spans="4:15" x14ac:dyDescent="0.4">
      <c r="D466" s="6">
        <v>7.9400000000000102</v>
      </c>
      <c r="E466" s="7">
        <f t="shared" si="56"/>
        <v>-1.2099731794176345E-2</v>
      </c>
      <c r="G466">
        <f t="shared" si="57"/>
        <v>10.210857862142143</v>
      </c>
      <c r="H466" s="10">
        <f t="shared" si="62"/>
        <v>-0.11491115284929274</v>
      </c>
      <c r="I466">
        <f t="shared" si="58"/>
        <v>10.67038178120232</v>
      </c>
      <c r="J466" s="10">
        <f t="shared" si="59"/>
        <v>-0.11478410566545388</v>
      </c>
      <c r="K466">
        <f t="shared" si="54"/>
        <v>-0.14289073253232434</v>
      </c>
      <c r="L466">
        <f t="shared" si="55"/>
        <v>-0.13665424721377087</v>
      </c>
      <c r="M466" s="13">
        <f t="shared" si="60"/>
        <v>7.8285687923911518E-4</v>
      </c>
      <c r="N466" s="13">
        <f t="shared" si="61"/>
        <v>4.7830309134342086E-4</v>
      </c>
      <c r="O466" s="13">
        <v>1</v>
      </c>
    </row>
    <row r="467" spans="4:15" x14ac:dyDescent="0.4">
      <c r="D467" s="6">
        <v>7.9600000000000097</v>
      </c>
      <c r="E467" s="7">
        <f t="shared" si="56"/>
        <v>-1.1933326199002494E-2</v>
      </c>
      <c r="G467">
        <f t="shared" si="57"/>
        <v>10.228286913957223</v>
      </c>
      <c r="H467" s="10">
        <f t="shared" si="62"/>
        <v>-0.1133307989119267</v>
      </c>
      <c r="I467">
        <f t="shared" si="58"/>
        <v>10.688651659744391</v>
      </c>
      <c r="J467" s="10">
        <f t="shared" si="59"/>
        <v>-0.11320549898683717</v>
      </c>
      <c r="K467">
        <f t="shared" si="54"/>
        <v>-0.14124091343515477</v>
      </c>
      <c r="L467">
        <f t="shared" si="55"/>
        <v>-0.13506124106343503</v>
      </c>
      <c r="M467" s="13">
        <f t="shared" si="60"/>
        <v>7.7897449269970654E-4</v>
      </c>
      <c r="N467" s="13">
        <f t="shared" si="61"/>
        <v>4.7767346171877033E-4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-1.1769093399474136E-2</v>
      </c>
      <c r="G468">
        <f t="shared" si="57"/>
        <v>10.245715965772305</v>
      </c>
      <c r="H468" s="10">
        <f t="shared" si="62"/>
        <v>-0.11177108001480587</v>
      </c>
      <c r="I468">
        <f t="shared" ref="I468:I469" si="64">$K$11*(D468/$K$12+1)</f>
        <v>10.706921538286462</v>
      </c>
      <c r="J468" s="10">
        <f t="shared" ref="J468:J469" si="65">-(-$H$4)*(1+D468+$K$5*D468^3)*EXP(-D468)</f>
        <v>-0.1116475045341114</v>
      </c>
      <c r="K468">
        <f t="shared" si="54"/>
        <v>-0.13961014022388707</v>
      </c>
      <c r="L468">
        <f t="shared" si="55"/>
        <v>-0.13348680226634285</v>
      </c>
      <c r="M468" s="13">
        <f t="shared" ref="M468:M469" si="66">(K468-H468)^2*O468</f>
        <v>7.7501327332484796E-4</v>
      </c>
      <c r="N468" s="13">
        <f t="shared" ref="N468:N469" si="67">(L468-J468)^2*O468</f>
        <v>4.7695492543704972E-4</v>
      </c>
      <c r="O468" s="13">
        <v>1</v>
      </c>
    </row>
    <row r="469" spans="4:15" x14ac:dyDescent="0.4">
      <c r="D469" s="6">
        <v>8.0000000000000107</v>
      </c>
      <c r="E469" s="7">
        <f t="shared" si="63"/>
        <v>-1.1607006925426825E-2</v>
      </c>
      <c r="G469">
        <f t="shared" si="57"/>
        <v>10.263145017587387</v>
      </c>
      <c r="H469" s="10">
        <f t="shared" si="62"/>
        <v>-0.11023174477077856</v>
      </c>
      <c r="I469">
        <f t="shared" si="64"/>
        <v>10.725191416828535</v>
      </c>
      <c r="J469" s="10">
        <f t="shared" si="65"/>
        <v>-0.11010987119806157</v>
      </c>
      <c r="K469">
        <f t="shared" si="54"/>
        <v>-0.13799819312808329</v>
      </c>
      <c r="L469">
        <f t="shared" si="55"/>
        <v>-0.13193071449970023</v>
      </c>
      <c r="M469" s="13">
        <f t="shared" si="66"/>
        <v>7.7097565437887034E-4</v>
      </c>
      <c r="N469" s="13">
        <f t="shared" si="67"/>
        <v>4.7614920239466899E-4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tabSelected="1" workbookViewId="0">
      <selection activeCell="N4" sqref="N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172</v>
      </c>
      <c r="D3" s="15" t="str">
        <f>A3</f>
        <v>FCC</v>
      </c>
      <c r="E3" s="1" t="str">
        <f>B3</f>
        <v>Nd</v>
      </c>
      <c r="G3" s="2" t="s">
        <v>182</v>
      </c>
      <c r="H3" s="1" t="str">
        <f>B3</f>
        <v>Nd</v>
      </c>
      <c r="J3" s="15" t="str">
        <f>G3</f>
        <v>BCC</v>
      </c>
      <c r="K3" s="1" t="str">
        <f>B3</f>
        <v>Nd</v>
      </c>
      <c r="N3" s="15"/>
      <c r="O3" s="1" t="str">
        <f>B3</f>
        <v>Nd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-4.7591000000000001</v>
      </c>
      <c r="D4" s="21" t="s">
        <v>8</v>
      </c>
      <c r="E4" s="4">
        <f>E11</f>
        <v>3.6881614659853441</v>
      </c>
      <c r="G4" s="2" t="s">
        <v>11</v>
      </c>
      <c r="H4" s="51">
        <v>-4.6281999999999996</v>
      </c>
      <c r="I4" t="s">
        <v>274</v>
      </c>
      <c r="J4" s="21" t="s">
        <v>8</v>
      </c>
      <c r="K4" s="4">
        <f>K11</f>
        <v>3.579576675474653</v>
      </c>
      <c r="N4" s="12" t="s">
        <v>24</v>
      </c>
      <c r="O4" s="4">
        <v>2.6927882847896183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f>141.897509/4</f>
        <v>35.474377250000003</v>
      </c>
      <c r="D5" s="2" t="s">
        <v>3</v>
      </c>
      <c r="E5" s="5">
        <v>2.9325927000000002E-2</v>
      </c>
      <c r="G5" s="2" t="s">
        <v>20</v>
      </c>
      <c r="H5" s="51">
        <v>35.308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2.6468485038245926</v>
      </c>
      <c r="P5" t="s">
        <v>53</v>
      </c>
      <c r="Q5" s="28" t="s">
        <v>30</v>
      </c>
      <c r="R5" s="29">
        <f>B16</f>
        <v>3.6881614659853441</v>
      </c>
      <c r="S5" s="29">
        <f>O15</f>
        <v>6.1934130550161219</v>
      </c>
      <c r="T5" s="29">
        <f>O4</f>
        <v>2.6927882847896183</v>
      </c>
      <c r="U5" s="29">
        <f>O6</f>
        <v>0.36642589039111195</v>
      </c>
      <c r="V5" s="29">
        <f>O5</f>
        <v>2.6468485038245926</v>
      </c>
      <c r="W5" s="30">
        <v>6</v>
      </c>
      <c r="X5" s="30">
        <v>12</v>
      </c>
      <c r="Y5" s="31" t="s">
        <v>122</v>
      </c>
      <c r="Z5" s="31" t="str">
        <f>B3</f>
        <v>Nd</v>
      </c>
      <c r="AA5" s="32" t="str">
        <f>B3</f>
        <v>Nd</v>
      </c>
    </row>
    <row r="6" spans="1:27" x14ac:dyDescent="0.4">
      <c r="A6" s="2" t="s">
        <v>0</v>
      </c>
      <c r="B6" s="1">
        <v>0.21099999999999999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0.21099999999999999</v>
      </c>
      <c r="J6" s="2" t="s">
        <v>13</v>
      </c>
      <c r="K6" s="1">
        <v>8</v>
      </c>
      <c r="L6" t="s">
        <v>14</v>
      </c>
      <c r="N6" s="12" t="s">
        <v>27</v>
      </c>
      <c r="O6" s="4">
        <v>0.36642589039111195</v>
      </c>
      <c r="P6" t="s">
        <v>53</v>
      </c>
    </row>
    <row r="7" spans="1:27" x14ac:dyDescent="0.4">
      <c r="A7" s="2" t="s">
        <v>1</v>
      </c>
      <c r="B7" s="5">
        <v>4.0730000000000004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4.0730000000000004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3.6881614659853441</v>
      </c>
      <c r="S9" s="29">
        <f>O15</f>
        <v>6.1934130550161219</v>
      </c>
      <c r="T9" s="29">
        <f>O4</f>
        <v>2.6927882847896183</v>
      </c>
      <c r="U9" s="29">
        <f>O6</f>
        <v>0.36642589039111195</v>
      </c>
      <c r="V9" s="29">
        <f>O5</f>
        <v>2.6468485038245926</v>
      </c>
      <c r="W9" s="30">
        <v>6</v>
      </c>
      <c r="X9" s="30">
        <v>12</v>
      </c>
      <c r="Y9" s="31" t="s">
        <v>122</v>
      </c>
      <c r="Z9" s="31" t="str">
        <f>B3</f>
        <v>Nd</v>
      </c>
      <c r="AA9" s="32" t="str">
        <f>B3</f>
        <v>Nd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5.2158479654183107</v>
      </c>
      <c r="D11" s="3" t="s">
        <v>8</v>
      </c>
      <c r="E11" s="4">
        <f>$B$11/$E$8</f>
        <v>3.6881614659853441</v>
      </c>
      <c r="F11" t="s">
        <v>39</v>
      </c>
      <c r="G11" s="3" t="s">
        <v>37</v>
      </c>
      <c r="H11" s="4">
        <f>($H$5*$K$7)^(1/3)</f>
        <v>4.1333391143403935</v>
      </c>
      <c r="J11" s="3" t="s">
        <v>8</v>
      </c>
      <c r="K11" s="4">
        <f>$H$11/$K$8</f>
        <v>3.579576675474653</v>
      </c>
      <c r="L11" t="s">
        <v>39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3.7623349525656842</v>
      </c>
      <c r="H12" s="10"/>
      <c r="J12" s="3" t="s">
        <v>2</v>
      </c>
      <c r="K12" s="4">
        <f>(9*$H$6*$H$5/(-$H$4))^(1/2)</f>
        <v>3.8062120717195227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7.5056674300676085E-2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-4.7591000000000001</v>
      </c>
      <c r="J15" s="3" t="s">
        <v>12</v>
      </c>
      <c r="K15" s="4">
        <f>-(-$H$4)*(1+$K$13+$K$5*$K$13^3)*EXP(-$K$13)</f>
        <v>-4.6281999999999996</v>
      </c>
      <c r="N15" s="18" t="s">
        <v>23</v>
      </c>
      <c r="O15" s="4">
        <f>O4*R18</f>
        <v>6.1934130550161219</v>
      </c>
    </row>
    <row r="16" spans="1:27" x14ac:dyDescent="0.4">
      <c r="A16" s="3" t="s">
        <v>25</v>
      </c>
      <c r="B16" s="4">
        <f>$E$11</f>
        <v>3.6881614659853441</v>
      </c>
      <c r="C16" t="s">
        <v>34</v>
      </c>
      <c r="D16" s="3" t="s">
        <v>9</v>
      </c>
      <c r="E16" s="4">
        <f>$E$15*$E$6</f>
        <v>-57.109200000000001</v>
      </c>
      <c r="J16" s="3" t="s">
        <v>9</v>
      </c>
      <c r="K16" s="4">
        <f>$K$15*$K$6</f>
        <v>-37.025599999999997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0.36748768142697674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2.7078762142774271</v>
      </c>
      <c r="H19" s="10">
        <f>-(-$B$4)*(1+D19+$E$5*D19^3)*EXP(-D19)</f>
        <v>0.37937705554102635</v>
      </c>
      <c r="I19">
        <f>$K$11*(D19/$K$12+1)</f>
        <v>2.6391202300571184</v>
      </c>
      <c r="J19" s="10">
        <f>-(-$H$4)*(1+D19+$K$5*D19^3)*EXP(-D19)</f>
        <v>0.36894221353932005</v>
      </c>
      <c r="K19">
        <f t="shared" ref="K19:K82" si="0">$E$6*$O$6*EXP(-$O$15*(G19/$E$4-1))-SQRT($E$6)*$O$5*EXP(-$O$4*(G19/$E$4-1))</f>
        <v>4.0513636377720346</v>
      </c>
      <c r="L19">
        <f t="shared" ref="L19:L82" si="1">$K$6*$O$6*EXP(-$O$15*(I19/$K$4-1))-SQRT($K$6)*$O$5*EXP(-$O$4*(I19/$K$4-1))</f>
        <v>-0.26937771379150455</v>
      </c>
      <c r="M19" s="13">
        <f>(K19-H19)^2*O19</f>
        <v>13.483485460084561</v>
      </c>
      <c r="N19" s="13">
        <f>(L19-J19)^2*O19</f>
        <v>0.40745232962762928</v>
      </c>
      <c r="O19" s="13">
        <v>1</v>
      </c>
      <c r="P19" s="52">
        <f>SUMSQ(M26:M295)+SUMSQ(N26:N295)*EXP(-(H4-B4)/(0.00008617*P20))*(1+EXP(-(H4-B4)/(0.00008617*P20)))</f>
        <v>1578.7729073444978</v>
      </c>
      <c r="Q19" s="1" t="s">
        <v>68</v>
      </c>
      <c r="R19" s="19">
        <f>O15/(O15-O4)*-B4/SQRT(B15)</f>
        <v>2.4306290892426152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2.0253405530097697E-2</v>
      </c>
      <c r="G20">
        <f t="shared" ref="G20:G83" si="3">$E$11*(D20/$E$12+1)</f>
        <v>2.7274819193115856</v>
      </c>
      <c r="H20" s="10">
        <f>-(-$B$4)*(1+D20+$E$5*D20^3)*EXP(-D20)</f>
        <v>9.6387982258287958E-2</v>
      </c>
      <c r="I20">
        <f t="shared" ref="I20:I83" si="4">$K$11*(D20/$K$12+1)</f>
        <v>2.6579293589654687</v>
      </c>
      <c r="J20" s="10">
        <f t="shared" ref="J20:J83" si="5">-(-$H$4)*(1+D20+$K$5*D20^3)*EXP(-D20)</f>
        <v>9.3736811474398149E-2</v>
      </c>
      <c r="K20">
        <f t="shared" si="0"/>
        <v>3.5792561988936171</v>
      </c>
      <c r="L20">
        <f t="shared" si="1"/>
        <v>-0.53369696816666945</v>
      </c>
      <c r="M20" s="13">
        <f t="shared" ref="M20:M83" si="6">(K20-H20)^2*O20</f>
        <v>12.130371014448558</v>
      </c>
      <c r="N20" s="13">
        <f t="shared" ref="N20:N83" si="7">(L20-J20)^2*O20</f>
        <v>0.39367314783467577</v>
      </c>
      <c r="O20" s="13">
        <v>1</v>
      </c>
      <c r="P20">
        <v>400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2.7470876243457441</v>
      </c>
      <c r="H21" s="10">
        <f t="shared" ref="H21:H84" si="8">-(-$B$4)*(1+D21+$E$5*D21^3)*EXP(-D21)</f>
        <v>-0.17468541630221948</v>
      </c>
      <c r="I21">
        <f t="shared" si="4"/>
        <v>2.6767384878738194</v>
      </c>
      <c r="J21" s="10">
        <f t="shared" si="5"/>
        <v>-0.16988065889137277</v>
      </c>
      <c r="K21">
        <f t="shared" si="0"/>
        <v>3.1272839535431736</v>
      </c>
      <c r="L21">
        <f t="shared" si="1"/>
        <v>-0.78571793665681078</v>
      </c>
      <c r="M21" s="13">
        <f t="shared" si="6"/>
        <v>10.903001719397183</v>
      </c>
      <c r="N21" s="13">
        <f t="shared" si="7"/>
        <v>0.37925555268554517</v>
      </c>
      <c r="O21" s="13">
        <v>1</v>
      </c>
      <c r="Q21" s="16" t="s">
        <v>60</v>
      </c>
      <c r="R21" s="19">
        <f>(O5/O6)/(O15/O4)</f>
        <v>3.1406178643291476</v>
      </c>
      <c r="S21" s="1" t="s">
        <v>61</v>
      </c>
      <c r="T21" s="1">
        <f>SQRT(L9)</f>
        <v>0</v>
      </c>
      <c r="U21" s="1" t="s">
        <v>62</v>
      </c>
      <c r="V21" s="1">
        <f>R21-T21</f>
        <v>3.1406178643291476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2.7666933293799025</v>
      </c>
      <c r="H22" s="10">
        <f t="shared" si="8"/>
        <v>-0.43423820002223151</v>
      </c>
      <c r="I22">
        <f t="shared" si="4"/>
        <v>2.6955476167821706</v>
      </c>
      <c r="J22" s="10">
        <f t="shared" si="5"/>
        <v>-0.42229439123844675</v>
      </c>
      <c r="K22">
        <f t="shared" si="0"/>
        <v>2.6947259207057321</v>
      </c>
      <c r="L22">
        <f t="shared" si="1"/>
        <v>-1.0258882871484047</v>
      </c>
      <c r="M22" s="13">
        <f t="shared" si="6"/>
        <v>9.7904164688029169</v>
      </c>
      <c r="N22" s="13">
        <f t="shared" si="7"/>
        <v>0.36432559117976127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2.7862990344140606</v>
      </c>
      <c r="H23" s="10">
        <f t="shared" si="8"/>
        <v>-0.68265344009655882</v>
      </c>
      <c r="I23">
        <f t="shared" si="4"/>
        <v>2.7143567456905209</v>
      </c>
      <c r="J23" s="10">
        <f t="shared" si="5"/>
        <v>-0.66387692031159107</v>
      </c>
      <c r="K23">
        <f t="shared" si="0"/>
        <v>2.2808854485600776</v>
      </c>
      <c r="L23">
        <f t="shared" si="1"/>
        <v>-1.2546405962820977</v>
      </c>
      <c r="M23" s="13">
        <f t="shared" si="6"/>
        <v>8.782562744580213</v>
      </c>
      <c r="N23" s="13">
        <f t="shared" si="7"/>
        <v>0.34900172084618575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2.8059047394482191</v>
      </c>
      <c r="H24" s="10">
        <f t="shared" si="8"/>
        <v>-0.92030256574568781</v>
      </c>
      <c r="I24">
        <f t="shared" si="4"/>
        <v>2.7331658745988716</v>
      </c>
      <c r="J24" s="10">
        <f t="shared" si="5"/>
        <v>-0.89498945909608796</v>
      </c>
      <c r="K24">
        <f t="shared" si="0"/>
        <v>1.8850894126157876</v>
      </c>
      <c r="L24">
        <f t="shared" si="1"/>
        <v>-1.4723928433078104</v>
      </c>
      <c r="M24" s="13">
        <f t="shared" si="6"/>
        <v>7.8702241522549139</v>
      </c>
      <c r="N24" s="13">
        <f t="shared" si="7"/>
        <v>0.33339466809914997</v>
      </c>
      <c r="O24" s="13">
        <v>1</v>
      </c>
      <c r="Q24" s="17" t="s">
        <v>64</v>
      </c>
      <c r="R24" s="19">
        <f>O4/(O15-O4)*-B4/B15</f>
        <v>0.30507051282051284</v>
      </c>
      <c r="V24" s="15" t="str">
        <f>D3</f>
        <v>FCC</v>
      </c>
      <c r="W24" s="1" t="str">
        <f>E3</f>
        <v>Nd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2.8255104444823775</v>
      </c>
      <c r="H25" s="10">
        <f t="shared" si="8"/>
        <v>-1.1475457012339085</v>
      </c>
      <c r="I25">
        <f t="shared" si="4"/>
        <v>2.7519750035072224</v>
      </c>
      <c r="J25" s="10">
        <f t="shared" si="5"/>
        <v>-1.1159822265661101</v>
      </c>
      <c r="K25">
        <f t="shared" si="0"/>
        <v>1.5066874400180978</v>
      </c>
      <c r="L25">
        <f t="shared" si="1"/>
        <v>-1.679548887977127</v>
      </c>
      <c r="M25" s="13">
        <f t="shared" si="6"/>
        <v>7.0449535681204924</v>
      </c>
      <c r="N25" s="13">
        <f t="shared" si="7"/>
        <v>0.3176073818539597</v>
      </c>
      <c r="O25" s="13">
        <v>1</v>
      </c>
      <c r="Q25" s="17" t="s">
        <v>65</v>
      </c>
      <c r="R25" s="19">
        <f>O15/(O15-O4)*-B4/SQRT(B15)</f>
        <v>2.4306290892426152</v>
      </c>
      <c r="V25" s="2" t="s">
        <v>113</v>
      </c>
      <c r="W25" s="1">
        <f>(-B4/(12*PI()*B6*W26))^(1/2)</f>
        <v>0.65139747664238756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2.845116149516536</v>
      </c>
      <c r="H26" s="10">
        <f t="shared" si="8"/>
        <v>-1.3647319934567728</v>
      </c>
      <c r="I26">
        <f t="shared" si="4"/>
        <v>2.7707841324155731</v>
      </c>
      <c r="J26" s="10">
        <f t="shared" si="5"/>
        <v>-1.3271947662618218</v>
      </c>
      <c r="K26">
        <f t="shared" si="0"/>
        <v>1.1450511591701726</v>
      </c>
      <c r="L26">
        <f t="shared" si="1"/>
        <v>-1.8764989329864115</v>
      </c>
      <c r="M26" s="13">
        <f t="shared" si="6"/>
        <v>6.2990114732100491</v>
      </c>
      <c r="N26" s="13">
        <f t="shared" si="7"/>
        <v>0.30173506758099583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2.8647218545506945</v>
      </c>
      <c r="H27" s="10">
        <f t="shared" si="8"/>
        <v>-1.5721999303546277</v>
      </c>
      <c r="I27">
        <f t="shared" si="4"/>
        <v>2.7895932613239238</v>
      </c>
      <c r="J27" s="10">
        <f t="shared" si="5"/>
        <v>-1.5289562559448817</v>
      </c>
      <c r="K27">
        <f t="shared" si="0"/>
        <v>0.79957347385012412</v>
      </c>
      <c r="L27">
        <f t="shared" si="1"/>
        <v>-2.0636199714672578</v>
      </c>
      <c r="M27" s="13">
        <f t="shared" si="6"/>
        <v>5.625309080892996</v>
      </c>
      <c r="N27" s="13">
        <f t="shared" si="7"/>
        <v>0.28586528869619232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4.0730000000000004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2.884327559584853</v>
      </c>
      <c r="H28" s="10">
        <f t="shared" si="8"/>
        <v>-1.7702776504021664</v>
      </c>
      <c r="I28">
        <f t="shared" si="4"/>
        <v>2.8084023902322746</v>
      </c>
      <c r="J28" s="10">
        <f t="shared" si="5"/>
        <v>-1.7215858085754252</v>
      </c>
      <c r="K28">
        <f t="shared" si="0"/>
        <v>0.4696678610266396</v>
      </c>
      <c r="L28">
        <f t="shared" si="1"/>
        <v>-2.2412762200051368</v>
      </c>
      <c r="M28" s="13">
        <f t="shared" si="6"/>
        <v>5.0173558941700556</v>
      </c>
      <c r="N28" s="13">
        <f t="shared" si="7"/>
        <v>0.27007812373198292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4.2590307355788459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2.903933264619011</v>
      </c>
      <c r="H29" s="10">
        <f t="shared" si="8"/>
        <v>-1.9592832434172909</v>
      </c>
      <c r="I29">
        <f t="shared" si="4"/>
        <v>2.8272115191406253</v>
      </c>
      <c r="J29" s="10">
        <f t="shared" si="5"/>
        <v>-1.905392764847115</v>
      </c>
      <c r="K29">
        <f t="shared" si="0"/>
        <v>0.15476769160314063</v>
      </c>
      <c r="L29">
        <f t="shared" si="1"/>
        <v>-2.4098195376516678</v>
      </c>
      <c r="M29" s="13">
        <f t="shared" si="6"/>
        <v>4.4692113558607609</v>
      </c>
      <c r="N29" s="13">
        <f t="shared" si="7"/>
        <v>0.25444636912201596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16.077142699366114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2.9235389696531691</v>
      </c>
      <c r="H30" s="10">
        <f t="shared" si="8"/>
        <v>-2.1395250429260932</v>
      </c>
      <c r="I30">
        <f t="shared" si="4"/>
        <v>2.846020648048976</v>
      </c>
      <c r="J30" s="10">
        <f t="shared" si="5"/>
        <v>-2.0806769775105676</v>
      </c>
      <c r="K30">
        <f t="shared" si="0"/>
        <v>-0.14567442665494745</v>
      </c>
      <c r="L30">
        <f t="shared" si="1"/>
        <v>-2.5695898313809433</v>
      </c>
      <c r="M30" s="13">
        <f t="shared" si="6"/>
        <v>3.9754402800048281</v>
      </c>
      <c r="N30" s="13">
        <f t="shared" si="7"/>
        <v>0.2390357786796754</v>
      </c>
      <c r="O30" s="13">
        <v>1</v>
      </c>
      <c r="V30" s="22" t="s">
        <v>23</v>
      </c>
      <c r="W30" s="1">
        <f>1/(O4*W25^2)</f>
        <v>0.87519665081133857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2.9431446746873275</v>
      </c>
      <c r="H31" s="10">
        <f t="shared" si="8"/>
        <v>-2.3113019103144534</v>
      </c>
      <c r="I31">
        <f t="shared" si="4"/>
        <v>2.8648297769573268</v>
      </c>
      <c r="J31" s="10">
        <f t="shared" si="5"/>
        <v>-2.2477290877093044</v>
      </c>
      <c r="K31">
        <f t="shared" si="0"/>
        <v>-0.43218728473069312</v>
      </c>
      <c r="L31">
        <f t="shared" si="1"/>
        <v>-2.7209154484259308</v>
      </c>
      <c r="M31" s="13">
        <f t="shared" si="6"/>
        <v>3.5310717760827957</v>
      </c>
      <c r="N31" s="13">
        <f t="shared" si="7"/>
        <v>0.22390533196824533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2.962750379721486</v>
      </c>
      <c r="H32" s="10">
        <f t="shared" si="8"/>
        <v>-2.4749035109906279</v>
      </c>
      <c r="I32">
        <f t="shared" si="4"/>
        <v>2.8836389058656775</v>
      </c>
      <c r="J32" s="10">
        <f t="shared" si="5"/>
        <v>-2.4068307935464315</v>
      </c>
      <c r="K32">
        <f t="shared" si="0"/>
        <v>-0.70528168720174556</v>
      </c>
      <c r="L32">
        <f t="shared" si="1"/>
        <v>-2.8641135559169726</v>
      </c>
      <c r="M32" s="13">
        <f t="shared" si="6"/>
        <v>3.1315613992298901</v>
      </c>
      <c r="N32" s="13">
        <f t="shared" si="7"/>
        <v>0.20910752476123276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2.9823560847556445</v>
      </c>
      <c r="H33" s="10">
        <f t="shared" si="8"/>
        <v>-2.6306105827771962</v>
      </c>
      <c r="I33">
        <f t="shared" si="4"/>
        <v>2.9024480347740282</v>
      </c>
      <c r="J33" s="10">
        <f t="shared" si="5"/>
        <v>-2.5582551110944118</v>
      </c>
      <c r="K33">
        <f t="shared" si="0"/>
        <v>-0.96545104699699458</v>
      </c>
      <c r="L33">
        <f t="shared" si="1"/>
        <v>-2.9994905082309149</v>
      </c>
      <c r="M33" s="13">
        <f t="shared" si="6"/>
        <v>2.7727562795997365</v>
      </c>
      <c r="N33" s="13">
        <f t="shared" si="7"/>
        <v>0.19468867568620757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3.0019617897898025</v>
      </c>
      <c r="H34" s="10">
        <f t="shared" si="8"/>
        <v>-2.7786951967449176</v>
      </c>
      <c r="I34">
        <f t="shared" si="4"/>
        <v>2.921257163682379</v>
      </c>
      <c r="J34" s="10">
        <f t="shared" si="5"/>
        <v>-2.7022666280546375</v>
      </c>
      <c r="K34">
        <f t="shared" si="0"/>
        <v>-1.2131719607169753</v>
      </c>
      <c r="L34">
        <f t="shared" si="1"/>
        <v>-3.1273422024461723</v>
      </c>
      <c r="M34" s="13">
        <f t="shared" si="6"/>
        <v>2.4508630025434002</v>
      </c>
      <c r="N34" s="13">
        <f t="shared" si="7"/>
        <v>0.18068924394429331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3.0215674948239606</v>
      </c>
      <c r="H35" s="10">
        <f t="shared" si="8"/>
        <v>-2.9194210106953769</v>
      </c>
      <c r="I35">
        <f t="shared" si="4"/>
        <v>2.9400662925907293</v>
      </c>
      <c r="J35" s="10">
        <f t="shared" si="5"/>
        <v>-2.8391217502679802</v>
      </c>
      <c r="K35">
        <f t="shared" si="0"/>
        <v>-1.4489047651498961</v>
      </c>
      <c r="L35">
        <f t="shared" si="1"/>
        <v>-3.2479544222864778</v>
      </c>
      <c r="M35" s="13">
        <f t="shared" si="6"/>
        <v>2.1624180284131769</v>
      </c>
      <c r="N35" s="13">
        <f t="shared" si="7"/>
        <v>0.16714415370978444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3.0411731998581191</v>
      </c>
      <c r="H36" s="10">
        <f t="shared" si="8"/>
        <v>-3.0530435154937776</v>
      </c>
      <c r="I36">
        <f t="shared" si="4"/>
        <v>2.95887542149908</v>
      </c>
      <c r="J36" s="10">
        <f t="shared" si="5"/>
        <v>-2.9690689412721527</v>
      </c>
      <c r="K36">
        <f t="shared" si="0"/>
        <v>-1.6730940755948911</v>
      </c>
      <c r="L36">
        <f t="shared" si="1"/>
        <v>-3.3616031709237078</v>
      </c>
      <c r="M36" s="13">
        <f t="shared" si="6"/>
        <v>1.9042604566772505</v>
      </c>
      <c r="N36" s="13">
        <f t="shared" si="7"/>
        <v>0.15408312144813976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3.0607789048922776</v>
      </c>
      <c r="H37" s="10">
        <f t="shared" si="8"/>
        <v>-3.1798102744478229</v>
      </c>
      <c r="I37">
        <f t="shared" si="4"/>
        <v>2.9776845504074307</v>
      </c>
      <c r="J37" s="10">
        <f t="shared" si="5"/>
        <v>-3.092348955096428</v>
      </c>
      <c r="K37">
        <f t="shared" si="0"/>
        <v>-1.8861693065839233</v>
      </c>
      <c r="L37">
        <f t="shared" si="1"/>
        <v>-3.4685549929983175</v>
      </c>
      <c r="M37" s="13">
        <f t="shared" si="6"/>
        <v>1.6735069537358469</v>
      </c>
      <c r="N37" s="13">
        <f t="shared" si="7"/>
        <v>0.14153098295383787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3.080384609926436</v>
      </c>
      <c r="H38" s="10">
        <f t="shared" si="8"/>
        <v>-3.2999611559234467</v>
      </c>
      <c r="I38">
        <f t="shared" si="4"/>
        <v>2.9964936793157815</v>
      </c>
      <c r="J38" s="10">
        <f t="shared" si="5"/>
        <v>-3.2091950624792283</v>
      </c>
      <c r="K38">
        <f t="shared" si="0"/>
        <v>-2.0885451755749322</v>
      </c>
      <c r="L38">
        <f t="shared" si="1"/>
        <v>-3.5690672862044117</v>
      </c>
      <c r="M38" s="13">
        <f t="shared" si="6"/>
        <v>1.4675286774437524</v>
      </c>
      <c r="N38" s="13">
        <f t="shared" si="7"/>
        <v>0.12950801740890849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3.0999903149605941</v>
      </c>
      <c r="H39" s="10">
        <f t="shared" si="8"/>
        <v>-3.4137285593830016</v>
      </c>
      <c r="I39">
        <f t="shared" si="4"/>
        <v>3.0153028082241322</v>
      </c>
      <c r="J39" s="10">
        <f t="shared" si="5"/>
        <v>-3.3198332706890814</v>
      </c>
      <c r="K39">
        <f t="shared" si="0"/>
        <v>-2.2806221901699875</v>
      </c>
      <c r="L39">
        <f t="shared" si="1"/>
        <v>-3.6633886027753215</v>
      </c>
      <c r="M39" s="13">
        <f t="shared" si="6"/>
        <v>1.2839300439510994</v>
      </c>
      <c r="N39" s="13">
        <f t="shared" si="7"/>
        <v>0.11803026620488673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3.1195960199947526</v>
      </c>
      <c r="H40" s="10">
        <f t="shared" si="8"/>
        <v>-3.5213376350265477</v>
      </c>
      <c r="I40">
        <f t="shared" si="4"/>
        <v>3.034111937132483</v>
      </c>
      <c r="J40" s="10">
        <f t="shared" si="5"/>
        <v>-3.4244825371246383</v>
      </c>
      <c r="K40">
        <f t="shared" si="0"/>
        <v>-2.4627871193943207</v>
      </c>
      <c r="L40">
        <f t="shared" si="1"/>
        <v>-3.7517589411948009</v>
      </c>
      <c r="M40" s="13">
        <f t="shared" si="6"/>
        <v>1.1205291941452538</v>
      </c>
      <c r="N40" s="13">
        <f t="shared" si="7"/>
        <v>0.10710984466109631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3.1392017250289106</v>
      </c>
      <c r="H41" s="10">
        <f t="shared" si="8"/>
        <v>-3.6230064972120766</v>
      </c>
      <c r="I41">
        <f t="shared" si="4"/>
        <v>3.0529210660408332</v>
      </c>
      <c r="J41" s="10">
        <f t="shared" si="5"/>
        <v>-3.523354976864729</v>
      </c>
      <c r="K41">
        <f t="shared" si="0"/>
        <v>-2.6354134495547541</v>
      </c>
      <c r="L41">
        <f t="shared" si="1"/>
        <v>-3.8344100284485352</v>
      </c>
      <c r="M41" s="13">
        <f t="shared" si="6"/>
        <v>0.97534002778107842</v>
      </c>
      <c r="N41" s="13">
        <f t="shared" si="7"/>
        <v>9.6755245115804328E-2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3.1588074300630691</v>
      </c>
      <c r="H42" s="10">
        <f t="shared" si="8"/>
        <v>-3.7189464318257546</v>
      </c>
      <c r="I42">
        <f t="shared" si="4"/>
        <v>3.071730194949184</v>
      </c>
      <c r="J42" s="10">
        <f t="shared" si="5"/>
        <v>-3.6166560643348435</v>
      </c>
      <c r="K42">
        <f t="shared" si="0"/>
        <v>-2.7988618251791895</v>
      </c>
      <c r="L42">
        <f t="shared" si="1"/>
        <v>-3.9115655931205087</v>
      </c>
      <c r="M42" s="13">
        <f t="shared" si="6"/>
        <v>0.84655568338796439</v>
      </c>
      <c r="N42" s="13">
        <f t="shared" si="7"/>
        <v>8.6971630168583045E-2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3.1784131350972276</v>
      </c>
      <c r="H43" s="10">
        <f t="shared" si="8"/>
        <v>-3.8093620977687008</v>
      </c>
      <c r="I43">
        <f t="shared" si="4"/>
        <v>3.0905393238575347</v>
      </c>
      <c r="J43" s="10">
        <f t="shared" si="5"/>
        <v>-3.7045848292519805</v>
      </c>
      <c r="K43">
        <f t="shared" si="0"/>
        <v>-2.9534804755225128</v>
      </c>
      <c r="L43">
        <f t="shared" si="1"/>
        <v>-3.9834416296290236</v>
      </c>
      <c r="M43" s="13">
        <f t="shared" si="6"/>
        <v>0.73253335129876651</v>
      </c>
      <c r="N43" s="13">
        <f t="shared" si="7"/>
        <v>7.7761115116522048E-2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3.1980188401313856</v>
      </c>
      <c r="H44" s="10">
        <f t="shared" si="8"/>
        <v>-3.8944517227223483</v>
      </c>
      <c r="I44">
        <f t="shared" si="4"/>
        <v>3.1093484527658855</v>
      </c>
      <c r="J44" s="10">
        <f t="shared" si="5"/>
        <v>-3.787334047005436</v>
      </c>
      <c r="K44">
        <f t="shared" si="0"/>
        <v>-3.0996056271085894</v>
      </c>
      <c r="L44">
        <f t="shared" si="1"/>
        <v>-4.0502466538877275</v>
      </c>
      <c r="M44" s="13">
        <f t="shared" si="6"/>
        <v>0.63178031571243665</v>
      </c>
      <c r="N44" s="13">
        <f t="shared" si="7"/>
        <v>6.9123038857642385E-2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3.2176245451655441</v>
      </c>
      <c r="H45" s="10">
        <f t="shared" si="8"/>
        <v>-3.9744072933500618</v>
      </c>
      <c r="I45">
        <f t="shared" si="4"/>
        <v>3.1281575816742362</v>
      </c>
      <c r="J45" s="10">
        <f t="shared" si="5"/>
        <v>-3.8650904236268944</v>
      </c>
      <c r="K45">
        <f t="shared" si="0"/>
        <v>-3.2375619027627121</v>
      </c>
      <c r="L45">
        <f t="shared" si="1"/>
        <v>-4.1121819506678206</v>
      </c>
      <c r="M45" s="13">
        <f t="shared" si="6"/>
        <v>0.54294112962982399</v>
      </c>
      <c r="N45" s="13">
        <f t="shared" si="7"/>
        <v>6.1054222735416754E-2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3.2372302501997021</v>
      </c>
      <c r="H46" s="10">
        <f t="shared" si="8"/>
        <v>-4.0494147400884861</v>
      </c>
      <c r="I46">
        <f t="shared" si="4"/>
        <v>3.1469667105825869</v>
      </c>
      <c r="J46" s="10">
        <f t="shared" si="5"/>
        <v>-3.9380347754990508</v>
      </c>
      <c r="K46">
        <f t="shared" si="0"/>
        <v>-3.3676627075741532</v>
      </c>
      <c r="L46">
        <f t="shared" si="1"/>
        <v>-4.1694418129287278</v>
      </c>
      <c r="M46" s="13">
        <f t="shared" si="6"/>
        <v>0.46478583383742406</v>
      </c>
      <c r="N46" s="13">
        <f t="shared" si="7"/>
        <v>5.3549216971979959E-2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3.2568359552338606</v>
      </c>
      <c r="H47" s="10">
        <f t="shared" si="8"/>
        <v>-4.1196541166779319</v>
      </c>
      <c r="I47">
        <f t="shared" si="4"/>
        <v>3.1657758394909377</v>
      </c>
      <c r="J47" s="10">
        <f t="shared" si="5"/>
        <v>-4.0063422039479741</v>
      </c>
      <c r="K47">
        <f t="shared" si="0"/>
        <v>-3.490210602214221</v>
      </c>
      <c r="L47">
        <f t="shared" si="1"/>
        <v>-4.2222137733759917</v>
      </c>
      <c r="M47" s="13">
        <f t="shared" si="6"/>
        <v>0.39619913790042788</v>
      </c>
      <c r="N47" s="13">
        <f t="shared" si="7"/>
        <v>4.6600534487315402E-2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3.27644166026802</v>
      </c>
      <c r="H48" s="10">
        <f t="shared" si="8"/>
        <v>-4.1852997745771221</v>
      </c>
      <c r="I48">
        <f t="shared" si="4"/>
        <v>3.1845849683992893</v>
      </c>
      <c r="J48" s="10">
        <f t="shared" si="5"/>
        <v>-4.0701822648605477</v>
      </c>
      <c r="K48">
        <f t="shared" si="0"/>
        <v>-3.6054976640213461</v>
      </c>
      <c r="L48">
        <f t="shared" si="1"/>
        <v>-4.2706788284968038</v>
      </c>
      <c r="M48" s="13">
        <f t="shared" si="6"/>
        <v>0.33617048740493233</v>
      </c>
      <c r="N48" s="13">
        <f t="shared" si="7"/>
        <v>4.0198872029947298E-2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3.2960473653021785</v>
      </c>
      <c r="H49" s="10">
        <f t="shared" si="8"/>
        <v>-4.2465205324036726</v>
      </c>
      <c r="I49">
        <f t="shared" si="4"/>
        <v>3.20339409730764</v>
      </c>
      <c r="J49" s="10">
        <f t="shared" si="5"/>
        <v>-4.1297191334644516</v>
      </c>
      <c r="K49">
        <f t="shared" si="0"/>
        <v>-3.7138058362514386</v>
      </c>
      <c r="L49">
        <f t="shared" si="1"/>
        <v>-4.3150116553155264</v>
      </c>
      <c r="M49" s="13">
        <f t="shared" si="6"/>
        <v>0.28378494749656696</v>
      </c>
      <c r="N49" s="13">
        <f t="shared" si="7"/>
        <v>3.4333318653931036E-2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3.3156530703363369</v>
      </c>
      <c r="H50" s="10">
        <f t="shared" si="8"/>
        <v>-4.3034798405379462</v>
      </c>
      <c r="I50">
        <f t="shared" si="4"/>
        <v>3.2222032262159908</v>
      </c>
      <c r="J50" s="10">
        <f t="shared" si="5"/>
        <v>-4.1851117644045566</v>
      </c>
      <c r="K50">
        <f t="shared" si="0"/>
        <v>-3.8154072658788447</v>
      </c>
      <c r="L50">
        <f t="shared" si="1"/>
        <v>-4.3553808211038412</v>
      </c>
      <c r="M50" s="13">
        <f t="shared" si="6"/>
        <v>0.2382148381343642</v>
      </c>
      <c r="N50" s="13">
        <f t="shared" si="7"/>
        <v>2.8991551669264197E-2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3.335258775370495</v>
      </c>
      <c r="H51" s="10">
        <f t="shared" si="8"/>
        <v>-4.3563359410240876</v>
      </c>
      <c r="I51">
        <f t="shared" si="4"/>
        <v>3.2410123551243415</v>
      </c>
      <c r="J51" s="10">
        <f t="shared" si="5"/>
        <v>-4.2365140472458416</v>
      </c>
      <c r="K51">
        <f t="shared" si="0"/>
        <v>-3.9105646303205654</v>
      </c>
      <c r="L51">
        <f t="shared" si="1"/>
        <v>-4.3919489862725811</v>
      </c>
      <c r="M51" s="13">
        <f t="shared" si="6"/>
        <v>0.1987120614463361</v>
      </c>
      <c r="N51" s="13">
        <f t="shared" si="7"/>
        <v>2.4160020270246243E-2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3.3548644804046535</v>
      </c>
      <c r="H52" s="10">
        <f t="shared" si="8"/>
        <v>-4.4052420228985705</v>
      </c>
      <c r="I52">
        <f t="shared" si="4"/>
        <v>3.2598214840326922</v>
      </c>
      <c r="J52" s="10">
        <f t="shared" si="5"/>
        <v>-4.2840749575296089</v>
      </c>
      <c r="K52">
        <f t="shared" si="0"/>
        <v>-3.9995314534445443</v>
      </c>
      <c r="L52">
        <f t="shared" si="1"/>
        <v>-4.4248731006650015</v>
      </c>
      <c r="M52" s="13">
        <f t="shared" si="6"/>
        <v>0.16460106616671019</v>
      </c>
      <c r="N52" s="13">
        <f t="shared" si="7"/>
        <v>1.982411711037451E-2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3.3744701854388115</v>
      </c>
      <c r="H53" s="10">
        <f t="shared" si="8"/>
        <v>-4.4503463730729624</v>
      </c>
      <c r="I53">
        <f t="shared" si="4"/>
        <v>3.278630612941043</v>
      </c>
      <c r="J53" s="10">
        <f t="shared" si="5"/>
        <v>-4.3279387035061845</v>
      </c>
      <c r="K53">
        <f t="shared" si="0"/>
        <v>-4.0825524112109131</v>
      </c>
      <c r="L53">
        <f t="shared" si="1"/>
        <v>-4.4543045934642302</v>
      </c>
      <c r="M53" s="13">
        <f t="shared" si="6"/>
        <v>0.13527239838218263</v>
      </c>
      <c r="N53" s="13">
        <f t="shared" si="7"/>
        <v>1.5968338144888929E-2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3.39407589047297</v>
      </c>
      <c r="H54" s="10">
        <f t="shared" si="8"/>
        <v>-4.4917925228942845</v>
      </c>
      <c r="I54">
        <f t="shared" si="4"/>
        <v>3.2974397418493937</v>
      </c>
      <c r="J54" s="10">
        <f t="shared" si="5"/>
        <v>-4.3682448686641013</v>
      </c>
      <c r="K54">
        <f t="shared" si="0"/>
        <v>-4.1598636272838538</v>
      </c>
      <c r="L54">
        <f t="shared" si="1"/>
        <v>-4.4803895569207661</v>
      </c>
      <c r="M54" s="13">
        <f t="shared" si="6"/>
        <v>0.11017679174116021</v>
      </c>
      <c r="N54" s="13">
        <f t="shared" si="7"/>
        <v>1.257643110418453E-2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3.4136815955071285</v>
      </c>
      <c r="H55" s="10">
        <f t="shared" si="8"/>
        <v>-4.5297193905029092</v>
      </c>
      <c r="I55">
        <f t="shared" si="4"/>
        <v>3.3162488707577444</v>
      </c>
      <c r="J55" s="10">
        <f t="shared" si="5"/>
        <v>-4.4051285501724191</v>
      </c>
      <c r="K55">
        <f t="shared" si="0"/>
        <v>-4.2316929589407737</v>
      </c>
      <c r="L55">
        <f t="shared" si="1"/>
        <v>-4.5032689240993244</v>
      </c>
      <c r="M55" s="13">
        <f t="shared" si="6"/>
        <v>8.8819753909660223E-2</v>
      </c>
      <c r="N55" s="13">
        <f t="shared" si="7"/>
        <v>9.6315329945128002E-3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3.4332873005412865</v>
      </c>
      <c r="H56" s="10">
        <f t="shared" si="8"/>
        <v>-4.5642614191048025</v>
      </c>
      <c r="I56">
        <f t="shared" si="4"/>
        <v>3.3350579996660952</v>
      </c>
      <c r="J56" s="10">
        <f t="shared" si="5"/>
        <v>-4.4387204933497602</v>
      </c>
      <c r="K56">
        <f t="shared" si="0"/>
        <v>-4.2982602735948419</v>
      </c>
      <c r="L56">
        <f t="shared" si="1"/>
        <v>-4.5230786408378609</v>
      </c>
      <c r="M56" s="13">
        <f t="shared" si="6"/>
        <v>7.0756609412611277E-2</v>
      </c>
      <c r="N56" s="13">
        <f t="shared" si="7"/>
        <v>7.116297047624163E-3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3.452893005575445</v>
      </c>
      <c r="H57" s="10">
        <f t="shared" si="8"/>
        <v>-4.5955487112716549</v>
      </c>
      <c r="I57">
        <f t="shared" si="4"/>
        <v>3.3538671285744459</v>
      </c>
      <c r="J57" s="10">
        <f t="shared" si="5"/>
        <v>-4.4691472222704869</v>
      </c>
      <c r="K57">
        <f t="shared" si="0"/>
        <v>-4.3597777162367244</v>
      </c>
      <c r="L57">
        <f t="shared" si="1"/>
        <v>-4.5399498321055036</v>
      </c>
      <c r="M57" s="13">
        <f t="shared" si="6"/>
        <v>5.5587962099761218E-2</v>
      </c>
      <c r="N57" s="13">
        <f t="shared" si="7"/>
        <v>5.0130095594496087E-3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3.472498710609603</v>
      </c>
      <c r="H58" s="10">
        <f t="shared" si="8"/>
        <v>-4.6237071593794621</v>
      </c>
      <c r="I58">
        <f t="shared" si="4"/>
        <v>3.3726762574827962</v>
      </c>
      <c r="J58" s="10">
        <f t="shared" si="5"/>
        <v>-4.4965311666155419</v>
      </c>
      <c r="K58">
        <f t="shared" si="0"/>
        <v>-4.4164499680913529</v>
      </c>
      <c r="L58">
        <f t="shared" si="1"/>
        <v>-4.5540089629400233</v>
      </c>
      <c r="M58" s="13">
        <f t="shared" si="6"/>
        <v>4.2955543340635872E-2</v>
      </c>
      <c r="N58" s="13">
        <f t="shared" si="7"/>
        <v>3.3036970703185752E-3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3.4921044156437615</v>
      </c>
      <c r="H59" s="10">
        <f t="shared" si="8"/>
        <v>-4.6488585722930429</v>
      </c>
      <c r="I59">
        <f t="shared" si="4"/>
        <v>3.3914853863911469</v>
      </c>
      <c r="J59" s="10">
        <f t="shared" si="5"/>
        <v>-4.5209907848724882</v>
      </c>
      <c r="K59">
        <f t="shared" si="0"/>
        <v>-4.4684744967760395</v>
      </c>
      <c r="L59">
        <f t="shared" si="1"/>
        <v>-4.5653779941397667</v>
      </c>
      <c r="M59" s="13">
        <f t="shared" si="6"/>
        <v>3.2538414700123988E-2</v>
      </c>
      <c r="N59" s="13">
        <f t="shared" si="7"/>
        <v>1.9702243465371805E-3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3.51171012067792</v>
      </c>
      <c r="H60" s="10">
        <f t="shared" si="8"/>
        <v>-4.67112079840114</v>
      </c>
      <c r="I60">
        <f t="shared" si="4"/>
        <v>3.4102945152994977</v>
      </c>
      <c r="J60" s="10">
        <f t="shared" si="5"/>
        <v>-4.5426406839865008</v>
      </c>
      <c r="K60">
        <f t="shared" si="0"/>
        <v>-4.5160417982368983</v>
      </c>
      <c r="L60">
        <f t="shared" si="1"/>
        <v>-4.5741745328792902</v>
      </c>
      <c r="M60" s="13">
        <f t="shared" si="6"/>
        <v>2.4049496291940878E-2</v>
      </c>
      <c r="N60" s="13">
        <f t="shared" si="7"/>
        <v>9.9438362599327712E-4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3.5313158257120785</v>
      </c>
      <c r="H61" s="10">
        <f t="shared" si="8"/>
        <v>-4.6906078451038331</v>
      </c>
      <c r="I61">
        <f t="shared" si="4"/>
        <v>3.4291036442078484</v>
      </c>
      <c r="J61" s="10">
        <f t="shared" si="5"/>
        <v>-4.5615917355612527</v>
      </c>
      <c r="K61">
        <f t="shared" si="0"/>
        <v>-4.5593356307315531</v>
      </c>
      <c r="L61">
        <f t="shared" si="1"/>
        <v>-4.5805119784124848</v>
      </c>
      <c r="M61" s="13">
        <f t="shared" si="6"/>
        <v>1.7232394266201833E-2</v>
      </c>
      <c r="N61" s="13">
        <f t="shared" si="7"/>
        <v>3.579755895495979E-4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3.550921530746237</v>
      </c>
      <c r="H62" s="10">
        <f t="shared" si="8"/>
        <v>-4.7074299948513216</v>
      </c>
      <c r="I62">
        <f t="shared" si="4"/>
        <v>3.4479127731161991</v>
      </c>
      <c r="J62" s="10">
        <f t="shared" si="5"/>
        <v>-4.5779511887060336</v>
      </c>
      <c r="K62">
        <f t="shared" si="0"/>
        <v>-4.598533241117396</v>
      </c>
      <c r="L62">
        <f t="shared" si="1"/>
        <v>-4.5844996630218358</v>
      </c>
      <c r="M62" s="13">
        <f t="shared" si="6"/>
        <v>1.1858502973787238E-2</v>
      </c>
      <c r="N62" s="13">
        <f t="shared" si="7"/>
        <v>4.2882515864720943E-5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3.5705272357803954</v>
      </c>
      <c r="H63" s="10">
        <f t="shared" si="8"/>
        <v>-4.7216939178303585</v>
      </c>
      <c r="I63">
        <f t="shared" si="4"/>
        <v>3.4667219020245499</v>
      </c>
      <c r="J63" s="10">
        <f t="shared" si="5"/>
        <v>-4.5918227796227153</v>
      </c>
      <c r="K63">
        <f t="shared" si="0"/>
        <v>-4.633805583696267</v>
      </c>
      <c r="L63">
        <f t="shared" si="1"/>
        <v>-4.5862429883671814</v>
      </c>
      <c r="M63" s="13">
        <f t="shared" si="6"/>
        <v>7.7243592768657084E-3</v>
      </c>
      <c r="N63" s="13">
        <f t="shared" si="7"/>
        <v>3.1134070455333506E-5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3.5901329408145535</v>
      </c>
      <c r="H64" s="10">
        <f t="shared" si="8"/>
        <v>-4.7335027813920503</v>
      </c>
      <c r="I64">
        <f t="shared" si="4"/>
        <v>3.4855310309329006</v>
      </c>
      <c r="J64" s="10">
        <f t="shared" si="5"/>
        <v>-4.6033068380237188</v>
      </c>
      <c r="K64">
        <f t="shared" si="0"/>
        <v>-4.66531753185828</v>
      </c>
      <c r="L64">
        <f t="shared" si="1"/>
        <v>-4.5858435573825655</v>
      </c>
      <c r="M64" s="13">
        <f t="shared" si="6"/>
        <v>4.6492282539825165E-3</v>
      </c>
      <c r="N64" s="13">
        <f t="shared" si="7"/>
        <v>3.0496617075167652E-4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3.609738645848712</v>
      </c>
      <c r="H65" s="10">
        <f t="shared" si="8"/>
        <v>-4.7429563563121881</v>
      </c>
      <c r="I65">
        <f t="shared" si="4"/>
        <v>3.5043401598412514</v>
      </c>
      <c r="J65" s="10">
        <f t="shared" si="5"/>
        <v>-4.6125003904696413</v>
      </c>
      <c r="K65">
        <f t="shared" si="0"/>
        <v>-4.6932280827595658</v>
      </c>
      <c r="L65">
        <f t="shared" si="1"/>
        <v>-4.5833993018649384</v>
      </c>
      <c r="M65" s="13">
        <f t="shared" si="6"/>
        <v>2.4729011905244369E-3</v>
      </c>
      <c r="N65" s="13">
        <f t="shared" si="7"/>
        <v>8.46873357978772E-4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3.62934435088287</v>
      </c>
      <c r="H66" s="10">
        <f t="shared" si="8"/>
        <v>-4.7501511199727755</v>
      </c>
      <c r="I66">
        <f t="shared" si="4"/>
        <v>3.5231492887496016</v>
      </c>
      <c r="J66" s="10">
        <f t="shared" si="5"/>
        <v>-4.6194972607127385</v>
      </c>
      <c r="K66">
        <f t="shared" si="0"/>
        <v>-4.7176905552611652</v>
      </c>
      <c r="L66">
        <f t="shared" si="1"/>
        <v>-4.5790046058938128</v>
      </c>
      <c r="M66" s="13">
        <f t="shared" si="6"/>
        <v>1.0536882613966397E-3</v>
      </c>
      <c r="N66" s="13">
        <f t="shared" si="7"/>
        <v>1.6396550942846685E-3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3.6489500559170285</v>
      </c>
      <c r="H67" s="10">
        <f t="shared" si="8"/>
        <v>-4.7551803565509925</v>
      </c>
      <c r="I67">
        <f t="shared" si="4"/>
        <v>3.5419584176579528</v>
      </c>
      <c r="J67" s="10">
        <f t="shared" si="5"/>
        <v>-4.6243881671301921</v>
      </c>
      <c r="K67">
        <f t="shared" si="0"/>
        <v>-4.7388527813489096</v>
      </c>
      <c r="L67">
        <f t="shared" si="1"/>
        <v>-4.5727504252165652</v>
      </c>
      <c r="M67" s="13">
        <f t="shared" si="6"/>
        <v>2.6658971197967028E-4</v>
      </c>
      <c r="N67" s="13">
        <f t="shared" si="7"/>
        <v>2.6664563899383414E-3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3.668555760951187</v>
      </c>
      <c r="H68" s="10">
        <f t="shared" si="8"/>
        <v>-4.7581342542995513</v>
      </c>
      <c r="I68">
        <f t="shared" si="4"/>
        <v>3.5607675465663031</v>
      </c>
      <c r="J68" s="10">
        <f t="shared" si="5"/>
        <v>-4.6272608173287333</v>
      </c>
      <c r="K68">
        <f t="shared" si="0"/>
        <v>-4.7568572912468934</v>
      </c>
      <c r="L68">
        <f t="shared" si="1"/>
        <v>-4.564724402729742</v>
      </c>
      <c r="M68" s="13">
        <f t="shared" si="6"/>
        <v>1.6306346378533773E-2</v>
      </c>
      <c r="N68" s="13">
        <f t="shared" si="7"/>
        <v>39.108031508969304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3.6881614659853441</v>
      </c>
      <c r="H69" s="62">
        <f t="shared" si="8"/>
        <v>-4.7591000000000001</v>
      </c>
      <c r="I69" s="61">
        <f t="shared" si="4"/>
        <v>3.579576675474653</v>
      </c>
      <c r="J69" s="62">
        <f t="shared" si="5"/>
        <v>-4.6281999999999996</v>
      </c>
      <c r="K69" s="61">
        <f t="shared" si="0"/>
        <v>-4.7718414924303758</v>
      </c>
      <c r="L69" s="61">
        <f t="shared" si="1"/>
        <v>-4.5550109801824528</v>
      </c>
      <c r="M69" s="63">
        <f t="shared" si="6"/>
        <v>1.6234562935332126</v>
      </c>
      <c r="N69" s="63">
        <f t="shared" si="7"/>
        <v>53.566326218532701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3.7077671710195026</v>
      </c>
      <c r="H70" s="10">
        <f t="shared" si="8"/>
        <v>-4.7581618706684354</v>
      </c>
      <c r="I70">
        <f t="shared" si="4"/>
        <v>3.5983858043830037</v>
      </c>
      <c r="J70" s="10">
        <f t="shared" si="5"/>
        <v>-4.6272876741038536</v>
      </c>
      <c r="K70">
        <f t="shared" si="0"/>
        <v>-4.7839378427371262</v>
      </c>
      <c r="L70">
        <f t="shared" si="1"/>
        <v>-4.5436915062240226</v>
      </c>
      <c r="M70" s="13">
        <f t="shared" si="6"/>
        <v>6.64400736085926</v>
      </c>
      <c r="N70" s="13">
        <f t="shared" si="7"/>
        <v>69.883192841928761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3.7273728760536611</v>
      </c>
      <c r="H71" s="10">
        <f t="shared" si="8"/>
        <v>-4.7554013225907914</v>
      </c>
      <c r="I71">
        <f t="shared" si="4"/>
        <v>3.6171949332913544</v>
      </c>
      <c r="J71" s="10">
        <f t="shared" si="5"/>
        <v>-4.6246030554547488</v>
      </c>
      <c r="K71">
        <f t="shared" si="0"/>
        <v>-4.7932740177698783</v>
      </c>
      <c r="L71">
        <f t="shared" si="1"/>
        <v>-4.5308443409140189</v>
      </c>
      <c r="M71" s="13">
        <f t="shared" si="6"/>
        <v>1.4343410401280298E-3</v>
      </c>
      <c r="N71" s="13">
        <f t="shared" si="7"/>
        <v>8.7906965523300816E-3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3.7469785810878196</v>
      </c>
      <c r="H72" s="10">
        <f t="shared" si="8"/>
        <v>-4.7508970777628479</v>
      </c>
      <c r="I72">
        <f t="shared" si="4"/>
        <v>3.6360040621997052</v>
      </c>
      <c r="J72" s="10">
        <f t="shared" si="5"/>
        <v>-4.6202227007841845</v>
      </c>
      <c r="K72">
        <f t="shared" si="0"/>
        <v>-4.7999730727762024</v>
      </c>
      <c r="L72">
        <f t="shared" si="1"/>
        <v>-4.5165449568090335</v>
      </c>
      <c r="M72" s="13">
        <f t="shared" si="6"/>
        <v>2.4084532865508036E-3</v>
      </c>
      <c r="N72" s="13">
        <f t="shared" si="7"/>
        <v>1.0749074595776972E-2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3.7665842861219772</v>
      </c>
      <c r="H73" s="10">
        <f t="shared" si="8"/>
        <v>-4.7447252078080338</v>
      </c>
      <c r="I73">
        <f t="shared" si="4"/>
        <v>3.6548131911080559</v>
      </c>
      <c r="J73" s="10">
        <f t="shared" si="5"/>
        <v>-4.6142205893503272</v>
      </c>
      <c r="K73">
        <f t="shared" si="0"/>
        <v>-4.80415359918611</v>
      </c>
      <c r="L73">
        <f t="shared" si="1"/>
        <v>-4.5008660367369284</v>
      </c>
      <c r="M73" s="13">
        <f t="shared" si="6"/>
        <v>3.5317337017858022E-3</v>
      </c>
      <c r="N73" s="13">
        <f t="shared" si="7"/>
        <v>1.284925459818379E-2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3.7861899911561356</v>
      </c>
      <c r="H74" s="10">
        <f t="shared" si="8"/>
        <v>-4.7369592154440365</v>
      </c>
      <c r="I74">
        <f t="shared" si="4"/>
        <v>3.6736223200164067</v>
      </c>
      <c r="J74" s="10">
        <f t="shared" si="5"/>
        <v>-4.6066682021638732</v>
      </c>
      <c r="K74">
        <f t="shared" si="0"/>
        <v>-4.8059298759818123</v>
      </c>
      <c r="L74">
        <f t="shared" si="1"/>
        <v>-4.4838775683656564</v>
      </c>
      <c r="M74" s="13">
        <f t="shared" si="6"/>
        <v>4.7569520150171022E-3</v>
      </c>
      <c r="N74" s="13">
        <f t="shared" si="7"/>
        <v>1.5077539748567771E-2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3.8057956961902941</v>
      </c>
      <c r="H75" s="10">
        <f t="shared" si="8"/>
        <v>-4.7276701135674006</v>
      </c>
      <c r="I75">
        <f t="shared" si="4"/>
        <v>3.6924314489247574</v>
      </c>
      <c r="J75" s="10">
        <f t="shared" si="5"/>
        <v>-4.5976345988974048</v>
      </c>
      <c r="K75">
        <f t="shared" si="0"/>
        <v>-4.8054120160684164</v>
      </c>
      <c r="L75">
        <f t="shared" si="1"/>
        <v>-4.4656469356703425</v>
      </c>
      <c r="M75" s="13">
        <f t="shared" si="6"/>
        <v>6.0438034044774406E-3</v>
      </c>
      <c r="N75" s="13">
        <f t="shared" si="7"/>
        <v>1.7420743244140398E-2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3.8254014012244526</v>
      </c>
      <c r="H76" s="10">
        <f t="shared" si="8"/>
        <v>-4.7169265020232762</v>
      </c>
      <c r="I76">
        <f t="shared" si="4"/>
        <v>3.7112405778331081</v>
      </c>
      <c r="J76" s="10">
        <f t="shared" si="5"/>
        <v>-4.5871864925435748</v>
      </c>
      <c r="K76">
        <f t="shared" si="0"/>
        <v>-4.8027061078088202</v>
      </c>
      <c r="L76">
        <f t="shared" si="1"/>
        <v>-4.4462390073990132</v>
      </c>
      <c r="M76" s="13">
        <f t="shared" si="6"/>
        <v>7.3581407687233332E-3</v>
      </c>
      <c r="N76" s="13">
        <f t="shared" si="7"/>
        <v>1.9866193568576405E-2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3.8450071062586102</v>
      </c>
      <c r="H77" s="10">
        <f t="shared" si="8"/>
        <v>-4.7047946421257443</v>
      </c>
      <c r="I77">
        <f t="shared" si="4"/>
        <v>3.7300497067414589</v>
      </c>
      <c r="J77" s="10">
        <f t="shared" si="5"/>
        <v>-4.5753883218857281</v>
      </c>
      <c r="K77">
        <f t="shared" si="0"/>
        <v>-4.7979143518807748</v>
      </c>
      <c r="L77">
        <f t="shared" si="1"/>
        <v>-4.4257162226340299</v>
      </c>
      <c r="M77" s="13">
        <f t="shared" si="6"/>
        <v>8.6712803448611188E-3</v>
      </c>
      <c r="N77" s="13">
        <f t="shared" si="7"/>
        <v>2.2401737294410203E-2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3.8646128112927687</v>
      </c>
      <c r="H78" s="10">
        <f t="shared" si="8"/>
        <v>-4.6913385289922811</v>
      </c>
      <c r="I78">
        <f t="shared" si="4"/>
        <v>3.7488588356498096</v>
      </c>
      <c r="J78" s="10">
        <f t="shared" si="5"/>
        <v>-4.5623023218428012</v>
      </c>
      <c r="K78">
        <f t="shared" si="0"/>
        <v>-4.7911351936089819</v>
      </c>
      <c r="L78">
        <f t="shared" si="1"/>
        <v>-4.4041386735433097</v>
      </c>
      <c r="M78" s="13">
        <f t="shared" si="6"/>
        <v>9.9593742686182578E-3</v>
      </c>
      <c r="N78" s="13">
        <f t="shared" si="7"/>
        <v>2.5015739643405234E-2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3.8842185163269272</v>
      </c>
      <c r="H79" s="10">
        <f t="shared" si="8"/>
        <v>-4.6766199617541986</v>
      </c>
      <c r="I79">
        <f t="shared" si="4"/>
        <v>3.7676679645581603</v>
      </c>
      <c r="J79" s="10">
        <f t="shared" si="5"/>
        <v>-4.5479885917486031</v>
      </c>
      <c r="K79">
        <f t="shared" si="0"/>
        <v>-4.7824634509200568</v>
      </c>
      <c r="L79">
        <f t="shared" si="1"/>
        <v>-4.3815641854122305</v>
      </c>
      <c r="M79" s="13">
        <f t="shared" si="6"/>
        <v>1.1202844198803137E-2</v>
      </c>
      <c r="N79" s="13">
        <f t="shared" si="7"/>
        <v>2.7697083024414083E-2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3.9038242213610856</v>
      </c>
      <c r="H80" s="10">
        <f t="shared" si="8"/>
        <v>-4.660698611703217</v>
      </c>
      <c r="I80">
        <f t="shared" si="4"/>
        <v>3.7864770934665102</v>
      </c>
      <c r="J80" s="10">
        <f t="shared" si="5"/>
        <v>-4.5325051616240097</v>
      </c>
      <c r="K80">
        <f t="shared" si="0"/>
        <v>-4.7719904380634262</v>
      </c>
      <c r="L80">
        <f t="shared" si="1"/>
        <v>-4.3580483940443351</v>
      </c>
      <c r="M80" s="13">
        <f t="shared" si="6"/>
        <v>1.2385870614590951E-2</v>
      </c>
      <c r="N80" s="13">
        <f t="shared" si="7"/>
        <v>3.0435163754348623E-2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3.9234299263952441</v>
      </c>
      <c r="H81" s="10">
        <f t="shared" si="8"/>
        <v>-4.6436320884326561</v>
      </c>
      <c r="I81">
        <f t="shared" si="4"/>
        <v>3.8052862223748609</v>
      </c>
      <c r="J81" s="10">
        <f t="shared" si="5"/>
        <v>-4.5159080564989207</v>
      </c>
      <c r="K81">
        <f t="shared" si="0"/>
        <v>-4.7598040852365919</v>
      </c>
      <c r="L81">
        <f t="shared" si="1"/>
        <v>-4.3336448206159925</v>
      </c>
      <c r="M81" s="13">
        <f t="shared" si="6"/>
        <v>1.3495932841413684E-2</v>
      </c>
      <c r="N81" s="13">
        <f t="shared" si="7"/>
        <v>3.3219887154515904E-2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3.9430356314294026</v>
      </c>
      <c r="H82" s="10">
        <f t="shared" si="8"/>
        <v>-4.6254760040301015</v>
      </c>
      <c r="I82">
        <f t="shared" si="4"/>
        <v>3.8240953512832117</v>
      </c>
      <c r="J82" s="10">
        <f t="shared" si="5"/>
        <v>-4.4982513588393003</v>
      </c>
      <c r="K82">
        <f t="shared" si="0"/>
        <v>-4.7459890542486276</v>
      </c>
      <c r="L82">
        <f t="shared" si="1"/>
        <v>-4.3084049440675409</v>
      </c>
      <c r="M82" s="13">
        <f t="shared" si="6"/>
        <v>1.4523395272972993E-2</v>
      </c>
      <c r="N82" s="13">
        <f t="shared" si="7"/>
        <v>3.6041661201690882E-2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-0.9678897344827585</v>
      </c>
      <c r="G83">
        <f t="shared" si="3"/>
        <v>3.9626413364635606</v>
      </c>
      <c r="H83" s="10">
        <f t="shared" si="8"/>
        <v>-4.6062840353768966</v>
      </c>
      <c r="I83">
        <f t="shared" si="4"/>
        <v>3.8429044801915624</v>
      </c>
      <c r="J83" s="10">
        <f t="shared" si="5"/>
        <v>-4.4795872691331029</v>
      </c>
      <c r="K83">
        <f t="shared" ref="K83:K146" si="10">$E$6*$O$6*EXP(-$O$15*(G83/$E$4-1))-SQRT($E$6)*$O$5*EXP(-$O$4*(G83/$E$4-1))</f>
        <v>-4.7306268503515057</v>
      </c>
      <c r="L83">
        <f t="shared" ref="L83:L146" si="11">$K$6*$O$6*EXP(-$O$15*(I83/$K$4-1))-SQRT($K$6)*$O$5*EXP(-$O$4*(I83/$K$4-1))</f>
        <v>-4.2823782711106926</v>
      </c>
      <c r="M83" s="13">
        <f t="shared" si="6"/>
        <v>1.5461135635809869E-2</v>
      </c>
      <c r="N83" s="13">
        <f t="shared" si="7"/>
        <v>3.8891388901003035E-2</v>
      </c>
      <c r="O83" s="13">
        <v>1</v>
      </c>
    </row>
    <row r="84" spans="4:15" x14ac:dyDescent="0.4">
      <c r="D84" s="6">
        <v>0.3</v>
      </c>
      <c r="E84" s="7">
        <f t="shared" si="9"/>
        <v>-0.96365026677485277</v>
      </c>
      <c r="G84">
        <f t="shared" ref="G84:G147" si="12">$E$11*(D84/$E$12+1)</f>
        <v>3.9822470414977191</v>
      </c>
      <c r="H84" s="10">
        <f t="shared" si="8"/>
        <v>-4.5861079846082013</v>
      </c>
      <c r="I84">
        <f t="shared" ref="I84:I147" si="13">$K$11*(D84/$K$12+1)</f>
        <v>3.8617136090999131</v>
      </c>
      <c r="J84" s="10">
        <f t="shared" ref="J84:J147" si="14">-(-$H$4)*(1+D84+$K$5*D84^3)*EXP(-D84)</f>
        <v>-4.4599661646873727</v>
      </c>
      <c r="K84">
        <f t="shared" si="10"/>
        <v>-4.7137959303645456</v>
      </c>
      <c r="L84">
        <f t="shared" si="11"/>
        <v>-4.255612403929482</v>
      </c>
      <c r="M84" s="13">
        <f t="shared" ref="M84:M147" si="15">(K84-H84)^2*O84</f>
        <v>1.6304211491475106E-2</v>
      </c>
      <c r="N84" s="13">
        <f t="shared" ref="N84:N147" si="16">(L84-J84)^2*O84</f>
        <v>4.1760459535893225E-2</v>
      </c>
      <c r="O84" s="13">
        <v>1</v>
      </c>
    </row>
    <row r="85" spans="4:15" x14ac:dyDescent="0.4">
      <c r="D85" s="6">
        <v>0.32</v>
      </c>
      <c r="E85" s="7">
        <f t="shared" si="9"/>
        <v>-0.95921452328927204</v>
      </c>
      <c r="G85">
        <f t="shared" si="12"/>
        <v>4.0018527465318776</v>
      </c>
      <c r="H85" s="10">
        <f t="shared" ref="H85:H148" si="17">-(-$B$4)*(1+D85+$E$5*D85^3)*EXP(-D85)</f>
        <v>-4.5649978377859748</v>
      </c>
      <c r="I85">
        <f t="shared" si="13"/>
        <v>3.8805227380082639</v>
      </c>
      <c r="J85" s="10">
        <f t="shared" si="14"/>
        <v>-4.4394366566874091</v>
      </c>
      <c r="K85">
        <f t="shared" si="10"/>
        <v>-4.6955718072132893</v>
      </c>
      <c r="L85">
        <f t="shared" si="11"/>
        <v>-4.2281531056494854</v>
      </c>
      <c r="M85" s="13">
        <f t="shared" si="15"/>
        <v>1.7049561492005254E-2</v>
      </c>
      <c r="N85" s="13">
        <f t="shared" si="16"/>
        <v>4.4640738939194874E-2</v>
      </c>
      <c r="O85" s="13">
        <v>1</v>
      </c>
    </row>
    <row r="86" spans="4:15" x14ac:dyDescent="0.4">
      <c r="D86" s="6">
        <v>0.34</v>
      </c>
      <c r="E86" s="7">
        <f t="shared" si="9"/>
        <v>-0.95459263764907099</v>
      </c>
      <c r="G86">
        <f t="shared" si="12"/>
        <v>4.0214584515660361</v>
      </c>
      <c r="H86" s="10">
        <f t="shared" si="17"/>
        <v>-4.543001821835694</v>
      </c>
      <c r="I86">
        <f t="shared" si="13"/>
        <v>3.8993318669166146</v>
      </c>
      <c r="J86" s="10">
        <f t="shared" si="14"/>
        <v>-4.41804564556743</v>
      </c>
      <c r="K86">
        <f t="shared" si="10"/>
        <v>-4.6760271510000919</v>
      </c>
      <c r="L86">
        <f t="shared" si="11"/>
        <v>-4.2000443636477129</v>
      </c>
      <c r="M86" s="13">
        <f t="shared" si="15"/>
        <v>1.7695738199296412E-2</v>
      </c>
      <c r="N86" s="13">
        <f t="shared" si="16"/>
        <v>4.7524558918639936E-2</v>
      </c>
      <c r="O86" s="13">
        <v>1</v>
      </c>
    </row>
    <row r="87" spans="4:15" x14ac:dyDescent="0.4">
      <c r="D87" s="6">
        <v>0.36</v>
      </c>
      <c r="E87" s="7">
        <f t="shared" si="9"/>
        <v>-0.94979438545025474</v>
      </c>
      <c r="G87">
        <f t="shared" si="12"/>
        <v>4.0410641566001946</v>
      </c>
      <c r="H87" s="10">
        <f t="shared" si="17"/>
        <v>-4.5201664597963074</v>
      </c>
      <c r="I87">
        <f t="shared" si="13"/>
        <v>3.9181409958249653</v>
      </c>
      <c r="J87" s="10">
        <f t="shared" si="14"/>
        <v>-4.395838374740868</v>
      </c>
      <c r="K87">
        <f t="shared" si="10"/>
        <v>-4.6552318867199363</v>
      </c>
      <c r="L87">
        <f t="shared" si="11"/>
        <v>-4.1713284507731609</v>
      </c>
      <c r="M87" s="13">
        <f t="shared" si="15"/>
        <v>1.8242669550062134E-2</v>
      </c>
      <c r="N87" s="13">
        <f t="shared" si="16"/>
        <v>5.0404705959985613E-2</v>
      </c>
      <c r="O87" s="13">
        <v>1</v>
      </c>
    </row>
    <row r="88" spans="4:15" x14ac:dyDescent="0.4">
      <c r="D88" s="6">
        <v>0.38</v>
      </c>
      <c r="E88" s="7">
        <f t="shared" si="9"/>
        <v>-0.94482919552677846</v>
      </c>
      <c r="G88">
        <f t="shared" si="12"/>
        <v>4.0606698616343522</v>
      </c>
      <c r="H88" s="10">
        <f t="shared" si="17"/>
        <v>-4.4965366244314913</v>
      </c>
      <c r="I88">
        <f t="shared" si="13"/>
        <v>3.9369501247333161</v>
      </c>
      <c r="J88" s="10">
        <f t="shared" si="14"/>
        <v>-4.3728584827370351</v>
      </c>
      <c r="K88">
        <f t="shared" si="10"/>
        <v>-4.6332532887312929</v>
      </c>
      <c r="L88">
        <f t="shared" si="11"/>
        <v>-4.1420459845458248</v>
      </c>
      <c r="M88" s="13">
        <f t="shared" si="15"/>
        <v>1.8691446297264665E-2</v>
      </c>
      <c r="N88" s="13">
        <f t="shared" si="16"/>
        <v>5.3274409321267459E-2</v>
      </c>
      <c r="O88" s="13">
        <v>1</v>
      </c>
    </row>
    <row r="89" spans="4:15" x14ac:dyDescent="0.4">
      <c r="D89" s="6">
        <v>0.4</v>
      </c>
      <c r="E89" s="7">
        <f t="shared" si="9"/>
        <v>-0.93970616088104242</v>
      </c>
      <c r="G89">
        <f t="shared" si="12"/>
        <v>4.0802755666685107</v>
      </c>
      <c r="H89" s="10">
        <f t="shared" si="17"/>
        <v>-4.4721555902489696</v>
      </c>
      <c r="I89">
        <f t="shared" si="13"/>
        <v>3.9557592536416668</v>
      </c>
      <c r="J89" s="10">
        <f t="shared" si="14"/>
        <v>-4.3491480537896408</v>
      </c>
      <c r="K89">
        <f t="shared" si="10"/>
        <v>-4.6101560720882349</v>
      </c>
      <c r="L89">
        <f t="shared" si="11"/>
        <v>-4.1122359843997458</v>
      </c>
      <c r="M89" s="13">
        <f t="shared" si="15"/>
        <v>1.9044132987869385E-2</v>
      </c>
      <c r="N89" s="13">
        <f t="shared" si="16"/>
        <v>5.6127328622602404E-2</v>
      </c>
      <c r="O89" s="13">
        <v>1</v>
      </c>
    </row>
    <row r="90" spans="4:15" x14ac:dyDescent="0.4">
      <c r="D90" s="6">
        <v>0.42</v>
      </c>
      <c r="E90" s="7">
        <f t="shared" si="9"/>
        <v>-0.93443404928944052</v>
      </c>
      <c r="G90">
        <f t="shared" si="12"/>
        <v>4.0998812717026691</v>
      </c>
      <c r="H90" s="10">
        <f t="shared" si="17"/>
        <v>-4.4470650839733761</v>
      </c>
      <c r="I90">
        <f t="shared" si="13"/>
        <v>3.9745683825500175</v>
      </c>
      <c r="J90" s="10">
        <f t="shared" si="14"/>
        <v>-4.3247476669213887</v>
      </c>
      <c r="K90">
        <f t="shared" si="10"/>
        <v>-4.586002480836612</v>
      </c>
      <c r="L90">
        <f t="shared" si="11"/>
        <v>-4.0819359270335811</v>
      </c>
      <c r="M90" s="13">
        <f t="shared" si="15"/>
        <v>1.9303600247132319E-2</v>
      </c>
      <c r="N90" s="13">
        <f t="shared" si="16"/>
        <v>5.8957541027344323E-2</v>
      </c>
      <c r="O90" s="13">
        <v>1</v>
      </c>
    </row>
    <row r="91" spans="4:15" x14ac:dyDescent="0.4">
      <c r="D91" s="6">
        <v>0.44</v>
      </c>
      <c r="E91" s="7">
        <f t="shared" si="9"/>
        <v>-0.9290213135922486</v>
      </c>
      <c r="G91">
        <f t="shared" si="12"/>
        <v>4.1194869767368276</v>
      </c>
      <c r="H91" s="10">
        <f t="shared" si="17"/>
        <v>-4.4213053335168704</v>
      </c>
      <c r="I91">
        <f t="shared" si="13"/>
        <v>3.9933775114583683</v>
      </c>
      <c r="J91" s="10">
        <f t="shared" si="14"/>
        <v>-4.2996964435676448</v>
      </c>
      <c r="K91">
        <f t="shared" si="10"/>
        <v>-4.5608523733737059</v>
      </c>
      <c r="L91">
        <f t="shared" si="11"/>
        <v>-4.0511817999301272</v>
      </c>
      <c r="M91" s="13">
        <f t="shared" si="15"/>
        <v>1.9473376332805228E-2</v>
      </c>
      <c r="N91" s="13">
        <f t="shared" si="16"/>
        <v>6.1759528102282385E-2</v>
      </c>
      <c r="O91" s="13">
        <v>1</v>
      </c>
    </row>
    <row r="92" spans="4:15" x14ac:dyDescent="0.4">
      <c r="D92" s="6">
        <v>0.46</v>
      </c>
      <c r="E92" s="7">
        <f t="shared" si="9"/>
        <v>-0.92347610167688476</v>
      </c>
      <c r="G92">
        <f t="shared" si="12"/>
        <v>4.1390926817709861</v>
      </c>
      <c r="H92" s="10">
        <f t="shared" si="17"/>
        <v>-4.3949151154904618</v>
      </c>
      <c r="I92">
        <f t="shared" si="13"/>
        <v>4.0121866403667186</v>
      </c>
      <c r="J92" s="10">
        <f t="shared" si="14"/>
        <v>-4.2740320937809573</v>
      </c>
      <c r="K92">
        <f t="shared" si="10"/>
        <v>-4.5347633049675595</v>
      </c>
      <c r="L92">
        <f t="shared" si="11"/>
        <v>-4.0200081531042535</v>
      </c>
      <c r="M92" s="13">
        <f t="shared" si="15"/>
        <v>1.9557516100022238E-2</v>
      </c>
      <c r="N92" s="13">
        <f t="shared" si="16"/>
        <v>6.4528162436921513E-2</v>
      </c>
      <c r="O92" s="13">
        <v>1</v>
      </c>
    </row>
    <row r="93" spans="4:15" x14ac:dyDescent="0.4">
      <c r="D93" s="6">
        <v>0.48</v>
      </c>
      <c r="E93" s="7">
        <f t="shared" si="9"/>
        <v>-0.91780626616332306</v>
      </c>
      <c r="G93">
        <f t="shared" si="12"/>
        <v>4.1586983868051446</v>
      </c>
      <c r="H93" s="10">
        <f t="shared" si="17"/>
        <v>-4.3679318012978712</v>
      </c>
      <c r="I93">
        <f t="shared" si="13"/>
        <v>4.0309957692750693</v>
      </c>
      <c r="J93" s="10">
        <f t="shared" si="14"/>
        <v>-4.2477909610570919</v>
      </c>
      <c r="K93">
        <f t="shared" si="10"/>
        <v>-4.5077906075290564</v>
      </c>
      <c r="L93">
        <f t="shared" si="11"/>
        <v>-3.9884481491367691</v>
      </c>
      <c r="M93" s="13">
        <f t="shared" si="15"/>
        <v>1.9560485680412205E-2</v>
      </c>
      <c r="N93" s="13">
        <f t="shared" si="16"/>
        <v>6.7258694094739876E-2</v>
      </c>
      <c r="O93" s="13">
        <v>1</v>
      </c>
    </row>
    <row r="94" spans="4:15" x14ac:dyDescent="0.4">
      <c r="D94" s="6">
        <v>0.5</v>
      </c>
      <c r="E94" s="7">
        <f t="shared" si="9"/>
        <v>-0.91201937380019948</v>
      </c>
      <c r="G94">
        <f t="shared" si="12"/>
        <v>4.1783040918393022</v>
      </c>
      <c r="H94" s="10">
        <f t="shared" si="17"/>
        <v>-4.3403914018525294</v>
      </c>
      <c r="I94">
        <f t="shared" si="13"/>
        <v>4.04980489818342</v>
      </c>
      <c r="J94" s="10">
        <f t="shared" si="14"/>
        <v>-4.2210080658220832</v>
      </c>
      <c r="K94">
        <f t="shared" si="10"/>
        <v>-4.4799874667267892</v>
      </c>
      <c r="L94">
        <f t="shared" si="11"/>
        <v>-3.9565336115499492</v>
      </c>
      <c r="M94" s="13">
        <f t="shared" si="15"/>
        <v>1.948706132837855E-2</v>
      </c>
      <c r="N94" s="13">
        <f t="shared" si="16"/>
        <v>6.9946736962543096E-2</v>
      </c>
      <c r="O94" s="13">
        <v>1</v>
      </c>
    </row>
    <row r="95" spans="4:15" x14ac:dyDescent="0.4">
      <c r="D95" s="6">
        <v>0.52</v>
      </c>
      <c r="E95" s="7">
        <f t="shared" si="9"/>
        <v>-0.90612271457990723</v>
      </c>
      <c r="G95">
        <f t="shared" si="12"/>
        <v>4.1979097968734607</v>
      </c>
      <c r="H95" s="10">
        <f t="shared" si="17"/>
        <v>-4.3123286109572367</v>
      </c>
      <c r="I95">
        <f t="shared" si="13"/>
        <v>4.0686140270917708</v>
      </c>
      <c r="J95" s="10">
        <f t="shared" si="14"/>
        <v>-4.1937171476187265</v>
      </c>
      <c r="K95">
        <f t="shared" si="10"/>
        <v>-4.451404996531803</v>
      </c>
      <c r="L95">
        <f t="shared" si="11"/>
        <v>-3.9242950715785643</v>
      </c>
      <c r="M95" s="13">
        <f t="shared" si="15"/>
        <v>1.934224102448542E-2</v>
      </c>
      <c r="N95" s="13">
        <f t="shared" si="16"/>
        <v>7.2588255057790957E-2</v>
      </c>
      <c r="O95" s="13">
        <v>1</v>
      </c>
    </row>
    <row r="96" spans="4:15" x14ac:dyDescent="0.4">
      <c r="D96" s="6">
        <v>0.54</v>
      </c>
      <c r="E96" s="7">
        <f t="shared" si="9"/>
        <v>-0.9001233105807549</v>
      </c>
      <c r="G96">
        <f t="shared" si="12"/>
        <v>4.2175155019076191</v>
      </c>
      <c r="H96" s="10">
        <f t="shared" si="17"/>
        <v>-4.2837768473848703</v>
      </c>
      <c r="I96">
        <f t="shared" si="13"/>
        <v>4.0874231560001215</v>
      </c>
      <c r="J96" s="10">
        <f t="shared" si="14"/>
        <v>-4.1659507060298502</v>
      </c>
      <c r="K96">
        <f t="shared" si="10"/>
        <v>-4.4220923112765238</v>
      </c>
      <c r="L96">
        <f t="shared" si="11"/>
        <v>-3.8917618133885972</v>
      </c>
      <c r="M96" s="13">
        <f t="shared" si="15"/>
        <v>1.9131167551563303E-2</v>
      </c>
      <c r="N96" s="13">
        <f t="shared" si="16"/>
        <v>7.5179548847836564E-2</v>
      </c>
      <c r="O96" s="13">
        <v>1</v>
      </c>
    </row>
    <row r="97" spans="4:15" x14ac:dyDescent="0.4">
      <c r="D97" s="6">
        <v>0.56000000000000005</v>
      </c>
      <c r="E97" s="7">
        <f t="shared" si="9"/>
        <v>-0.89402792454403057</v>
      </c>
      <c r="G97">
        <f t="shared" si="12"/>
        <v>4.2371212069417776</v>
      </c>
      <c r="H97" s="10">
        <f t="shared" si="17"/>
        <v>-4.2547682956974961</v>
      </c>
      <c r="I97">
        <f t="shared" si="13"/>
        <v>4.1062322849084723</v>
      </c>
      <c r="J97" s="10">
        <f t="shared" si="14"/>
        <v>-4.1377400403746822</v>
      </c>
      <c r="K97">
        <f t="shared" si="10"/>
        <v>-4.3920965953093436</v>
      </c>
      <c r="L97">
        <f t="shared" si="11"/>
        <v>-3.8589619177941152</v>
      </c>
      <c r="M97" s="13">
        <f t="shared" si="15"/>
        <v>1.8859061874281342E-2</v>
      </c>
      <c r="N97" s="13">
        <f t="shared" si="16"/>
        <v>7.7717241629545644E-2</v>
      </c>
      <c r="O97" s="13">
        <v>1</v>
      </c>
    </row>
    <row r="98" spans="4:15" x14ac:dyDescent="0.4">
      <c r="D98" s="6">
        <v>0.57999999999999996</v>
      </c>
      <c r="E98" s="7">
        <f t="shared" si="9"/>
        <v>-0.88784306819359793</v>
      </c>
      <c r="G98">
        <f t="shared" si="12"/>
        <v>4.2567269119759361</v>
      </c>
      <c r="H98" s="10">
        <f t="shared" si="17"/>
        <v>-4.225333945840152</v>
      </c>
      <c r="I98">
        <f t="shared" si="13"/>
        <v>4.125041413816823</v>
      </c>
      <c r="J98" s="10">
        <f t="shared" si="14"/>
        <v>-4.1091152882136095</v>
      </c>
      <c r="K98">
        <f t="shared" si="10"/>
        <v>-4.361463170323792</v>
      </c>
      <c r="L98">
        <f t="shared" si="11"/>
        <v>-3.8259223045211437</v>
      </c>
      <c r="M98" s="13">
        <f t="shared" si="15"/>
        <v>1.8531165758517269E-2</v>
      </c>
      <c r="N98" s="13">
        <f t="shared" si="16"/>
        <v>8.0198266012641212E-2</v>
      </c>
      <c r="O98" s="13">
        <v>1</v>
      </c>
    </row>
    <row r="99" spans="4:15" x14ac:dyDescent="0.4">
      <c r="D99" s="6">
        <v>0.6</v>
      </c>
      <c r="E99" s="7">
        <f t="shared" si="9"/>
        <v>-0.88157501030544061</v>
      </c>
      <c r="G99">
        <f t="shared" si="12"/>
        <v>4.2763326170100937</v>
      </c>
      <c r="H99" s="10">
        <f t="shared" si="17"/>
        <v>-4.1955036315446224</v>
      </c>
      <c r="I99">
        <f t="shared" si="13"/>
        <v>4.1438505427251737</v>
      </c>
      <c r="J99" s="10">
        <f t="shared" si="14"/>
        <v>-4.0801054626956397</v>
      </c>
      <c r="K99">
        <f t="shared" si="10"/>
        <v>-4.3302355604385436</v>
      </c>
      <c r="L99">
        <f t="shared" si="11"/>
        <v>-3.7926687730658073</v>
      </c>
      <c r="M99" s="13">
        <f t="shared" si="15"/>
        <v>1.8152692663476657E-2</v>
      </c>
      <c r="N99" s="13">
        <f t="shared" si="16"/>
        <v>8.2619850545356588E-2</v>
      </c>
      <c r="O99" s="13">
        <v>1</v>
      </c>
    </row>
    <row r="100" spans="4:15" x14ac:dyDescent="0.4">
      <c r="D100" s="6">
        <v>0.62</v>
      </c>
      <c r="E100" s="7">
        <f t="shared" si="9"/>
        <v>-0.87522978453436129</v>
      </c>
      <c r="G100">
        <f t="shared" si="12"/>
        <v>4.2959383220442522</v>
      </c>
      <c r="H100" s="10">
        <f t="shared" si="17"/>
        <v>-4.1653060675774789</v>
      </c>
      <c r="I100">
        <f t="shared" si="13"/>
        <v>4.1626596716335245</v>
      </c>
      <c r="J100" s="10">
        <f t="shared" si="14"/>
        <v>-4.0507384887819304</v>
      </c>
      <c r="K100">
        <f t="shared" si="10"/>
        <v>-4.2984555551021133</v>
      </c>
      <c r="L100">
        <f t="shared" si="11"/>
        <v>-3.7592260421924983</v>
      </c>
      <c r="M100" s="13">
        <f t="shared" si="15"/>
        <v>1.7728786028072773E-2</v>
      </c>
      <c r="N100" s="13">
        <f t="shared" si="16"/>
        <v>8.4979506516556502E-2</v>
      </c>
      <c r="O100" s="13">
        <v>1</v>
      </c>
    </row>
    <row r="101" spans="4:15" x14ac:dyDescent="0.4">
      <c r="D101" s="6">
        <v>0.64</v>
      </c>
      <c r="E101" s="7">
        <f t="shared" si="9"/>
        <v>-0.86881319700484161</v>
      </c>
      <c r="G101">
        <f t="shared" si="12"/>
        <v>4.3155440270784107</v>
      </c>
      <c r="H101" s="10">
        <f t="shared" si="17"/>
        <v>-4.1347688858657419</v>
      </c>
      <c r="I101">
        <f t="shared" si="13"/>
        <v>4.1814688005418752</v>
      </c>
      <c r="J101" s="10">
        <f t="shared" si="14"/>
        <v>-4.0210412383778076</v>
      </c>
      <c r="K101">
        <f t="shared" si="10"/>
        <v>-4.2661632698936529</v>
      </c>
      <c r="L101">
        <f t="shared" si="11"/>
        <v>-3.7256177881163284</v>
      </c>
      <c r="M101" s="13">
        <f t="shared" si="15"/>
        <v>1.7264484154074163E-2</v>
      </c>
      <c r="N101" s="13">
        <f t="shared" si="16"/>
        <v>8.7275014964396672E-2</v>
      </c>
      <c r="O101" s="13">
        <v>1</v>
      </c>
    </row>
    <row r="102" spans="4:15" x14ac:dyDescent="0.4">
      <c r="D102" s="6">
        <v>0.66</v>
      </c>
      <c r="E102" s="7">
        <f t="shared" si="9"/>
        <v>-0.86233083367287511</v>
      </c>
      <c r="G102">
        <f t="shared" si="12"/>
        <v>4.3351497321125692</v>
      </c>
      <c r="H102" s="10">
        <f t="shared" si="17"/>
        <v>-4.1039186705325799</v>
      </c>
      <c r="I102">
        <f t="shared" si="13"/>
        <v>4.2002779294502259</v>
      </c>
      <c r="J102" s="10">
        <f t="shared" si="14"/>
        <v>-3.9910395644048005</v>
      </c>
      <c r="K102">
        <f t="shared" si="10"/>
        <v>-4.2333972052889077</v>
      </c>
      <c r="L102">
        <f t="shared" si="11"/>
        <v>-3.691866681412737</v>
      </c>
      <c r="M102" s="13">
        <f t="shared" si="15"/>
        <v>1.6764690962645604E-2</v>
      </c>
      <c r="N102" s="13">
        <f t="shared" si="16"/>
        <v>8.9504413917782896E-2</v>
      </c>
      <c r="O102" s="13">
        <v>1</v>
      </c>
    </row>
    <row r="103" spans="4:15" x14ac:dyDescent="0.4">
      <c r="D103" s="6">
        <v>0.68</v>
      </c>
      <c r="E103" s="7">
        <f t="shared" si="9"/>
        <v>-0.85578806746539138</v>
      </c>
      <c r="G103">
        <f t="shared" si="12"/>
        <v>4.3547554371467276</v>
      </c>
      <c r="H103" s="10">
        <f t="shared" si="17"/>
        <v>-4.0727809918745441</v>
      </c>
      <c r="I103">
        <f t="shared" si="13"/>
        <v>4.2190870583585767</v>
      </c>
      <c r="J103" s="10">
        <f t="shared" si="14"/>
        <v>-3.9607583338433239</v>
      </c>
      <c r="K103">
        <f t="shared" si="10"/>
        <v>-4.2001943034581863</v>
      </c>
      <c r="L103">
        <f t="shared" si="11"/>
        <v>-3.6579944226956824</v>
      </c>
      <c r="M103" s="13">
        <f t="shared" si="15"/>
        <v>1.6234151968710298E-2</v>
      </c>
      <c r="N103" s="13">
        <f t="shared" si="16"/>
        <v>9.1665985893416929E-2</v>
      </c>
      <c r="O103" s="13">
        <v>1</v>
      </c>
    </row>
    <row r="104" spans="4:15" x14ac:dyDescent="0.4">
      <c r="D104" s="6">
        <v>0.7</v>
      </c>
      <c r="E104" s="7">
        <f t="shared" si="9"/>
        <v>-0.84919006520370932</v>
      </c>
      <c r="G104">
        <f t="shared" si="12"/>
        <v>4.3743611421808852</v>
      </c>
      <c r="H104" s="10">
        <f t="shared" si="17"/>
        <v>-4.0413804393109736</v>
      </c>
      <c r="I104">
        <f t="shared" si="13"/>
        <v>4.2378961872669274</v>
      </c>
      <c r="J104" s="10">
        <f t="shared" si="14"/>
        <v>-3.9302214597758072</v>
      </c>
      <c r="K104">
        <f t="shared" si="10"/>
        <v>-4.1665900031610157</v>
      </c>
      <c r="L104">
        <f t="shared" si="11"/>
        <v>-3.6240217771045757</v>
      </c>
      <c r="M104" s="13">
        <f t="shared" si="15"/>
        <v>1.5677434879517775E-2</v>
      </c>
      <c r="N104" s="13">
        <f t="shared" si="16"/>
        <v>9.3758245667962828E-2</v>
      </c>
      <c r="O104" s="13">
        <v>1</v>
      </c>
    </row>
    <row r="105" spans="4:15" x14ac:dyDescent="0.4">
      <c r="D105" s="6">
        <v>0.72</v>
      </c>
      <c r="E105" s="7">
        <f t="shared" si="9"/>
        <v>-0.84254179431727239</v>
      </c>
      <c r="G105">
        <f t="shared" si="12"/>
        <v>4.3939668472150437</v>
      </c>
      <c r="H105" s="10">
        <f t="shared" si="17"/>
        <v>-4.0097406533353315</v>
      </c>
      <c r="I105">
        <f t="shared" si="13"/>
        <v>4.2567053161752781</v>
      </c>
      <c r="J105" s="10">
        <f t="shared" si="14"/>
        <v>-3.8994519324592001</v>
      </c>
      <c r="K105">
        <f t="shared" si="10"/>
        <v>-4.1326182927999939</v>
      </c>
      <c r="L105">
        <f t="shared" si="11"/>
        <v>-3.5899686076387547</v>
      </c>
      <c r="M105" s="13">
        <f t="shared" si="15"/>
        <v>1.5098914280407574E-2</v>
      </c>
      <c r="N105" s="13">
        <f t="shared" si="16"/>
        <v>9.57799283419173E-2</v>
      </c>
      <c r="O105" s="13">
        <v>1</v>
      </c>
    </row>
    <row r="106" spans="4:15" x14ac:dyDescent="0.4">
      <c r="D106" s="6">
        <v>0.74</v>
      </c>
      <c r="E106" s="7">
        <f t="shared" si="9"/>
        <v>-0.83584802935374769</v>
      </c>
      <c r="G106">
        <f t="shared" si="12"/>
        <v>4.4135725522492022</v>
      </c>
      <c r="H106" s="10">
        <f t="shared" si="17"/>
        <v>-3.9778843564974209</v>
      </c>
      <c r="I106">
        <f t="shared" si="13"/>
        <v>4.2755144450836289</v>
      </c>
      <c r="J106" s="10">
        <f t="shared" si="14"/>
        <v>-3.8684718494550152</v>
      </c>
      <c r="K106">
        <f t="shared" si="10"/>
        <v>-4.0983117616943936</v>
      </c>
      <c r="L106">
        <f t="shared" si="11"/>
        <v>-3.5558539073771116</v>
      </c>
      <c r="M106" s="13">
        <f t="shared" si="15"/>
        <v>1.4502759922475848E-2</v>
      </c>
      <c r="N106" s="13">
        <f t="shared" si="16"/>
        <v>9.7729977709023502E-2</v>
      </c>
      <c r="O106" s="13">
        <v>1</v>
      </c>
    </row>
    <row r="107" spans="4:15" x14ac:dyDescent="0.4">
      <c r="D107" s="6">
        <v>0.76</v>
      </c>
      <c r="E107" s="7">
        <f t="shared" si="9"/>
        <v>-0.82911335829139654</v>
      </c>
      <c r="G107">
        <f t="shared" si="12"/>
        <v>4.4331782572833607</v>
      </c>
      <c r="H107" s="10">
        <f t="shared" si="17"/>
        <v>-3.9458333834445853</v>
      </c>
      <c r="I107">
        <f t="shared" si="13"/>
        <v>4.2943235739919796</v>
      </c>
      <c r="J107" s="10">
        <f t="shared" si="14"/>
        <v>-3.8373024448442408</v>
      </c>
      <c r="K107">
        <f t="shared" si="10"/>
        <v>-4.0637016496320308</v>
      </c>
      <c r="L107">
        <f t="shared" si="11"/>
        <v>-3.5216958306192163</v>
      </c>
      <c r="M107" s="13">
        <f t="shared" si="15"/>
        <v>1.389292817403451E-2</v>
      </c>
      <c r="N107" s="13">
        <f t="shared" si="16"/>
        <v>9.9607534942583412E-2</v>
      </c>
      <c r="O107" s="13">
        <v>1</v>
      </c>
    </row>
    <row r="108" spans="4:15" x14ac:dyDescent="0.4">
      <c r="D108" s="6">
        <v>0.78</v>
      </c>
      <c r="E108" s="7">
        <f t="shared" si="9"/>
        <v>-0.82234218865946118</v>
      </c>
      <c r="G108">
        <f t="shared" si="12"/>
        <v>4.4527839623175192</v>
      </c>
      <c r="H108" s="10">
        <f t="shared" si="17"/>
        <v>-3.9136087100492416</v>
      </c>
      <c r="I108">
        <f t="shared" si="13"/>
        <v>4.3131327029003304</v>
      </c>
      <c r="J108" s="10">
        <f t="shared" si="14"/>
        <v>-3.8059641175537178</v>
      </c>
      <c r="K108">
        <f t="shared" si="10"/>
        <v>-4.028817894756024</v>
      </c>
      <c r="L108">
        <f t="shared" si="11"/>
        <v>-3.4875117229831276</v>
      </c>
      <c r="M108" s="13">
        <f t="shared" si="15"/>
        <v>1.327315624080151E-2</v>
      </c>
      <c r="N108" s="13">
        <f t="shared" si="16"/>
        <v>0.10141192760774284</v>
      </c>
      <c r="O108" s="13">
        <v>1</v>
      </c>
    </row>
    <row r="109" spans="4:15" x14ac:dyDescent="0.4">
      <c r="D109" s="6">
        <v>0.8</v>
      </c>
      <c r="E109" s="7">
        <f t="shared" si="9"/>
        <v>-0.81553875347215066</v>
      </c>
      <c r="G109">
        <f t="shared" si="12"/>
        <v>4.4723896673516776</v>
      </c>
      <c r="H109" s="10">
        <f t="shared" si="17"/>
        <v>-3.8812304816493124</v>
      </c>
      <c r="I109">
        <f t="shared" si="13"/>
        <v>4.3319418318086811</v>
      </c>
      <c r="J109" s="10">
        <f t="shared" si="14"/>
        <v>-3.7744764588198079</v>
      </c>
      <c r="K109">
        <f t="shared" si="10"/>
        <v>-3.9936891798412519</v>
      </c>
      <c r="L109">
        <f t="shared" si="11"/>
        <v>-3.453318150493951</v>
      </c>
      <c r="M109" s="13">
        <f t="shared" si="15"/>
        <v>1.2646958799025746E-2</v>
      </c>
      <c r="N109" s="13">
        <f t="shared" si="16"/>
        <v>0.10314265900672616</v>
      </c>
      <c r="O109" s="13">
        <v>1</v>
      </c>
    </row>
    <row r="110" spans="4:15" x14ac:dyDescent="0.4">
      <c r="D110" s="6">
        <v>0.82</v>
      </c>
      <c r="E110" s="7">
        <f t="shared" si="9"/>
        <v>-0.80870711698164977</v>
      </c>
      <c r="G110">
        <f t="shared" si="12"/>
        <v>4.4919953723858352</v>
      </c>
      <c r="H110" s="10">
        <f t="shared" si="17"/>
        <v>-3.8487180404273698</v>
      </c>
      <c r="I110">
        <f t="shared" si="13"/>
        <v>4.3507509607170318</v>
      </c>
      <c r="J110" s="10">
        <f t="shared" si="14"/>
        <v>-3.7428582788144711</v>
      </c>
      <c r="K110">
        <f t="shared" si="10"/>
        <v>-3.9583429770134901</v>
      </c>
      <c r="L110">
        <f t="shared" si="11"/>
        <v>-3.4191309276961146</v>
      </c>
      <c r="M110" s="13">
        <f t="shared" si="15"/>
        <v>1.2017626721510915E-2</v>
      </c>
      <c r="N110" s="13">
        <f t="shared" si="16"/>
        <v>0.10479939786210767</v>
      </c>
      <c r="O110" s="13">
        <v>1</v>
      </c>
    </row>
    <row r="111" spans="4:15" x14ac:dyDescent="0.4">
      <c r="D111" s="6">
        <v>0.84</v>
      </c>
      <c r="E111" s="7">
        <f t="shared" si="9"/>
        <v>-0.80185118025542457</v>
      </c>
      <c r="G111">
        <f t="shared" si="12"/>
        <v>4.5116010774199937</v>
      </c>
      <c r="H111" s="10">
        <f t="shared" si="17"/>
        <v>-3.8160899519535909</v>
      </c>
      <c r="I111">
        <f t="shared" si="13"/>
        <v>4.3695600896253826</v>
      </c>
      <c r="J111" s="10">
        <f t="shared" si="14"/>
        <v>-3.7111276324581559</v>
      </c>
      <c r="K111">
        <f t="shared" si="10"/>
        <v>-3.9228055909624939</v>
      </c>
      <c r="L111">
        <f t="shared" si="11"/>
        <v>-3.3849651448212184</v>
      </c>
      <c r="M111" s="13">
        <f t="shared" si="15"/>
        <v>1.1388227609078504E-2</v>
      </c>
      <c r="N111" s="13">
        <f t="shared" si="16"/>
        <v>0.10638196834151545</v>
      </c>
      <c r="O111" s="13">
        <v>1</v>
      </c>
    </row>
    <row r="112" spans="4:15" x14ac:dyDescent="0.4">
      <c r="D112" s="6">
        <v>0.86</v>
      </c>
      <c r="E112" s="7">
        <f t="shared" si="9"/>
        <v>-0.79497468658295034</v>
      </c>
      <c r="G112">
        <f t="shared" si="12"/>
        <v>4.5312067824541522</v>
      </c>
      <c r="H112" s="10">
        <f t="shared" si="17"/>
        <v>-3.7833640309169194</v>
      </c>
      <c r="I112">
        <f t="shared" si="13"/>
        <v>4.3883692185337333</v>
      </c>
      <c r="J112" s="10">
        <f t="shared" si="14"/>
        <v>-3.6793018444432106</v>
      </c>
      <c r="K112">
        <f t="shared" si="10"/>
        <v>-3.8871022006986431</v>
      </c>
      <c r="L112">
        <f t="shared" si="11"/>
        <v>-3.3508351940423617</v>
      </c>
      <c r="M112" s="13">
        <f t="shared" si="15"/>
        <v>10.761607869661727</v>
      </c>
      <c r="N112" s="13">
        <f t="shared" si="16"/>
        <v>107.89034042555349</v>
      </c>
      <c r="O112" s="13">
        <v>1000</v>
      </c>
    </row>
    <row r="113" spans="4:15" x14ac:dyDescent="0.4">
      <c r="D113" s="6">
        <v>0.88</v>
      </c>
      <c r="E113" s="7">
        <f t="shared" si="9"/>
        <v>-0.78808122671683989</v>
      </c>
      <c r="G113">
        <f t="shared" si="12"/>
        <v>4.5508124874883107</v>
      </c>
      <c r="H113" s="10">
        <f t="shared" si="17"/>
        <v>-3.7505573660681133</v>
      </c>
      <c r="I113">
        <f t="shared" si="13"/>
        <v>4.407178347442084</v>
      </c>
      <c r="J113" s="10">
        <f t="shared" si="14"/>
        <v>-3.6473975334908779</v>
      </c>
      <c r="K113">
        <f t="shared" si="10"/>
        <v>-3.8512568999011059</v>
      </c>
      <c r="L113">
        <f t="shared" si="11"/>
        <v>-3.3167547948447682</v>
      </c>
      <c r="M113" s="13">
        <f t="shared" si="15"/>
        <v>10.140396114182016</v>
      </c>
      <c r="N113" s="13">
        <f t="shared" si="16"/>
        <v>109.32462061939961</v>
      </c>
      <c r="O113" s="13">
        <v>1000</v>
      </c>
    </row>
    <row r="114" spans="4:15" x14ac:dyDescent="0.4">
      <c r="D114" s="6">
        <v>0.9</v>
      </c>
      <c r="E114" s="7">
        <f t="shared" si="9"/>
        <v>-0.78117424395321267</v>
      </c>
      <c r="G114">
        <f t="shared" si="12"/>
        <v>4.5704181925224692</v>
      </c>
      <c r="H114" s="10">
        <f t="shared" si="17"/>
        <v>-3.7176863443977344</v>
      </c>
      <c r="I114">
        <f t="shared" si="13"/>
        <v>4.4259874763504339</v>
      </c>
      <c r="J114" s="10">
        <f t="shared" si="14"/>
        <v>-3.6154306358642585</v>
      </c>
      <c r="K114">
        <f t="shared" si="10"/>
        <v>-3.8152927359039444</v>
      </c>
      <c r="L114">
        <f t="shared" si="11"/>
        <v>-3.2827370185416593</v>
      </c>
      <c r="M114" s="13">
        <f t="shared" si="15"/>
        <v>9.5270076628635394</v>
      </c>
      <c r="N114" s="13">
        <f t="shared" si="16"/>
        <v>110.68504300719606</v>
      </c>
      <c r="O114" s="13">
        <v>1000</v>
      </c>
    </row>
    <row r="115" spans="4:15" x14ac:dyDescent="0.4">
      <c r="D115" s="6">
        <v>0.92</v>
      </c>
      <c r="E115" s="7">
        <f t="shared" si="9"/>
        <v>-0.77425703905600884</v>
      </c>
      <c r="G115">
        <f t="shared" si="12"/>
        <v>4.5900238975566277</v>
      </c>
      <c r="H115" s="10">
        <f t="shared" si="17"/>
        <v>-3.6847666745714518</v>
      </c>
      <c r="I115">
        <f t="shared" si="13"/>
        <v>4.4447966052587846</v>
      </c>
      <c r="J115" s="10">
        <f t="shared" si="14"/>
        <v>-3.58341642815902</v>
      </c>
      <c r="K115">
        <f t="shared" si="10"/>
        <v>-3.7792317473650678</v>
      </c>
      <c r="L115">
        <f t="shared" si="11"/>
        <v>-3.2487943119632821</v>
      </c>
      <c r="M115" s="13">
        <f t="shared" si="15"/>
        <v>8.9236499779031791E-3</v>
      </c>
      <c r="N115" s="13">
        <f t="shared" si="16"/>
        <v>0.11197196064731392</v>
      </c>
      <c r="O115" s="13">
        <v>1</v>
      </c>
    </row>
    <row r="116" spans="4:15" x14ac:dyDescent="0.4">
      <c r="D116" s="6">
        <v>0.94</v>
      </c>
      <c r="E116" s="7">
        <f t="shared" si="9"/>
        <v>-0.76733277502981745</v>
      </c>
      <c r="G116">
        <f t="shared" si="12"/>
        <v>4.6096296025907852</v>
      </c>
      <c r="H116" s="10">
        <f t="shared" si="17"/>
        <v>-3.6518134096444044</v>
      </c>
      <c r="I116">
        <f t="shared" si="13"/>
        <v>4.4636057341671354</v>
      </c>
      <c r="J116" s="10">
        <f t="shared" si="14"/>
        <v>-3.5513695493930011</v>
      </c>
      <c r="K116">
        <f t="shared" si="10"/>
        <v>-3.7430950006614525</v>
      </c>
      <c r="L116">
        <f t="shared" si="11"/>
        <v>-3.2149385203462213</v>
      </c>
      <c r="M116" s="13">
        <f t="shared" si="15"/>
        <v>8.332328858603643E-3</v>
      </c>
      <c r="N116" s="13">
        <f t="shared" si="16"/>
        <v>0.11318583730547518</v>
      </c>
      <c r="O116" s="13">
        <v>1</v>
      </c>
    </row>
    <row r="117" spans="4:15" x14ac:dyDescent="0.4">
      <c r="D117" s="6">
        <v>0.96</v>
      </c>
      <c r="E117" s="7">
        <f t="shared" si="9"/>
        <v>-0.76040448174565933</v>
      </c>
      <c r="G117">
        <f t="shared" si="12"/>
        <v>4.6292353076249437</v>
      </c>
      <c r="H117" s="10">
        <f t="shared" si="17"/>
        <v>-3.6188409690757672</v>
      </c>
      <c r="I117">
        <f t="shared" si="13"/>
        <v>4.4824148630754861</v>
      </c>
      <c r="J117" s="10">
        <f t="shared" si="14"/>
        <v>-3.5193040224152607</v>
      </c>
      <c r="K117">
        <f t="shared" si="10"/>
        <v>-3.706902625052658</v>
      </c>
      <c r="L117">
        <f t="shared" si="11"/>
        <v>-3.1811809094491172</v>
      </c>
      <c r="M117" s="13">
        <f t="shared" si="15"/>
        <v>7.7548552533922583E-3</v>
      </c>
      <c r="N117" s="13">
        <f t="shared" si="16"/>
        <v>0.11432723952191544</v>
      </c>
      <c r="O117" s="13">
        <v>1</v>
      </c>
    </row>
    <row r="118" spans="4:15" x14ac:dyDescent="0.4">
      <c r="D118" s="6">
        <v>0.98</v>
      </c>
      <c r="E118" s="7">
        <f t="shared" si="9"/>
        <v>-0.75347506042404222</v>
      </c>
      <c r="G118">
        <f t="shared" si="12"/>
        <v>4.6488410126591022</v>
      </c>
      <c r="H118" s="10">
        <f t="shared" si="17"/>
        <v>-3.5858631600640596</v>
      </c>
      <c r="I118">
        <f t="shared" si="13"/>
        <v>4.5012239919838368</v>
      </c>
      <c r="J118" s="10">
        <f t="shared" si="14"/>
        <v>-3.4872332746545518</v>
      </c>
      <c r="K118">
        <f t="shared" si="10"/>
        <v>-3.6706738466532793</v>
      </c>
      <c r="L118">
        <f t="shared" si="11"/>
        <v>-3.1475321869201736</v>
      </c>
      <c r="M118" s="13">
        <f t="shared" si="15"/>
        <v>7.1928525597348596E-3</v>
      </c>
      <c r="N118" s="13">
        <f t="shared" si="16"/>
        <v>0.11539682900791974</v>
      </c>
      <c r="O118" s="13">
        <v>1</v>
      </c>
    </row>
    <row r="119" spans="4:15" x14ac:dyDescent="0.4">
      <c r="D119" s="6">
        <v>1</v>
      </c>
      <c r="E119" s="7">
        <f t="shared" si="9"/>
        <v>-0.74654728797947911</v>
      </c>
      <c r="G119">
        <f t="shared" si="12"/>
        <v>4.6684467176932607</v>
      </c>
      <c r="H119" s="10">
        <f t="shared" si="17"/>
        <v>-3.5528931982231393</v>
      </c>
      <c r="I119">
        <f t="shared" si="13"/>
        <v>4.5200331208921876</v>
      </c>
      <c r="J119" s="10">
        <f t="shared" si="14"/>
        <v>-3.455170158226625</v>
      </c>
      <c r="K119">
        <f t="shared" si="10"/>
        <v>-3.6344270212536514</v>
      </c>
      <c r="L119">
        <f t="shared" si="11"/>
        <v>-3.1140025229409618</v>
      </c>
      <c r="M119" s="13">
        <f t="shared" si="15"/>
        <v>6.6477642979708559E-3</v>
      </c>
      <c r="N119" s="13">
        <f t="shared" si="16"/>
        <v>0.1163953553664113</v>
      </c>
      <c r="O119" s="13">
        <v>1</v>
      </c>
    </row>
    <row r="120" spans="4:15" x14ac:dyDescent="0.4">
      <c r="D120" s="6">
        <v>1.02</v>
      </c>
      <c r="E120" s="7">
        <f t="shared" si="9"/>
        <v>-0.73962382123054593</v>
      </c>
      <c r="G120">
        <f t="shared" si="12"/>
        <v>4.6880524227274192</v>
      </c>
      <c r="H120" s="10">
        <f t="shared" si="17"/>
        <v>-3.5199437276182914</v>
      </c>
      <c r="I120">
        <f t="shared" si="13"/>
        <v>4.5388422498005383</v>
      </c>
      <c r="J120" s="10">
        <f t="shared" si="14"/>
        <v>-3.4231269694192128</v>
      </c>
      <c r="K120">
        <f t="shared" si="10"/>
        <v>-3.5981796660268333</v>
      </c>
      <c r="L120">
        <f t="shared" si="11"/>
        <v>-3.0806015701702498</v>
      </c>
      <c r="M120" s="13">
        <f t="shared" si="15"/>
        <v>6.1208620586651486E-3</v>
      </c>
      <c r="N120" s="13">
        <f t="shared" si="16"/>
        <v>0.11732364913066148</v>
      </c>
      <c r="O120" s="13">
        <v>1</v>
      </c>
    </row>
    <row r="121" spans="4:15" x14ac:dyDescent="0.4">
      <c r="D121" s="6">
        <v>1.04</v>
      </c>
      <c r="E121" s="7">
        <f t="shared" si="9"/>
        <v>-0.73270720097943609</v>
      </c>
      <c r="G121">
        <f t="shared" si="12"/>
        <v>4.7076581277615768</v>
      </c>
      <c r="H121" s="10">
        <f t="shared" si="17"/>
        <v>-3.4870268401812345</v>
      </c>
      <c r="I121">
        <f t="shared" si="13"/>
        <v>4.557651378708889</v>
      </c>
      <c r="J121" s="10">
        <f t="shared" si="14"/>
        <v>-3.3911154675730257</v>
      </c>
      <c r="K121">
        <f t="shared" si="10"/>
        <v>-3.5619484901586782</v>
      </c>
      <c r="L121">
        <f t="shared" si="11"/>
        <v>-3.047338483010817</v>
      </c>
      <c r="M121" s="13">
        <f t="shared" si="15"/>
        <v>5.6132536353425836E-3</v>
      </c>
      <c r="N121" s="13">
        <f t="shared" si="16"/>
        <v>0.1181826151146851</v>
      </c>
      <c r="O121" s="13">
        <v>1</v>
      </c>
    </row>
    <row r="122" spans="4:15" x14ac:dyDescent="0.4">
      <c r="D122" s="6">
        <v>1.06</v>
      </c>
      <c r="E122" s="7">
        <f t="shared" si="9"/>
        <v>-0.72579985596485908</v>
      </c>
      <c r="G122">
        <f t="shared" si="12"/>
        <v>4.7272638327957353</v>
      </c>
      <c r="H122" s="10">
        <f t="shared" si="17"/>
        <v>-3.4541540945223606</v>
      </c>
      <c r="I122">
        <f t="shared" si="13"/>
        <v>4.5764605076172398</v>
      </c>
      <c r="J122" s="10">
        <f t="shared" si="14"/>
        <v>-3.3591468933765603</v>
      </c>
      <c r="K122">
        <f t="shared" si="10"/>
        <v>-3.5257494244365635</v>
      </c>
      <c r="L122">
        <f t="shared" si="11"/>
        <v>-3.0142219362214728</v>
      </c>
      <c r="M122" s="13">
        <f t="shared" si="15"/>
        <v>5.1258912655235593E-3</v>
      </c>
      <c r="N122" s="13">
        <f t="shared" si="16"/>
        <v>0.11897322606843889</v>
      </c>
      <c r="O122" s="13">
        <v>1</v>
      </c>
    </row>
    <row r="123" spans="4:15" x14ac:dyDescent="0.4">
      <c r="D123" s="6">
        <v>1.08</v>
      </c>
      <c r="E123" s="7">
        <f t="shared" si="9"/>
        <v>-0.71890410669202165</v>
      </c>
      <c r="G123">
        <f t="shared" si="12"/>
        <v>4.7468695378298937</v>
      </c>
      <c r="H123" s="10">
        <f t="shared" si="17"/>
        <v>-3.4213365341580002</v>
      </c>
      <c r="I123">
        <f t="shared" si="13"/>
        <v>4.5952696365255905</v>
      </c>
      <c r="J123" s="10">
        <f t="shared" si="14"/>
        <v>-3.3272319865920141</v>
      </c>
      <c r="K123">
        <f t="shared" si="10"/>
        <v>-3.4895976498312233</v>
      </c>
      <c r="L123">
        <f t="shared" si="11"/>
        <v>-2.9812601428957777</v>
      </c>
      <c r="M123" s="13">
        <f t="shared" si="15"/>
        <v>4.6595799129531485E-3</v>
      </c>
      <c r="N123" s="13">
        <f t="shared" si="16"/>
        <v>0.11969651663057307</v>
      </c>
      <c r="O123" s="13">
        <v>1</v>
      </c>
    </row>
    <row r="124" spans="4:15" x14ac:dyDescent="0.4">
      <c r="D124" s="6">
        <v>1.1000000000000001</v>
      </c>
      <c r="E124" s="7">
        <f t="shared" si="9"/>
        <v>-0.71202216914331928</v>
      </c>
      <c r="G124">
        <f t="shared" si="12"/>
        <v>4.7664752428640522</v>
      </c>
      <c r="H124" s="10">
        <f t="shared" si="17"/>
        <v>-3.3885847051699711</v>
      </c>
      <c r="I124">
        <f t="shared" si="13"/>
        <v>4.6140787654339412</v>
      </c>
      <c r="J124" s="10">
        <f t="shared" si="14"/>
        <v>-3.2953810032291102</v>
      </c>
      <c r="K124">
        <f t="shared" si="10"/>
        <v>-3.4535076251049643</v>
      </c>
      <c r="L124">
        <f t="shared" si="11"/>
        <v>-2.9484608718282685</v>
      </c>
      <c r="M124" s="13">
        <f t="shared" si="15"/>
        <v>4.2149855328855396E-3</v>
      </c>
      <c r="N124" s="13">
        <f t="shared" si="16"/>
        <v>0.12035357757117725</v>
      </c>
      <c r="O124" s="13">
        <v>1</v>
      </c>
    </row>
    <row r="125" spans="4:15" x14ac:dyDescent="0.4">
      <c r="D125" s="6">
        <v>1.1200000000000001</v>
      </c>
      <c r="E125" s="7">
        <f t="shared" si="9"/>
        <v>-0.70515615837326795</v>
      </c>
      <c r="G125">
        <f t="shared" si="12"/>
        <v>4.7860809478982107</v>
      </c>
      <c r="H125" s="10">
        <f t="shared" si="17"/>
        <v>-3.3559086733142194</v>
      </c>
      <c r="I125">
        <f t="shared" si="13"/>
        <v>4.632887894342292</v>
      </c>
      <c r="J125" s="10">
        <f t="shared" si="14"/>
        <v>-3.2636037321831584</v>
      </c>
      <c r="K125">
        <f t="shared" si="10"/>
        <v>-3.4174931134785025</v>
      </c>
      <c r="L125">
        <f t="shared" si="11"/>
        <v>-2.9158314642883196</v>
      </c>
      <c r="M125" s="13">
        <f t="shared" si="15"/>
        <v>3.7926432703481662E-3</v>
      </c>
      <c r="N125" s="13">
        <f t="shared" si="16"/>
        <v>0.12094555031671947</v>
      </c>
      <c r="O125" s="13">
        <v>1</v>
      </c>
    </row>
    <row r="126" spans="4:15" x14ac:dyDescent="0.4">
      <c r="D126" s="6">
        <v>1.1399999999999999</v>
      </c>
      <c r="E126" s="7">
        <f t="shared" si="9"/>
        <v>-0.69830809199110411</v>
      </c>
      <c r="G126">
        <f t="shared" si="12"/>
        <v>4.8056866529323683</v>
      </c>
      <c r="H126" s="10">
        <f t="shared" si="17"/>
        <v>-3.3233180405948635</v>
      </c>
      <c r="I126">
        <f t="shared" si="13"/>
        <v>4.6516970232506427</v>
      </c>
      <c r="J126" s="10">
        <f t="shared" si="14"/>
        <v>-3.2319095113532277</v>
      </c>
      <c r="K126">
        <f t="shared" si="10"/>
        <v>-3.3815672083875583</v>
      </c>
      <c r="L126">
        <f t="shared" si="11"/>
        <v>-2.8833788502211184</v>
      </c>
      <c r="M126" s="13">
        <f t="shared" si="15"/>
        <v>3.3929655485415186E-3</v>
      </c>
      <c r="N126" s="13">
        <f t="shared" si="16"/>
        <v>0.12147362174918519</v>
      </c>
      <c r="O126" s="13">
        <v>1</v>
      </c>
    </row>
    <row r="127" spans="4:15" x14ac:dyDescent="0.4">
      <c r="D127" s="6">
        <v>1.1599999999999999</v>
      </c>
      <c r="E127" s="7">
        <f t="shared" si="9"/>
        <v>-0.691479893534379</v>
      </c>
      <c r="G127">
        <f t="shared" si="12"/>
        <v>4.8252923579665268</v>
      </c>
      <c r="H127" s="10">
        <f t="shared" si="17"/>
        <v>-3.2908219613194634</v>
      </c>
      <c r="I127">
        <f t="shared" si="13"/>
        <v>4.6705061521589935</v>
      </c>
      <c r="J127" s="10">
        <f t="shared" si="14"/>
        <v>-3.2003072432558124</v>
      </c>
      <c r="K127">
        <f t="shared" si="10"/>
        <v>-3.3457423583593626</v>
      </c>
      <c r="L127">
        <f t="shared" si="11"/>
        <v>-2.851109563894588</v>
      </c>
      <c r="M127" s="13">
        <f t="shared" si="15"/>
        <v>3.0162500110201755E-3</v>
      </c>
      <c r="N127" s="13">
        <f t="shared" si="16"/>
        <v>0.12193901927126446</v>
      </c>
      <c r="O127" s="13">
        <v>1</v>
      </c>
    </row>
    <row r="128" spans="4:15" x14ac:dyDescent="0.4">
      <c r="D128" s="6">
        <v>1.18</v>
      </c>
      <c r="E128" s="7">
        <f t="shared" si="9"/>
        <v>-0.68467339573678498</v>
      </c>
      <c r="G128">
        <f t="shared" si="12"/>
        <v>4.8448980630006853</v>
      </c>
      <c r="H128" s="10">
        <f t="shared" si="17"/>
        <v>-3.2584291576509332</v>
      </c>
      <c r="I128">
        <f t="shared" si="13"/>
        <v>4.6893152810673442</v>
      </c>
      <c r="J128" s="10">
        <f t="shared" si="14"/>
        <v>-3.168805410148988</v>
      </c>
      <c r="K128">
        <f t="shared" si="10"/>
        <v>-3.3100303910382456</v>
      </c>
      <c r="L128">
        <f t="shared" si="11"/>
        <v>-2.8190297590105224</v>
      </c>
      <c r="M128" s="13">
        <f t="shared" si="15"/>
        <v>2.662687287091881E-3</v>
      </c>
      <c r="N128" s="13">
        <f t="shared" si="16"/>
        <v>0.12234300612933754</v>
      </c>
      <c r="O128" s="13">
        <v>1</v>
      </c>
    </row>
    <row r="129" spans="4:15" x14ac:dyDescent="0.4">
      <c r="D129" s="6">
        <v>1.2</v>
      </c>
      <c r="E129" s="7">
        <f t="shared" si="9"/>
        <v>-0.67789034369335444</v>
      </c>
      <c r="G129">
        <f t="shared" si="12"/>
        <v>4.8645037680348437</v>
      </c>
      <c r="H129" s="10">
        <f t="shared" si="17"/>
        <v>-3.2261479346710429</v>
      </c>
      <c r="I129">
        <f t="shared" si="13"/>
        <v>4.7081244099756949</v>
      </c>
      <c r="J129" s="10">
        <f t="shared" si="14"/>
        <v>-3.1374120886815828</v>
      </c>
      <c r="K129">
        <f t="shared" si="10"/>
        <v>-3.2744425363884746</v>
      </c>
      <c r="L129">
        <f t="shared" si="11"/>
        <v>-2.7871452232975447</v>
      </c>
      <c r="M129" s="13">
        <f t="shared" si="15"/>
        <v>2.3323685550453587E-3</v>
      </c>
      <c r="N129" s="13">
        <f t="shared" si="16"/>
        <v>0.12268687698595993</v>
      </c>
      <c r="O129" s="13">
        <v>1</v>
      </c>
    </row>
    <row r="130" spans="4:15" x14ac:dyDescent="0.4">
      <c r="D130" s="6">
        <v>1.22</v>
      </c>
      <c r="E130" s="7">
        <f t="shared" si="9"/>
        <v>-0.67113239792608159</v>
      </c>
      <c r="G130">
        <f t="shared" si="12"/>
        <v>4.8841094730690031</v>
      </c>
      <c r="H130" s="10">
        <f t="shared" si="17"/>
        <v>-3.193986194970015</v>
      </c>
      <c r="I130">
        <f t="shared" si="13"/>
        <v>4.7269335388840457</v>
      </c>
      <c r="J130" s="10">
        <f t="shared" si="14"/>
        <v>-3.1061349640814906</v>
      </c>
      <c r="K130">
        <f t="shared" si="10"/>
        <v>-3.2389894491016462</v>
      </c>
      <c r="L130">
        <f t="shared" si="11"/>
        <v>-2.7554613926029909</v>
      </c>
      <c r="M130" s="13">
        <f t="shared" si="15"/>
        <v>2.0252928824361807E-3</v>
      </c>
      <c r="N130" s="13">
        <f t="shared" si="16"/>
        <v>0.12297195373348641</v>
      </c>
      <c r="O130" s="13">
        <v>1</v>
      </c>
    </row>
    <row r="131" spans="4:15" x14ac:dyDescent="0.4">
      <c r="D131" s="6">
        <v>1.24</v>
      </c>
      <c r="E131" s="7">
        <f t="shared" si="9"/>
        <v>-0.66440113735293793</v>
      </c>
      <c r="G131">
        <f t="shared" si="12"/>
        <v>4.9037151781031607</v>
      </c>
      <c r="H131" s="10">
        <f t="shared" si="17"/>
        <v>-3.1619514527763668</v>
      </c>
      <c r="I131">
        <f t="shared" si="13"/>
        <v>4.7457426677923964</v>
      </c>
      <c r="J131" s="10">
        <f t="shared" si="14"/>
        <v>-3.0749813438968667</v>
      </c>
      <c r="K131">
        <f t="shared" si="10"/>
        <v>-3.2036812302350368</v>
      </c>
      <c r="L131">
        <f t="shared" si="11"/>
        <v>-2.7239833645002181</v>
      </c>
      <c r="M131" s="13">
        <f t="shared" si="15"/>
        <v>1.7413743267501241E-3</v>
      </c>
      <c r="N131" s="13">
        <f t="shared" si="16"/>
        <v>0.12319958154053021</v>
      </c>
      <c r="O131" s="13">
        <v>1</v>
      </c>
    </row>
    <row r="132" spans="4:15" x14ac:dyDescent="0.4">
      <c r="D132" s="6">
        <v>1.26</v>
      </c>
      <c r="E132" s="7">
        <f t="shared" si="9"/>
        <v>-0.65769806216315285</v>
      </c>
      <c r="G132">
        <f t="shared" si="12"/>
        <v>4.9233208831373192</v>
      </c>
      <c r="H132" s="10">
        <f t="shared" si="17"/>
        <v>-3.130050847640661</v>
      </c>
      <c r="I132">
        <f t="shared" si="13"/>
        <v>4.7645517967007471</v>
      </c>
      <c r="J132" s="10">
        <f t="shared" si="14"/>
        <v>-3.0439581713035038</v>
      </c>
      <c r="K132">
        <f t="shared" si="10"/>
        <v>-3.1685274481063614</v>
      </c>
      <c r="L132">
        <f t="shared" si="11"/>
        <v>-2.6927159114273373</v>
      </c>
      <c r="M132" s="13">
        <f t="shared" si="15"/>
        <v>1.48044878339714E-3</v>
      </c>
      <c r="N132" s="13">
        <f t="shared" si="16"/>
        <v>0.12337112512291643</v>
      </c>
      <c r="O132" s="13">
        <v>1</v>
      </c>
    </row>
    <row r="133" spans="4:15" x14ac:dyDescent="0.4">
      <c r="D133" s="6">
        <v>1.28</v>
      </c>
      <c r="E133" s="7">
        <f t="shared" si="9"/>
        <v>-0.65102459660156486</v>
      </c>
      <c r="G133">
        <f t="shared" si="12"/>
        <v>4.9429265881714777</v>
      </c>
      <c r="H133" s="10">
        <f t="shared" si="17"/>
        <v>-3.0982911576865071</v>
      </c>
      <c r="I133">
        <f t="shared" si="13"/>
        <v>4.7833609256090979</v>
      </c>
      <c r="J133" s="10">
        <f t="shared" si="14"/>
        <v>-3.0130720379913623</v>
      </c>
      <c r="K133">
        <f t="shared" si="10"/>
        <v>-3.1335371584697462</v>
      </c>
      <c r="L133">
        <f t="shared" si="11"/>
        <v>-2.6616634933728252</v>
      </c>
      <c r="M133" s="13">
        <f t="shared" si="15"/>
        <v>1.242280571212094E-3</v>
      </c>
      <c r="N133" s="13">
        <f t="shared" si="16"/>
        <v>0.12348796523091837</v>
      </c>
      <c r="O133" s="13">
        <v>1</v>
      </c>
    </row>
    <row r="134" spans="4:15" x14ac:dyDescent="0.4">
      <c r="D134" s="6">
        <v>1.3</v>
      </c>
      <c r="E134" s="7">
        <f t="shared" si="9"/>
        <v>-0.64438209166475391</v>
      </c>
      <c r="G134">
        <f t="shared" si="12"/>
        <v>4.9625322932056362</v>
      </c>
      <c r="H134" s="10">
        <f t="shared" si="17"/>
        <v>-3.0666788124417304</v>
      </c>
      <c r="I134">
        <f t="shared" si="13"/>
        <v>4.8021700545174486</v>
      </c>
      <c r="J134" s="10">
        <f t="shared" si="14"/>
        <v>-2.982329196642814</v>
      </c>
      <c r="K134">
        <f t="shared" si="10"/>
        <v>-3.0987189239966821</v>
      </c>
      <c r="L134">
        <f t="shared" si="11"/>
        <v>-2.6308302701229809</v>
      </c>
      <c r="M134" s="13">
        <f t="shared" si="15"/>
        <v>1.0265687484537552E-3</v>
      </c>
      <c r="N134" s="13">
        <f t="shared" si="16"/>
        <v>0.12355149534459507</v>
      </c>
      <c r="O134" s="13">
        <v>1</v>
      </c>
    </row>
    <row r="135" spans="4:15" x14ac:dyDescent="0.4">
      <c r="D135" s="6">
        <v>1.32</v>
      </c>
      <c r="E135" s="7">
        <f t="shared" si="9"/>
        <v>-0.63777182771160024</v>
      </c>
      <c r="G135">
        <f t="shared" si="12"/>
        <v>4.9821379982397946</v>
      </c>
      <c r="H135" s="10">
        <f t="shared" si="17"/>
        <v>-3.0352199052622764</v>
      </c>
      <c r="I135">
        <f t="shared" si="13"/>
        <v>4.8209791834257993</v>
      </c>
      <c r="J135" s="10">
        <f t="shared" si="14"/>
        <v>-2.9517355730148278</v>
      </c>
      <c r="K135">
        <f t="shared" si="10"/>
        <v>-3.0640808330851308</v>
      </c>
      <c r="L135">
        <f t="shared" si="11"/>
        <v>-2.6002201130857205</v>
      </c>
      <c r="M135" s="13">
        <f t="shared" si="15"/>
        <v>8.3295315479601302E-4</v>
      </c>
      <c r="N135" s="13">
        <f t="shared" si="16"/>
        <v>0.12356311856917182</v>
      </c>
      <c r="O135" s="13">
        <v>1</v>
      </c>
    </row>
    <row r="136" spans="4:15" x14ac:dyDescent="0.4">
      <c r="D136" s="6">
        <v>1.34</v>
      </c>
      <c r="E136" s="7">
        <f t="shared" si="9"/>
        <v>-0.63119501699082592</v>
      </c>
      <c r="G136">
        <f t="shared" si="12"/>
        <v>5.0017437032739522</v>
      </c>
      <c r="H136" s="10">
        <f t="shared" si="17"/>
        <v>-3.0039202053610401</v>
      </c>
      <c r="I136">
        <f t="shared" si="13"/>
        <v>4.8397883123341492</v>
      </c>
      <c r="J136" s="10">
        <f t="shared" si="14"/>
        <v>-2.9212967776369401</v>
      </c>
      <c r="K136">
        <f t="shared" si="10"/>
        <v>-3.0296305180190863</v>
      </c>
      <c r="L136">
        <f t="shared" si="11"/>
        <v>-2.5698366167046935</v>
      </c>
      <c r="M136" s="13">
        <f t="shared" si="15"/>
        <v>6.610201769744928E-4</v>
      </c>
      <c r="N136" s="13">
        <f t="shared" si="16"/>
        <v>0.12352424472252063</v>
      </c>
      <c r="O136" s="13">
        <v>1</v>
      </c>
    </row>
    <row r="137" spans="4:15" x14ac:dyDescent="0.4">
      <c r="D137" s="6">
        <v>1.36</v>
      </c>
      <c r="E137" s="7">
        <f t="shared" si="9"/>
        <v>-0.62465280608801588</v>
      </c>
      <c r="G137">
        <f t="shared" si="12"/>
        <v>5.0213494083081116</v>
      </c>
      <c r="H137" s="10">
        <f t="shared" si="17"/>
        <v>-2.9727851694534762</v>
      </c>
      <c r="I137">
        <f t="shared" si="13"/>
        <v>4.8585974412424999</v>
      </c>
      <c r="J137" s="10">
        <f t="shared" si="14"/>
        <v>-2.891018117136555</v>
      </c>
      <c r="K137">
        <f t="shared" si="10"/>
        <v>-2.9953751725002209</v>
      </c>
      <c r="L137">
        <f t="shared" si="11"/>
        <v>-2.5396831094772874</v>
      </c>
      <c r="M137" s="13">
        <f t="shared" si="15"/>
        <v>5.1030823765193687E-4</v>
      </c>
      <c r="N137" s="13">
        <f t="shared" si="16"/>
        <v>0.12343628760693763</v>
      </c>
      <c r="O137" s="13">
        <v>1</v>
      </c>
    </row>
    <row r="138" spans="4:15" x14ac:dyDescent="0.4">
      <c r="D138" s="6">
        <v>1.38</v>
      </c>
      <c r="E138" s="7">
        <f t="shared" si="9"/>
        <v>-0.61814627829452873</v>
      </c>
      <c r="G138">
        <f t="shared" si="12"/>
        <v>5.0409551133422692</v>
      </c>
      <c r="H138" s="10">
        <f t="shared" si="17"/>
        <v>-2.9418199530314921</v>
      </c>
      <c r="I138">
        <f t="shared" si="13"/>
        <v>4.8774065701508507</v>
      </c>
      <c r="J138" s="10">
        <f t="shared" si="14"/>
        <v>-2.8609046052027378</v>
      </c>
      <c r="K138">
        <f t="shared" si="10"/>
        <v>-2.9613215685725267</v>
      </c>
      <c r="L138">
        <f t="shared" si="11"/>
        <v>-2.5097626645896547</v>
      </c>
      <c r="M138" s="13">
        <f t="shared" si="15"/>
        <v>3.8031300871032138E-4</v>
      </c>
      <c r="N138" s="13">
        <f t="shared" si="16"/>
        <v>0.123300662457522</v>
      </c>
      <c r="O138" s="13">
        <v>1</v>
      </c>
    </row>
    <row r="139" spans="4:15" x14ac:dyDescent="0.4">
      <c r="D139" s="6">
        <v>1.4</v>
      </c>
      <c r="E139" s="7">
        <f t="shared" si="9"/>
        <v>-0.61167645590065389</v>
      </c>
      <c r="G139">
        <f t="shared" si="12"/>
        <v>5.0605608183764277</v>
      </c>
      <c r="H139" s="10">
        <f t="shared" si="17"/>
        <v>-2.911029421276802</v>
      </c>
      <c r="I139">
        <f t="shared" si="13"/>
        <v>4.8962156990592014</v>
      </c>
      <c r="J139" s="10">
        <f t="shared" si="14"/>
        <v>-2.8309609731994065</v>
      </c>
      <c r="K139">
        <f t="shared" si="10"/>
        <v>-2.9274760729601241</v>
      </c>
      <c r="L139">
        <f t="shared" si="11"/>
        <v>-2.480078110181406</v>
      </c>
      <c r="M139" s="13">
        <f t="shared" si="15"/>
        <v>2.7049235159252349E-4</v>
      </c>
      <c r="N139" s="13">
        <f t="shared" si="16"/>
        <v>0.12311878355970893</v>
      </c>
      <c r="O139" s="13">
        <v>1</v>
      </c>
    </row>
    <row r="140" spans="4:15" x14ac:dyDescent="0.4">
      <c r="D140" s="6">
        <v>1.42</v>
      </c>
      <c r="E140" s="7">
        <f t="shared" si="9"/>
        <v>-0.60524430241528615</v>
      </c>
      <c r="G140">
        <f t="shared" si="12"/>
        <v>5.0801665234105862</v>
      </c>
      <c r="H140" s="10">
        <f t="shared" si="17"/>
        <v>-2.8804181596245884</v>
      </c>
      <c r="I140">
        <f t="shared" si="13"/>
        <v>4.9150248279675521</v>
      </c>
      <c r="J140" s="10">
        <f t="shared" si="14"/>
        <v>-2.8011916804384271</v>
      </c>
      <c r="K140">
        <f t="shared" si="10"/>
        <v>-2.8938446628378558</v>
      </c>
      <c r="L140">
        <f t="shared" si="11"/>
        <v>-2.4506320392522811</v>
      </c>
      <c r="M140" s="13">
        <f t="shared" si="15"/>
        <v>1.8027098853588085E-4</v>
      </c>
      <c r="N140" s="13">
        <f t="shared" si="16"/>
        <v>0.12289206202855944</v>
      </c>
      <c r="O140" s="13">
        <v>1</v>
      </c>
    </row>
    <row r="141" spans="4:15" x14ac:dyDescent="0.4">
      <c r="D141" s="6">
        <v>1.44</v>
      </c>
      <c r="E141" s="7">
        <f t="shared" si="9"/>
        <v>-0.59885072471433975</v>
      </c>
      <c r="G141">
        <f t="shared" si="12"/>
        <v>5.0997722284447438</v>
      </c>
      <c r="H141" s="10">
        <f t="shared" si="17"/>
        <v>-2.8499904839880146</v>
      </c>
      <c r="I141">
        <f t="shared" si="13"/>
        <v>4.9338339568759029</v>
      </c>
      <c r="J141" s="10">
        <f t="shared" si="14"/>
        <v>-2.7716009241229074</v>
      </c>
      <c r="K141">
        <f t="shared" si="10"/>
        <v>-2.8604329410535274</v>
      </c>
      <c r="L141">
        <f t="shared" si="11"/>
        <v>-2.4214268192226651</v>
      </c>
      <c r="M141" s="13">
        <f t="shared" si="15"/>
        <v>1.090449095650789E-4</v>
      </c>
      <c r="N141" s="13">
        <f t="shared" si="16"/>
        <v>0.12262190374268586</v>
      </c>
      <c r="O141" s="13">
        <v>1</v>
      </c>
    </row>
    <row r="142" spans="4:15" x14ac:dyDescent="0.4">
      <c r="D142" s="6">
        <v>1.46</v>
      </c>
      <c r="E142" s="7">
        <f t="shared" si="9"/>
        <v>-0.59249657512004805</v>
      </c>
      <c r="G142">
        <f t="shared" si="12"/>
        <v>5.1193779334789022</v>
      </c>
      <c r="H142" s="10">
        <f t="shared" si="17"/>
        <v>-2.8197504506538205</v>
      </c>
      <c r="I142">
        <f t="shared" si="13"/>
        <v>4.9526430857842536</v>
      </c>
      <c r="J142" s="10">
        <f t="shared" si="14"/>
        <v>-2.7421926489706059</v>
      </c>
      <c r="K142">
        <f t="shared" si="10"/>
        <v>-2.827246150820109</v>
      </c>
      <c r="L142">
        <f t="shared" si="11"/>
        <v>-2.3924646011594288</v>
      </c>
      <c r="M142" s="13">
        <f t="shared" si="15"/>
        <v>5.6185520982897934E-5</v>
      </c>
      <c r="N142" s="13">
        <f t="shared" si="16"/>
        <v>0.12230970742581694</v>
      </c>
      <c r="O142" s="13">
        <v>1</v>
      </c>
    </row>
    <row r="143" spans="4:15" x14ac:dyDescent="0.4">
      <c r="D143" s="6">
        <v>1.48</v>
      </c>
      <c r="E143" s="7">
        <f t="shared" si="9"/>
        <v>-0.58618265341323883</v>
      </c>
      <c r="G143">
        <f t="shared" si="12"/>
        <v>5.1389836385130607</v>
      </c>
      <c r="H143" s="10">
        <f t="shared" si="17"/>
        <v>-2.789701865858945</v>
      </c>
      <c r="I143">
        <f t="shared" si="13"/>
        <v>4.9714522146926043</v>
      </c>
      <c r="J143" s="10">
        <f t="shared" si="14"/>
        <v>-2.7129705565271518</v>
      </c>
      <c r="K143">
        <f t="shared" si="10"/>
        <v>-2.7942891898956015</v>
      </c>
      <c r="L143">
        <f t="shared" si="11"/>
        <v>-2.3637473286782305</v>
      </c>
      <c r="M143" s="13">
        <f t="shared" si="15"/>
        <v>2.1043541817286622E-5</v>
      </c>
      <c r="N143" s="13">
        <f t="shared" si="16"/>
        <v>0.12195686286921964</v>
      </c>
      <c r="O143" s="13">
        <v>1</v>
      </c>
    </row>
    <row r="144" spans="4:15" x14ac:dyDescent="0.4">
      <c r="D144" s="6">
        <v>1.5</v>
      </c>
      <c r="E144" s="7">
        <f t="shared" si="9"/>
        <v>-0.57990970878061221</v>
      </c>
      <c r="G144">
        <f t="shared" si="12"/>
        <v>5.1585893435472192</v>
      </c>
      <c r="H144" s="10">
        <f t="shared" si="17"/>
        <v>-2.7598482950578118</v>
      </c>
      <c r="I144">
        <f t="shared" si="13"/>
        <v>4.9902613436009551</v>
      </c>
      <c r="J144" s="10">
        <f t="shared" si="14"/>
        <v>-2.6839381141784293</v>
      </c>
      <c r="K144">
        <f t="shared" si="10"/>
        <v>-2.7615666242676489</v>
      </c>
      <c r="L144">
        <f t="shared" si="11"/>
        <v>-2.3352767465330126</v>
      </c>
      <c r="M144" s="13">
        <f t="shared" si="15"/>
        <v>2.9526552733792378E-6</v>
      </c>
      <c r="N144" s="13">
        <f t="shared" si="16"/>
        <v>0.12156474928837241</v>
      </c>
      <c r="O144" s="13">
        <v>1</v>
      </c>
    </row>
    <row r="145" spans="4:15" x14ac:dyDescent="0.4">
      <c r="D145" s="6">
        <v>1.52</v>
      </c>
      <c r="E145" s="7">
        <f t="shared" si="9"/>
        <v>-0.57367844169899029</v>
      </c>
      <c r="G145">
        <f t="shared" si="12"/>
        <v>5.1781950485813777</v>
      </c>
      <c r="H145" s="10">
        <f t="shared" si="17"/>
        <v>-2.7301930718896648</v>
      </c>
      <c r="I145">
        <f t="shared" si="13"/>
        <v>5.0090704725093058</v>
      </c>
      <c r="J145" s="10">
        <f t="shared" si="14"/>
        <v>-2.6550985638712672</v>
      </c>
      <c r="K145">
        <f t="shared" si="10"/>
        <v>-2.7290827013594754</v>
      </c>
      <c r="L145">
        <f t="shared" si="11"/>
        <v>-2.3070544089031197</v>
      </c>
      <c r="M145" s="13">
        <f t="shared" si="15"/>
        <v>1.2329227143130095E-6</v>
      </c>
      <c r="N145" s="13">
        <f t="shared" si="16"/>
        <v>0.12113473380749183</v>
      </c>
      <c r="O145" s="13">
        <v>1</v>
      </c>
    </row>
    <row r="146" spans="4:15" x14ac:dyDescent="0.4">
      <c r="D146" s="6">
        <v>1.54</v>
      </c>
      <c r="E146" s="7">
        <f t="shared" si="9"/>
        <v>-0.56748950575845047</v>
      </c>
      <c r="G146">
        <f t="shared" si="12"/>
        <v>5.1978007536155362</v>
      </c>
      <c r="H146" s="10">
        <f t="shared" si="17"/>
        <v>-2.7007393068550414</v>
      </c>
      <c r="I146">
        <f t="shared" si="13"/>
        <v>5.0278796014176566</v>
      </c>
      <c r="J146" s="10">
        <f t="shared" si="14"/>
        <v>-2.6264549305512603</v>
      </c>
      <c r="K146">
        <f t="shared" si="10"/>
        <v>-2.6968413627731502</v>
      </c>
      <c r="L146">
        <f t="shared" si="11"/>
        <v>-2.2790816873880857</v>
      </c>
      <c r="M146" s="13">
        <f t="shared" si="15"/>
        <v>1.5193968065550218E-5</v>
      </c>
      <c r="N146" s="13">
        <f t="shared" si="16"/>
        <v>0.12066817006570206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-0.56134350942619782</v>
      </c>
      <c r="G147">
        <f t="shared" si="12"/>
        <v>5.2174064586496947</v>
      </c>
      <c r="H147" s="10">
        <f t="shared" si="17"/>
        <v>-2.6714898957102182</v>
      </c>
      <c r="I147">
        <f t="shared" si="13"/>
        <v>5.0466887303260073</v>
      </c>
      <c r="J147" s="10">
        <f t="shared" si="14"/>
        <v>-2.5980100303263285</v>
      </c>
      <c r="K147">
        <f t="shared" ref="K147:K210" si="19">$E$6*$O$6*EXP(-$O$15*(G147/$E$4-1))-SQRT($E$6)*$O$5*EXP(-$O$4*(G147/$E$4-1))</f>
        <v>-2.6648462565856432</v>
      </c>
      <c r="L147">
        <f t="shared" ref="L147:L210" si="20">$K$6*$O$6*EXP(-$O$15*(I147/$K$4-1))-SQRT($K$6)*$O$5*EXP(-$O$4*(I147/$K$4-1))</f>
        <v>-2.2513597787198441</v>
      </c>
      <c r="M147" s="13">
        <f t="shared" si="15"/>
        <v>4.4137940817583617E-5</v>
      </c>
      <c r="N147" s="13">
        <f t="shared" si="16"/>
        <v>0.12016639693883897</v>
      </c>
      <c r="O147" s="13">
        <v>1</v>
      </c>
    </row>
    <row r="148" spans="4:15" x14ac:dyDescent="0.4">
      <c r="D148" s="6">
        <v>1.58</v>
      </c>
      <c r="E148" s="7">
        <f t="shared" si="18"/>
        <v>-0.5552410177529814</v>
      </c>
      <c r="G148">
        <f t="shared" ref="G148:G211" si="21">$E$11*(D148/$E$12+1)</f>
        <v>5.2370121636838523</v>
      </c>
      <c r="H148" s="10">
        <f t="shared" si="17"/>
        <v>-2.6424475275882138</v>
      </c>
      <c r="I148">
        <f t="shared" ref="I148:I211" si="22">$K$11*(D148/$K$12+1)</f>
        <v>5.065497859234358</v>
      </c>
      <c r="J148" s="10">
        <f t="shared" ref="J148:J211" si="23">-(-$H$4)*(1+D148+$K$5*D148^3)*EXP(-D148)</f>
        <v>-2.5697664783643481</v>
      </c>
      <c r="K148">
        <f t="shared" si="19"/>
        <v>-2.6331007492126712</v>
      </c>
      <c r="L148">
        <f t="shared" si="20"/>
        <v>-2.223889712201772</v>
      </c>
      <c r="M148" s="13">
        <f t="shared" ref="M148:M211" si="24">(K148-H148)^2*O148</f>
        <v>8.7362266001509673E-5</v>
      </c>
      <c r="N148" s="13">
        <f t="shared" ref="N148:N211" si="25">(L148-J148)^2*O148</f>
        <v>0.11963073737108136</v>
      </c>
      <c r="O148" s="13">
        <v>1</v>
      </c>
    </row>
    <row r="149" spans="4:15" x14ac:dyDescent="0.4">
      <c r="D149" s="6">
        <v>1.6</v>
      </c>
      <c r="E149" s="7">
        <f t="shared" si="18"/>
        <v>-0.54918255402379934</v>
      </c>
      <c r="G149">
        <f t="shared" si="21"/>
        <v>5.2566178687180107</v>
      </c>
      <c r="H149" s="10">
        <f t="shared" ref="H149:H212" si="26">-(-$B$4)*(1+D149+$E$5*D149^3)*EXP(-D149)</f>
        <v>-2.6136146928546635</v>
      </c>
      <c r="I149">
        <f t="shared" si="22"/>
        <v>5.0843069881427088</v>
      </c>
      <c r="J149" s="10">
        <f t="shared" si="23"/>
        <v>-2.5417266965329479</v>
      </c>
      <c r="K149">
        <f t="shared" si="19"/>
        <v>-2.601607936854792</v>
      </c>
      <c r="L149">
        <f t="shared" si="20"/>
        <v>-2.1966723568836972</v>
      </c>
      <c r="M149" s="13">
        <f t="shared" si="24"/>
        <v>1.4416218964045157E-4</v>
      </c>
      <c r="N149" s="13">
        <f t="shared" si="25"/>
        <v>0.11906249731078046</v>
      </c>
      <c r="O149" s="13">
        <v>1</v>
      </c>
    </row>
    <row r="150" spans="4:15" x14ac:dyDescent="0.4">
      <c r="D150" s="6">
        <v>1.62</v>
      </c>
      <c r="E150" s="7">
        <f t="shared" si="18"/>
        <v>-0.54316860135459744</v>
      </c>
      <c r="G150">
        <f t="shared" si="21"/>
        <v>5.2762235737521692</v>
      </c>
      <c r="H150" s="10">
        <f t="shared" si="26"/>
        <v>-2.5849936907066646</v>
      </c>
      <c r="I150">
        <f t="shared" si="22"/>
        <v>5.1031161170510595</v>
      </c>
      <c r="J150" s="10">
        <f t="shared" si="23"/>
        <v>-2.5138929207893472</v>
      </c>
      <c r="K150">
        <f t="shared" si="19"/>
        <v>-2.570370656539775</v>
      </c>
      <c r="L150">
        <f t="shared" si="20"/>
        <v>-2.169708428481663</v>
      </c>
      <c r="M150" s="13">
        <f t="shared" si="24"/>
        <v>2.1383312824602041E-4</v>
      </c>
      <c r="N150" s="13">
        <f t="shared" si="25"/>
        <v>0.11846296474509833</v>
      </c>
      <c r="O150" s="13">
        <v>1</v>
      </c>
    </row>
    <row r="151" spans="4:15" x14ac:dyDescent="0.4">
      <c r="D151" s="6">
        <v>1.64</v>
      </c>
      <c r="E151" s="7">
        <f t="shared" si="18"/>
        <v>-0.53719960423660595</v>
      </c>
      <c r="G151">
        <f t="shared" si="21"/>
        <v>5.2958292787863268</v>
      </c>
      <c r="H151" s="10">
        <f t="shared" si="26"/>
        <v>-2.5565866365224315</v>
      </c>
      <c r="I151">
        <f t="shared" si="22"/>
        <v>5.1219252459594102</v>
      </c>
      <c r="J151" s="10">
        <f t="shared" si="23"/>
        <v>-2.4862672083278596</v>
      </c>
      <c r="K151">
        <f t="shared" si="19"/>
        <v>-2.5393914967747779</v>
      </c>
      <c r="L151">
        <f t="shared" si="20"/>
        <v>-2.142998496051006</v>
      </c>
      <c r="M151" s="13">
        <f t="shared" si="24"/>
        <v>2.9567283094133399E-4</v>
      </c>
      <c r="N151" s="13">
        <f t="shared" si="25"/>
        <v>0.11783340882820932</v>
      </c>
      <c r="O151" s="13">
        <v>1</v>
      </c>
    </row>
    <row r="152" spans="4:15" x14ac:dyDescent="0.4">
      <c r="D152" s="6">
        <v>1.66</v>
      </c>
      <c r="E152" s="7">
        <f t="shared" si="18"/>
        <v>-0.53127597002991789</v>
      </c>
      <c r="G152">
        <f t="shared" si="21"/>
        <v>5.3154349838204862</v>
      </c>
      <c r="H152" s="10">
        <f t="shared" si="26"/>
        <v>-2.5283954689693822</v>
      </c>
      <c r="I152">
        <f t="shared" si="22"/>
        <v>5.140734374867761</v>
      </c>
      <c r="J152" s="10">
        <f t="shared" si="23"/>
        <v>-2.4588514444924656</v>
      </c>
      <c r="K152">
        <f t="shared" si="19"/>
        <v>-2.5086728078214238</v>
      </c>
      <c r="L152">
        <f t="shared" si="20"/>
        <v>-2.1165429884209854</v>
      </c>
      <c r="M152" s="13">
        <f t="shared" si="24"/>
        <v>3.8898336275718765E-4</v>
      </c>
      <c r="N152" s="13">
        <f t="shared" si="25"/>
        <v>0.11717507909804048</v>
      </c>
      <c r="O152" s="13">
        <v>1</v>
      </c>
    </row>
    <row r="153" spans="4:15" x14ac:dyDescent="0.4">
      <c r="D153" s="6">
        <v>1.68</v>
      </c>
      <c r="E153" s="7">
        <f t="shared" si="18"/>
        <v>-0.52539807040786135</v>
      </c>
      <c r="G153">
        <f t="shared" si="21"/>
        <v>5.3350406888546438</v>
      </c>
      <c r="H153" s="10">
        <f t="shared" si="26"/>
        <v>-2.5004219568780526</v>
      </c>
      <c r="I153">
        <f t="shared" si="22"/>
        <v>5.1595435037761117</v>
      </c>
      <c r="J153" s="10">
        <f t="shared" si="23"/>
        <v>-2.4316473494616635</v>
      </c>
      <c r="K153">
        <f t="shared" si="19"/>
        <v>-2.4782167116064766</v>
      </c>
      <c r="L153">
        <f t="shared" si="20"/>
        <v>-2.0903422003989487</v>
      </c>
      <c r="M153" s="13">
        <f t="shared" si="24"/>
        <v>4.9307291757084688E-4</v>
      </c>
      <c r="N153" s="13">
        <f t="shared" si="25"/>
        <v>0.11648920477672198</v>
      </c>
      <c r="O153" s="13">
        <v>1</v>
      </c>
    </row>
    <row r="154" spans="4:15" x14ac:dyDescent="0.4">
      <c r="D154" s="6">
        <v>1.7</v>
      </c>
      <c r="E154" s="7">
        <f t="shared" si="18"/>
        <v>-0.51956624275367869</v>
      </c>
      <c r="G154">
        <f t="shared" si="21"/>
        <v>5.3546463938888023</v>
      </c>
      <c r="H154" s="10">
        <f t="shared" si="26"/>
        <v>-2.4726677058890321</v>
      </c>
      <c r="I154">
        <f t="shared" si="22"/>
        <v>5.1783526326844624</v>
      </c>
      <c r="J154" s="10">
        <f t="shared" si="23"/>
        <v>-2.4046564847125755</v>
      </c>
      <c r="K154">
        <f t="shared" si="19"/>
        <v>-2.4480251112803262</v>
      </c>
      <c r="L154">
        <f t="shared" si="20"/>
        <v>-2.0643962987517557</v>
      </c>
      <c r="M154" s="13">
        <f t="shared" si="24"/>
        <v>6.0725746904902015E-4</v>
      </c>
      <c r="N154" s="13">
        <f t="shared" si="25"/>
        <v>0.11577699415009171</v>
      </c>
      <c r="O154" s="13">
        <v>1</v>
      </c>
    </row>
    <row r="155" spans="4:15" x14ac:dyDescent="0.4">
      <c r="D155" s="6">
        <v>1.72</v>
      </c>
      <c r="E155" s="7">
        <f t="shared" si="18"/>
        <v>-0.51378079151097045</v>
      </c>
      <c r="G155">
        <f t="shared" si="21"/>
        <v>5.3742520989229607</v>
      </c>
      <c r="H155" s="10">
        <f t="shared" si="26"/>
        <v>-2.4451341648798599</v>
      </c>
      <c r="I155">
        <f t="shared" si="22"/>
        <v>5.1971617615928132</v>
      </c>
      <c r="J155" s="10">
        <f t="shared" si="23"/>
        <v>-2.3778802592710737</v>
      </c>
      <c r="K155">
        <f t="shared" si="19"/>
        <v>-2.4180997004351736</v>
      </c>
      <c r="L155">
        <f t="shared" si="20"/>
        <v>-2.03870532797194</v>
      </c>
      <c r="M155" s="13">
        <f t="shared" si="24"/>
        <v>7.3086226781100599E-4</v>
      </c>
      <c r="N155" s="13">
        <f t="shared" si="25"/>
        <v>0.11503963402177204</v>
      </c>
      <c r="O155" s="13">
        <v>1</v>
      </c>
    </row>
    <row r="156" spans="4:15" x14ac:dyDescent="0.4">
      <c r="D156" s="6">
        <v>1.74</v>
      </c>
      <c r="E156" s="7">
        <f t="shared" si="18"/>
        <v>-0.50804198948933366</v>
      </c>
      <c r="G156">
        <f t="shared" si="21"/>
        <v>5.3938578039571192</v>
      </c>
      <c r="H156" s="10">
        <f t="shared" si="26"/>
        <v>-2.4178226321786882</v>
      </c>
      <c r="I156">
        <f t="shared" si="22"/>
        <v>5.2159708905011639</v>
      </c>
      <c r="J156" s="10">
        <f t="shared" si="23"/>
        <v>-2.351319935754534</v>
      </c>
      <c r="K156">
        <f t="shared" si="19"/>
        <v>-2.3884419719943422</v>
      </c>
      <c r="L156">
        <f t="shared" si="20"/>
        <v>-2.0132692158358192</v>
      </c>
      <c r="M156" s="13">
        <f t="shared" si="24"/>
        <v>8.6322319286801679E-4</v>
      </c>
      <c r="N156" s="13">
        <f t="shared" si="25"/>
        <v>0.11427828923756138</v>
      </c>
      <c r="O156" s="13">
        <v>1</v>
      </c>
    </row>
    <row r="157" spans="4:15" x14ac:dyDescent="0.4">
      <c r="D157" s="6">
        <v>1.76</v>
      </c>
      <c r="E157" s="7">
        <f t="shared" si="18"/>
        <v>-0.50235007912656604</v>
      </c>
      <c r="G157">
        <f t="shared" si="21"/>
        <v>5.4134635089912777</v>
      </c>
      <c r="H157" s="10">
        <f t="shared" si="26"/>
        <v>-2.3907342615712404</v>
      </c>
      <c r="I157">
        <f t="shared" si="22"/>
        <v>5.2347800194095147</v>
      </c>
      <c r="J157" s="10">
        <f t="shared" si="23"/>
        <v>-2.3249766362135729</v>
      </c>
      <c r="K157">
        <f t="shared" si="19"/>
        <v>-2.3590532267838147</v>
      </c>
      <c r="L157">
        <f t="shared" si="20"/>
        <v>-1.9880877787605569</v>
      </c>
      <c r="M157" s="13">
        <f t="shared" si="24"/>
        <v>1.0036879652020759E-3</v>
      </c>
      <c r="N157" s="13">
        <f t="shared" si="25"/>
        <v>0.11349410227599853</v>
      </c>
      <c r="O157" s="13">
        <v>1</v>
      </c>
    </row>
    <row r="158" spans="4:15" x14ac:dyDescent="0.4">
      <c r="D158" s="6">
        <v>1.78</v>
      </c>
      <c r="E158" s="7">
        <f t="shared" si="18"/>
        <v>-0.49670527370878387</v>
      </c>
      <c r="G158">
        <f t="shared" si="21"/>
        <v>5.4330692140254353</v>
      </c>
      <c r="H158" s="10">
        <f t="shared" si="26"/>
        <v>-2.3638700681074734</v>
      </c>
      <c r="I158">
        <f t="shared" si="22"/>
        <v>5.2535891483178654</v>
      </c>
      <c r="J158" s="10">
        <f t="shared" si="23"/>
        <v>-2.2988513477789931</v>
      </c>
      <c r="K158">
        <f t="shared" si="19"/>
        <v>-2.3299345817967105</v>
      </c>
      <c r="L158">
        <f t="shared" si="20"/>
        <v>-1.9631607269669336</v>
      </c>
      <c r="M158" s="13">
        <f t="shared" si="24"/>
        <v>1.1516172311479707E-3</v>
      </c>
      <c r="N158" s="13">
        <f t="shared" si="25"/>
        <v>0.11268819290118597</v>
      </c>
      <c r="O158" s="13">
        <v>1</v>
      </c>
    </row>
    <row r="159" spans="4:15" x14ac:dyDescent="0.4">
      <c r="D159" s="6">
        <v>1.8</v>
      </c>
      <c r="E159" s="7">
        <f t="shared" si="18"/>
        <v>-0.49110775854974659</v>
      </c>
      <c r="G159">
        <f t="shared" si="21"/>
        <v>5.4526749190595938</v>
      </c>
      <c r="H159" s="10">
        <f t="shared" si="26"/>
        <v>-2.3372309337140993</v>
      </c>
      <c r="I159">
        <f t="shared" si="22"/>
        <v>5.2723982772262152</v>
      </c>
      <c r="J159" s="10">
        <f t="shared" si="23"/>
        <v>-2.2729449281199372</v>
      </c>
      <c r="K159">
        <f t="shared" si="19"/>
        <v>-2.3010869781610555</v>
      </c>
      <c r="L159">
        <f t="shared" si="20"/>
        <v>-1.93848766945437</v>
      </c>
      <c r="M159" s="13">
        <f t="shared" si="24"/>
        <v>1.3063855230204084E-3</v>
      </c>
      <c r="N159" s="13">
        <f t="shared" si="25"/>
        <v>0.11186165787408613</v>
      </c>
      <c r="O159" s="13">
        <v>1</v>
      </c>
    </row>
    <row r="160" spans="4:15" x14ac:dyDescent="0.4">
      <c r="D160" s="6">
        <v>1.82</v>
      </c>
      <c r="E160" s="7">
        <f t="shared" si="18"/>
        <v>-0.48555769213065436</v>
      </c>
      <c r="G160">
        <f t="shared" si="21"/>
        <v>5.4722806240937523</v>
      </c>
      <c r="H160" s="10">
        <f t="shared" si="26"/>
        <v>-2.310817612618997</v>
      </c>
      <c r="I160">
        <f t="shared" si="22"/>
        <v>5.291207406134566</v>
      </c>
      <c r="J160" s="10">
        <f t="shared" si="23"/>
        <v>-2.2472581107190943</v>
      </c>
      <c r="K160">
        <f t="shared" si="19"/>
        <v>-2.2725111888208871</v>
      </c>
      <c r="L160">
        <f t="shared" si="20"/>
        <v>-1.9140681187945159</v>
      </c>
      <c r="M160" s="13">
        <f t="shared" si="24"/>
        <v>1.4673821042003998E-3</v>
      </c>
      <c r="N160" s="13">
        <f t="shared" si="25"/>
        <v>0.11101557071870063</v>
      </c>
      <c r="O160" s="13">
        <v>1</v>
      </c>
    </row>
    <row r="161" spans="4:15" x14ac:dyDescent="0.4">
      <c r="D161" s="6">
        <v>1.84</v>
      </c>
      <c r="E161" s="7">
        <f t="shared" si="18"/>
        <v>-0.48005520720164024</v>
      </c>
      <c r="G161">
        <f t="shared" si="21"/>
        <v>5.4918863291279107</v>
      </c>
      <c r="H161" s="10">
        <f t="shared" si="26"/>
        <v>-2.2846307365933263</v>
      </c>
      <c r="I161">
        <f t="shared" si="22"/>
        <v>5.3100165350429167</v>
      </c>
      <c r="J161" s="10">
        <f t="shared" si="23"/>
        <v>-2.2217915099706311</v>
      </c>
      <c r="K161">
        <f t="shared" si="19"/>
        <v>-2.2442078259403648</v>
      </c>
      <c r="L161">
        <f t="shared" si="20"/>
        <v>-1.8899014957495595</v>
      </c>
      <c r="M161" s="13">
        <f t="shared" si="24"/>
        <v>1.6340117056573035E-3</v>
      </c>
      <c r="N161" s="13">
        <f t="shared" si="25"/>
        <v>0.11015098153966316</v>
      </c>
      <c r="O161" s="13">
        <v>1</v>
      </c>
    </row>
    <row r="162" spans="4:15" x14ac:dyDescent="0.4">
      <c r="D162" s="6">
        <v>1.86</v>
      </c>
      <c r="E162" s="7">
        <f t="shared" si="18"/>
        <v>-0.47460041184614804</v>
      </c>
      <c r="G162">
        <f t="shared" si="21"/>
        <v>5.5114920341620692</v>
      </c>
      <c r="H162" s="10">
        <f t="shared" si="26"/>
        <v>-2.2586708200170031</v>
      </c>
      <c r="I162">
        <f t="shared" si="22"/>
        <v>5.3288256639512674</v>
      </c>
      <c r="J162" s="10">
        <f t="shared" si="23"/>
        <v>-2.1965456261063423</v>
      </c>
      <c r="K162">
        <f t="shared" si="19"/>
        <v>-2.2161773480402682</v>
      </c>
      <c r="L162">
        <f t="shared" si="20"/>
        <v>-1.8659871337211325</v>
      </c>
      <c r="M162" s="13">
        <f t="shared" si="24"/>
        <v>1.8056951606375559E-3</v>
      </c>
      <c r="N162" s="13">
        <f t="shared" si="25"/>
        <v>0.10926891688798283</v>
      </c>
      <c r="O162" s="13">
        <v>1</v>
      </c>
    </row>
    <row r="163" spans="4:15" x14ac:dyDescent="0.4">
      <c r="D163" s="6">
        <v>1.88</v>
      </c>
      <c r="E163" s="7">
        <f t="shared" si="18"/>
        <v>-0.46919339050934528</v>
      </c>
      <c r="G163">
        <f t="shared" si="21"/>
        <v>5.5310977391962268</v>
      </c>
      <c r="H163" s="10">
        <f t="shared" si="26"/>
        <v>-2.2329382647730251</v>
      </c>
      <c r="I163">
        <f t="shared" si="22"/>
        <v>5.3476347928596182</v>
      </c>
      <c r="J163" s="10">
        <f t="shared" si="23"/>
        <v>-2.1715208499553516</v>
      </c>
      <c r="K163">
        <f t="shared" si="19"/>
        <v>-2.1884200668759486</v>
      </c>
      <c r="L163">
        <f t="shared" si="20"/>
        <v>-1.8423242830355637</v>
      </c>
      <c r="M163" s="13">
        <f t="shared" si="24"/>
        <v>1.9818699440032721E-3</v>
      </c>
      <c r="N163" s="13">
        <f t="shared" si="25"/>
        <v>0.10837037967177435</v>
      </c>
      <c r="O163" s="13">
        <v>1</v>
      </c>
    </row>
    <row r="164" spans="4:15" x14ac:dyDescent="0.4">
      <c r="D164" s="6">
        <v>1.9</v>
      </c>
      <c r="E164" s="7">
        <f t="shared" si="18"/>
        <v>-0.46383420499169548</v>
      </c>
      <c r="G164">
        <f t="shared" si="21"/>
        <v>5.5507034442303853</v>
      </c>
      <c r="H164" s="10">
        <f t="shared" si="26"/>
        <v>-2.2074333649759779</v>
      </c>
      <c r="I164">
        <f t="shared" si="22"/>
        <v>5.3664439217679689</v>
      </c>
      <c r="J164" s="10">
        <f t="shared" si="23"/>
        <v>-2.1467174675425649</v>
      </c>
      <c r="K164">
        <f t="shared" si="19"/>
        <v>-2.1609361540654843</v>
      </c>
      <c r="L164">
        <f t="shared" si="20"/>
        <v>-1.8189121150710184</v>
      </c>
      <c r="M164" s="13">
        <f t="shared" si="24"/>
        <v>2.1619906224549183E-3</v>
      </c>
      <c r="N164" s="13">
        <f t="shared" si="25"/>
        <v>0.10745634910899485</v>
      </c>
      <c r="O164" s="13">
        <v>1</v>
      </c>
    </row>
    <row r="165" spans="4:15" x14ac:dyDescent="0.4">
      <c r="D165" s="6">
        <v>1.92</v>
      </c>
      <c r="E165" s="7">
        <f t="shared" si="18"/>
        <v>-0.4585228954087715</v>
      </c>
      <c r="G165">
        <f t="shared" si="21"/>
        <v>5.5703091492645438</v>
      </c>
      <c r="H165" s="10">
        <f t="shared" si="26"/>
        <v>-2.1821563115398845</v>
      </c>
      <c r="I165">
        <f t="shared" si="22"/>
        <v>5.3852530506763197</v>
      </c>
      <c r="J165" s="10">
        <f t="shared" si="23"/>
        <v>-2.1221356645308758</v>
      </c>
      <c r="K165">
        <f t="shared" si="19"/>
        <v>-2.1337256474765369</v>
      </c>
      <c r="L165">
        <f t="shared" si="20"/>
        <v>-1.7957497262318709</v>
      </c>
      <c r="M165" s="13">
        <f t="shared" si="24"/>
        <v>2.3455292216168302E-3</v>
      </c>
      <c r="N165" s="13">
        <f t="shared" si="25"/>
        <v>0.10652778071932181</v>
      </c>
      <c r="O165" s="13">
        <v>1</v>
      </c>
    </row>
    <row r="166" spans="4:15" x14ac:dyDescent="0.4">
      <c r="D166" s="6">
        <v>1.94</v>
      </c>
      <c r="E166" s="7">
        <f t="shared" si="18"/>
        <v>-0.45325948111836489</v>
      </c>
      <c r="G166">
        <f t="shared" si="21"/>
        <v>5.5899148542987023</v>
      </c>
      <c r="H166" s="10">
        <f t="shared" si="26"/>
        <v>-2.1571071965904105</v>
      </c>
      <c r="I166">
        <f t="shared" si="22"/>
        <v>5.4040621795846704</v>
      </c>
      <c r="J166" s="10">
        <f t="shared" si="23"/>
        <v>-2.0977755305120165</v>
      </c>
      <c r="K166">
        <f t="shared" si="19"/>
        <v>-2.1067884573800679</v>
      </c>
      <c r="L166">
        <f t="shared" si="20"/>
        <v>-1.7728361417754952</v>
      </c>
      <c r="M166" s="13">
        <f t="shared" si="24"/>
        <v>2.5319755157184676E-3</v>
      </c>
      <c r="N166" s="13">
        <f t="shared" si="25"/>
        <v>0.1055856063524641</v>
      </c>
      <c r="O166" s="13">
        <v>1</v>
      </c>
    </row>
    <row r="167" spans="4:15" x14ac:dyDescent="0.4">
      <c r="D167" s="6">
        <v>1.96</v>
      </c>
      <c r="E167" s="7">
        <f t="shared" si="18"/>
        <v>-0.44804396161591603</v>
      </c>
      <c r="G167">
        <f t="shared" si="21"/>
        <v>5.6095205593328608</v>
      </c>
      <c r="H167" s="10">
        <f t="shared" si="26"/>
        <v>-2.1322860177263059</v>
      </c>
      <c r="I167">
        <f t="shared" si="22"/>
        <v>5.4228713084930211</v>
      </c>
      <c r="J167" s="10">
        <f t="shared" si="23"/>
        <v>-2.0736370631507821</v>
      </c>
      <c r="K167">
        <f t="shared" si="19"/>
        <v>-2.0801243723788803</v>
      </c>
      <c r="L167">
        <f t="shared" si="20"/>
        <v>-1.7501703194964893</v>
      </c>
      <c r="M167" s="13">
        <f t="shared" si="24"/>
        <v>2.720837245350609E-3</v>
      </c>
      <c r="N167" s="13">
        <f t="shared" si="25"/>
        <v>0.104630734250312</v>
      </c>
      <c r="O167" s="13">
        <v>1</v>
      </c>
    </row>
    <row r="168" spans="4:15" x14ac:dyDescent="0.4">
      <c r="D168" s="6">
        <v>1.98</v>
      </c>
      <c r="E168" s="7">
        <f t="shared" si="18"/>
        <v>-0.44287631739925337</v>
      </c>
      <c r="G168">
        <f t="shared" si="21"/>
        <v>5.6291262643670184</v>
      </c>
      <c r="H168" s="10">
        <f t="shared" si="26"/>
        <v>-2.1076926821347866</v>
      </c>
      <c r="I168">
        <f t="shared" si="22"/>
        <v>5.4416804374013719</v>
      </c>
      <c r="J168" s="10">
        <f t="shared" si="23"/>
        <v>-2.0497201721872242</v>
      </c>
      <c r="K168">
        <f t="shared" si="19"/>
        <v>-2.0537330651186121</v>
      </c>
      <c r="L168">
        <f t="shared" si="20"/>
        <v>-1.7277511532731709</v>
      </c>
      <c r="M168" s="13">
        <f t="shared" si="24"/>
        <v>2.9116402685322252E-3</v>
      </c>
      <c r="N168" s="13">
        <f t="shared" si="25"/>
        <v>0.10366404914047807</v>
      </c>
      <c r="O168" s="13">
        <v>1</v>
      </c>
    </row>
    <row r="169" spans="4:15" x14ac:dyDescent="0.4">
      <c r="D169" s="6">
        <v>2</v>
      </c>
      <c r="E169" s="7">
        <f t="shared" si="18"/>
        <v>-0.43775651080360795</v>
      </c>
      <c r="G169">
        <f t="shared" si="21"/>
        <v>5.6487319694011777</v>
      </c>
      <c r="H169" s="10">
        <f t="shared" si="26"/>
        <v>-2.0833270105654504</v>
      </c>
      <c r="I169">
        <f t="shared" si="22"/>
        <v>5.4604895663097226</v>
      </c>
      <c r="J169" s="10">
        <f t="shared" si="23"/>
        <v>-2.0260246833012583</v>
      </c>
      <c r="K169">
        <f t="shared" si="19"/>
        <v>-2.0276140977886015</v>
      </c>
      <c r="L169">
        <f t="shared" si="20"/>
        <v>-1.7055774764810407</v>
      </c>
      <c r="M169" s="13">
        <f t="shared" si="24"/>
        <v>3.1039286500807819E-3</v>
      </c>
      <c r="N169" s="13">
        <f t="shared" si="25"/>
        <v>0.10268641235887928</v>
      </c>
      <c r="O169" s="13">
        <v>1</v>
      </c>
    </row>
    <row r="170" spans="4:15" x14ac:dyDescent="0.4">
      <c r="D170" s="6">
        <v>2.02</v>
      </c>
      <c r="E170" s="7">
        <f t="shared" si="18"/>
        <v>-0.43268448680783506</v>
      </c>
      <c r="G170">
        <f t="shared" si="21"/>
        <v>5.6683376744353353</v>
      </c>
      <c r="H170" s="10">
        <f t="shared" si="26"/>
        <v>-2.0591887411671679</v>
      </c>
      <c r="I170">
        <f t="shared" si="22"/>
        <v>5.4792986952180733</v>
      </c>
      <c r="J170" s="10">
        <f t="shared" si="23"/>
        <v>-2.0025503418440218</v>
      </c>
      <c r="K170">
        <f t="shared" si="19"/>
        <v>-2.0017669274198089</v>
      </c>
      <c r="L170">
        <f t="shared" si="20"/>
        <v>-1.6836480652777384</v>
      </c>
      <c r="M170" s="13">
        <f t="shared" si="24"/>
        <v>3.2972646940363868E-3</v>
      </c>
      <c r="N170" s="13">
        <f t="shared" si="25"/>
        <v>0.10169866199915834</v>
      </c>
      <c r="O170" s="13">
        <v>1</v>
      </c>
    </row>
    <row r="171" spans="4:15" x14ac:dyDescent="0.4">
      <c r="D171" s="6">
        <v>2.04</v>
      </c>
      <c r="E171" s="7">
        <f t="shared" si="18"/>
        <v>-0.42766017381275018</v>
      </c>
      <c r="G171">
        <f t="shared" si="21"/>
        <v>5.6879433794694938</v>
      </c>
      <c r="H171" s="10">
        <f t="shared" si="26"/>
        <v>-2.0352775331922595</v>
      </c>
      <c r="I171">
        <f t="shared" si="22"/>
        <v>5.4981078241264241</v>
      </c>
      <c r="J171" s="10">
        <f t="shared" si="23"/>
        <v>-1.9792968164401703</v>
      </c>
      <c r="K171">
        <f t="shared" si="19"/>
        <v>-1.9761909109866691</v>
      </c>
      <c r="L171">
        <f t="shared" si="20"/>
        <v>-1.6619616417638894</v>
      </c>
      <c r="M171" s="13">
        <f t="shared" si="24"/>
        <v>3.4912289236661634E-3</v>
      </c>
      <c r="N171" s="13">
        <f t="shared" si="25"/>
        <v>0.10070161308682572</v>
      </c>
      <c r="O171" s="13">
        <v>1</v>
      </c>
    </row>
    <row r="172" spans="4:15" x14ac:dyDescent="0.4">
      <c r="D172" s="6">
        <v>2.06</v>
      </c>
      <c r="E172" s="7">
        <f t="shared" si="18"/>
        <v>-0.42268348439245768</v>
      </c>
      <c r="G172">
        <f t="shared" si="21"/>
        <v>5.7075490845036523</v>
      </c>
      <c r="H172" s="10">
        <f t="shared" si="26"/>
        <v>-2.0115929705721451</v>
      </c>
      <c r="I172">
        <f t="shared" si="22"/>
        <v>5.5169169530347748</v>
      </c>
      <c r="J172" s="10">
        <f t="shared" si="23"/>
        <v>-1.9562637024651723</v>
      </c>
      <c r="K172">
        <f t="shared" si="19"/>
        <v>-1.9508853103196344</v>
      </c>
      <c r="L172">
        <f t="shared" si="20"/>
        <v>-1.6405168770240586</v>
      </c>
      <c r="M172" s="13">
        <f t="shared" si="24"/>
        <v>3.6854200133342712E-3</v>
      </c>
      <c r="N172" s="13">
        <f t="shared" si="25"/>
        <v>9.969605777614117E-2</v>
      </c>
      <c r="O172" s="13">
        <v>1</v>
      </c>
    </row>
    <row r="173" spans="4:15" x14ac:dyDescent="0.4">
      <c r="D173" s="6">
        <v>2.08</v>
      </c>
      <c r="E173" s="7">
        <f t="shared" si="18"/>
        <v>-0.41775431601952517</v>
      </c>
      <c r="G173">
        <f t="shared" si="21"/>
        <v>5.7271547895378099</v>
      </c>
      <c r="H173" s="10">
        <f t="shared" si="26"/>
        <v>-1.9881345653685221</v>
      </c>
      <c r="I173">
        <f t="shared" si="22"/>
        <v>5.5357260819431255</v>
      </c>
      <c r="J173" s="10">
        <f t="shared" si="23"/>
        <v>-1.9334505254015661</v>
      </c>
      <c r="K173">
        <f t="shared" si="19"/>
        <v>-1.9258492968348355</v>
      </c>
      <c r="L173">
        <f t="shared" si="20"/>
        <v>-1.6193123940519421</v>
      </c>
      <c r="M173" s="13">
        <f t="shared" si="24"/>
        <v>3.8794546763134432E-3</v>
      </c>
      <c r="N173" s="13">
        <f t="shared" si="25"/>
        <v>9.8682765567833675E-2</v>
      </c>
      <c r="O173" s="13">
        <v>1</v>
      </c>
    </row>
    <row r="174" spans="4:15" x14ac:dyDescent="0.4">
      <c r="D174" s="6">
        <v>2.1</v>
      </c>
      <c r="E174" s="7">
        <f t="shared" si="18"/>
        <v>-0.41287255176483195</v>
      </c>
      <c r="G174">
        <f t="shared" si="21"/>
        <v>5.7467604945719692</v>
      </c>
      <c r="H174" s="10">
        <f t="shared" si="26"/>
        <v>-1.9649017611040114</v>
      </c>
      <c r="I174">
        <f t="shared" si="22"/>
        <v>5.5545352108514763</v>
      </c>
      <c r="J174" s="10">
        <f t="shared" si="23"/>
        <v>-1.9108567440779949</v>
      </c>
      <c r="K174">
        <f t="shared" si="19"/>
        <v>-1.9010819560871293</v>
      </c>
      <c r="L174">
        <f t="shared" si="20"/>
        <v>-1.5983467705637369</v>
      </c>
      <c r="M174" s="13">
        <f t="shared" si="24"/>
        <v>4.0729675123928515E-3</v>
      </c>
      <c r="N174" s="13">
        <f t="shared" si="25"/>
        <v>9.766248354588225E-2</v>
      </c>
      <c r="O174" s="13">
        <v>1</v>
      </c>
    </row>
    <row r="175" spans="4:15" x14ac:dyDescent="0.4">
      <c r="D175" s="6">
        <v>2.12</v>
      </c>
      <c r="E175" s="7">
        <f t="shared" si="18"/>
        <v>-0.40803806097289191</v>
      </c>
      <c r="G175">
        <f t="shared" si="21"/>
        <v>5.7663661996061268</v>
      </c>
      <c r="H175" s="10">
        <f t="shared" si="26"/>
        <v>-1.9418939359760898</v>
      </c>
      <c r="I175">
        <f t="shared" si="22"/>
        <v>5.573344339759827</v>
      </c>
      <c r="J175" s="10">
        <f t="shared" si="23"/>
        <v>-1.8884817537947383</v>
      </c>
      <c r="K175">
        <f t="shared" si="19"/>
        <v>-1.8765822921526196</v>
      </c>
      <c r="L175">
        <f t="shared" si="20"/>
        <v>-1.5776185417035402</v>
      </c>
      <c r="M175" s="13">
        <f t="shared" si="24"/>
        <v>4.2656108189238345E-3</v>
      </c>
      <c r="N175" s="13">
        <f t="shared" si="25"/>
        <v>9.6635936631657177E-2</v>
      </c>
      <c r="O175" s="13">
        <v>1</v>
      </c>
    </row>
    <row r="176" spans="4:15" x14ac:dyDescent="0.4">
      <c r="D176" s="6">
        <v>2.14</v>
      </c>
      <c r="E176" s="7">
        <f t="shared" si="18"/>
        <v>-0.40325069991343176</v>
      </c>
      <c r="G176">
        <f t="shared" si="21"/>
        <v>5.7859719046402853</v>
      </c>
      <c r="H176" s="10">
        <f t="shared" si="26"/>
        <v>-1.9191104059580131</v>
      </c>
      <c r="I176">
        <f t="shared" si="22"/>
        <v>5.5921534686681778</v>
      </c>
      <c r="J176" s="10">
        <f t="shared" si="23"/>
        <v>-1.8663248893393447</v>
      </c>
      <c r="K176">
        <f t="shared" si="19"/>
        <v>-1.8523492318464472</v>
      </c>
      <c r="L176">
        <f t="shared" si="20"/>
        <v>-1.557126202644477</v>
      </c>
      <c r="M176" s="13">
        <f t="shared" si="24"/>
        <v>4.4570543687548168E-3</v>
      </c>
      <c r="N176" s="13">
        <f t="shared" si="25"/>
        <v>9.5603827853830967E-2</v>
      </c>
      <c r="O176" s="13">
        <v>1</v>
      </c>
    </row>
    <row r="177" spans="4:15" x14ac:dyDescent="0.4">
      <c r="D177" s="6">
        <v>2.16</v>
      </c>
      <c r="E177" s="7">
        <f t="shared" si="18"/>
        <v>-0.39851031240997747</v>
      </c>
      <c r="G177">
        <f t="shared" si="21"/>
        <v>5.8055776096744438</v>
      </c>
      <c r="H177" s="10">
        <f t="shared" si="26"/>
        <v>-1.8965504277903238</v>
      </c>
      <c r="I177">
        <f t="shared" si="22"/>
        <v>5.6109625975765285</v>
      </c>
      <c r="J177" s="10">
        <f t="shared" si="23"/>
        <v>-1.8443854278958576</v>
      </c>
      <c r="K177">
        <f t="shared" si="19"/>
        <v>-1.828381628781558</v>
      </c>
      <c r="L177">
        <f t="shared" si="20"/>
        <v>-1.5368682110891498</v>
      </c>
      <c r="M177" s="13">
        <f t="shared" si="24"/>
        <v>4.6469851582975124E-3</v>
      </c>
      <c r="N177" s="13">
        <f t="shared" si="25"/>
        <v>9.4566838632543698E-2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-0.39381673044618309</v>
      </c>
      <c r="G178">
        <f t="shared" si="21"/>
        <v>5.8251833147086023</v>
      </c>
      <c r="H178" s="10">
        <f t="shared" si="26"/>
        <v>-1.8742132018664299</v>
      </c>
      <c r="I178">
        <f t="shared" si="22"/>
        <v>5.6297717264848792</v>
      </c>
      <c r="J178" s="10">
        <f t="shared" si="23"/>
        <v>-1.8226625918510246</v>
      </c>
      <c r="K178">
        <f t="shared" si="19"/>
        <v>-1.8046782672738855</v>
      </c>
      <c r="L178">
        <f t="shared" si="20"/>
        <v>-1.5168429896728726</v>
      </c>
      <c r="M178" s="13">
        <f t="shared" si="24"/>
        <v>4.8351071287894348E-3</v>
      </c>
      <c r="N178" s="13">
        <f t="shared" si="25"/>
        <v>9.3525629076403202E-2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-0.38916977475061093</v>
      </c>
      <c r="G179">
        <f t="shared" si="21"/>
        <v>5.8447890197427608</v>
      </c>
      <c r="H179" s="10">
        <f t="shared" si="26"/>
        <v>-1.8520978750156325</v>
      </c>
      <c r="I179">
        <f t="shared" si="22"/>
        <v>5.64858085539323</v>
      </c>
      <c r="J179" s="10">
        <f t="shared" si="23"/>
        <v>-1.8011555515007776</v>
      </c>
      <c r="K179">
        <f t="shared" si="19"/>
        <v>-1.7812378660992565</v>
      </c>
      <c r="L179">
        <f t="shared" si="20"/>
        <v>-1.4970489282730479</v>
      </c>
      <c r="M179" s="13">
        <f t="shared" si="24"/>
        <v>5.0211408636288866E-3</v>
      </c>
      <c r="N179" s="13">
        <f t="shared" si="25"/>
        <v>9.2480838290972311E-2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-0.38456925536065323</v>
      </c>
      <c r="G180">
        <f t="shared" si="21"/>
        <v>5.8643947247769184</v>
      </c>
      <c r="H180" s="10">
        <f t="shared" si="26"/>
        <v>-1.8302035431868848</v>
      </c>
      <c r="I180">
        <f t="shared" si="22"/>
        <v>5.6673899843015807</v>
      </c>
      <c r="J180" s="10">
        <f t="shared" si="23"/>
        <v>-1.779863427660175</v>
      </c>
      <c r="K180">
        <f t="shared" si="19"/>
        <v>-1.758059082107116</v>
      </c>
      <c r="L180">
        <f t="shared" si="20"/>
        <v>-1.477484386227927</v>
      </c>
      <c r="M180" s="13">
        <f t="shared" si="24"/>
        <v>5.2048232644902742E-3</v>
      </c>
      <c r="N180" s="13">
        <f t="shared" si="25"/>
        <v>9.1433084697485165E-2</v>
      </c>
      <c r="O180" s="13">
        <v>1</v>
      </c>
    </row>
    <row r="181" spans="4:15" x14ac:dyDescent="0.4">
      <c r="D181" s="6">
        <v>2.2400000000000002</v>
      </c>
      <c r="E181" s="7">
        <f t="shared" si="18"/>
        <v>-0.38001497216626212</v>
      </c>
      <c r="G181">
        <f t="shared" si="21"/>
        <v>5.8840004298110777</v>
      </c>
      <c r="H181" s="10">
        <f t="shared" si="26"/>
        <v>-1.8085292540364579</v>
      </c>
      <c r="I181">
        <f t="shared" si="22"/>
        <v>5.6861991132099305</v>
      </c>
      <c r="J181" s="10">
        <f t="shared" si="23"/>
        <v>-1.758785294179894</v>
      </c>
      <c r="K181">
        <f t="shared" si="19"/>
        <v>-1.7351405136960254</v>
      </c>
      <c r="L181">
        <f t="shared" si="20"/>
        <v>-1.4581476944678873</v>
      </c>
      <c r="M181" s="13">
        <f t="shared" si="24"/>
        <v>5.3859072087554284E-3</v>
      </c>
      <c r="N181" s="13">
        <f t="shared" si="25"/>
        <v>9.0382966360596811E-2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-0.375506715434137</v>
      </c>
      <c r="G182">
        <f t="shared" si="21"/>
        <v>5.9036061348452353</v>
      </c>
      <c r="H182" s="10">
        <f t="shared" si="26"/>
        <v>-1.7870740094226014</v>
      </c>
      <c r="I182">
        <f t="shared" si="22"/>
        <v>5.7050082421182813</v>
      </c>
      <c r="J182" s="10">
        <f t="shared" si="23"/>
        <v>-1.7379201803722724</v>
      </c>
      <c r="K182">
        <f t="shared" si="19"/>
        <v>-1.7124807041557171</v>
      </c>
      <c r="L182">
        <f t="shared" si="20"/>
        <v>-1.4390371575622602</v>
      </c>
      <c r="M182" s="13">
        <f t="shared" si="24"/>
        <v>5.5641611906385958E-3</v>
      </c>
      <c r="N182" s="13">
        <f t="shared" si="25"/>
        <v>8.933106132405022E-2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-0.37104426631299708</v>
      </c>
      <c r="G183">
        <f t="shared" si="21"/>
        <v>5.9232118398793929</v>
      </c>
      <c r="H183" s="10">
        <f t="shared" si="26"/>
        <v>-1.7658367678101845</v>
      </c>
      <c r="I183">
        <f t="shared" si="22"/>
        <v>5.723817371026632</v>
      </c>
      <c r="J183" s="10">
        <f t="shared" si="23"/>
        <v>-1.717267073349813</v>
      </c>
      <c r="K183">
        <f t="shared" si="19"/>
        <v>-1.6900781448802957</v>
      </c>
      <c r="L183">
        <f t="shared" si="20"/>
        <v>-1.4201510556846531</v>
      </c>
      <c r="M183" s="13">
        <f t="shared" si="24"/>
        <v>5.7393689482330692E-3</v>
      </c>
      <c r="N183" s="13">
        <f t="shared" si="25"/>
        <v>8.8277927953203633E-2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-0.3666273973205485</v>
      </c>
      <c r="G184">
        <f t="shared" si="21"/>
        <v>5.9428175449135523</v>
      </c>
      <c r="H184" s="10">
        <f t="shared" si="26"/>
        <v>-1.7448164465882223</v>
      </c>
      <c r="I184">
        <f t="shared" si="22"/>
        <v>5.7426264999349828</v>
      </c>
      <c r="J184" s="10">
        <f t="shared" si="23"/>
        <v>-1.6968249202789623</v>
      </c>
      <c r="K184">
        <f t="shared" si="19"/>
        <v>-1.6679312784570863</v>
      </c>
      <c r="L184">
        <f t="shared" si="20"/>
        <v>-1.4014876464995734</v>
      </c>
      <c r="M184" s="13">
        <f t="shared" si="24"/>
        <v>5.9113290785530502E-3</v>
      </c>
      <c r="N184" s="13">
        <f t="shared" si="25"/>
        <v>8.7224105283441711E-2</v>
      </c>
      <c r="O184" s="13">
        <v>1</v>
      </c>
    </row>
    <row r="185" spans="4:15" x14ac:dyDescent="0.4">
      <c r="D185" s="6">
        <v>2.3199999999999998</v>
      </c>
      <c r="E185" s="7">
        <f t="shared" si="18"/>
        <v>-0.36225587281273686</v>
      </c>
      <c r="G185">
        <f t="shared" si="21"/>
        <v>5.9624232499477099</v>
      </c>
      <c r="H185" s="10">
        <f t="shared" si="26"/>
        <v>-1.7240119243030958</v>
      </c>
      <c r="I185">
        <f t="shared" si="22"/>
        <v>5.7614356288433335</v>
      </c>
      <c r="J185" s="10">
        <f t="shared" si="23"/>
        <v>-1.6765926305519088</v>
      </c>
      <c r="K185">
        <f t="shared" si="19"/>
        <v>-1.6460385016354435</v>
      </c>
      <c r="L185">
        <f t="shared" si="20"/>
        <v>-1.3830451669731199</v>
      </c>
      <c r="M185" s="13">
        <f t="shared" si="24"/>
        <v>6.0798546425083503E-3</v>
      </c>
      <c r="N185" s="13">
        <f t="shared" si="25"/>
        <v>8.61701133735404E-2</v>
      </c>
      <c r="O185" s="13">
        <v>1</v>
      </c>
    </row>
    <row r="186" spans="4:15" x14ac:dyDescent="0.4">
      <c r="D186" s="6">
        <v>2.34</v>
      </c>
      <c r="E186" s="7">
        <f t="shared" si="18"/>
        <v>-0.35792944943585803</v>
      </c>
      <c r="G186">
        <f t="shared" si="21"/>
        <v>5.9820289549818684</v>
      </c>
      <c r="H186" s="10">
        <f t="shared" si="26"/>
        <v>-1.7034220428101918</v>
      </c>
      <c r="I186">
        <f t="shared" si="22"/>
        <v>5.7802447577516842</v>
      </c>
      <c r="J186" s="10">
        <f t="shared" si="23"/>
        <v>-1.6565690778790378</v>
      </c>
      <c r="K186">
        <f t="shared" si="19"/>
        <v>-1.6243981681796402</v>
      </c>
      <c r="L186">
        <f t="shared" si="20"/>
        <v>-1.3648218351103827</v>
      </c>
      <c r="M186" s="13">
        <f t="shared" si="24"/>
        <v>6.244772761625138E-3</v>
      </c>
      <c r="N186" s="13">
        <f t="shared" si="25"/>
        <v>8.5116453663112615E-2</v>
      </c>
      <c r="O186" s="13">
        <v>1</v>
      </c>
    </row>
    <row r="187" spans="4:15" x14ac:dyDescent="0.4">
      <c r="D187" s="6">
        <v>2.36</v>
      </c>
      <c r="E187" s="7">
        <f t="shared" si="18"/>
        <v>-0.35364787656208269</v>
      </c>
      <c r="G187">
        <f t="shared" si="21"/>
        <v>6.0016346600160269</v>
      </c>
      <c r="H187" s="10">
        <f t="shared" si="26"/>
        <v>-1.6830456093466077</v>
      </c>
      <c r="I187">
        <f t="shared" si="22"/>
        <v>5.799053886660035</v>
      </c>
      <c r="J187" s="10">
        <f t="shared" si="23"/>
        <v>-1.6367531023046311</v>
      </c>
      <c r="K187">
        <f t="shared" si="19"/>
        <v>-1.6030085916099588</v>
      </c>
      <c r="L187">
        <f t="shared" si="20"/>
        <v>-1.3468158516221103</v>
      </c>
      <c r="M187" s="13">
        <f t="shared" si="24"/>
        <v>6.4059242081766585E-3</v>
      </c>
      <c r="N187" s="13">
        <f t="shared" si="25"/>
        <v>8.4063609333338937E-2</v>
      </c>
      <c r="O187" s="13">
        <v>1</v>
      </c>
    </row>
    <row r="188" spans="4:15" x14ac:dyDescent="0.4">
      <c r="D188" s="6">
        <v>2.38</v>
      </c>
      <c r="E188" s="7">
        <f t="shared" si="18"/>
        <v>-0.34941089670893344</v>
      </c>
      <c r="G188">
        <f t="shared" si="21"/>
        <v>6.0212403650501853</v>
      </c>
      <c r="H188" s="10">
        <f t="shared" si="26"/>
        <v>-1.6628813985274851</v>
      </c>
      <c r="I188">
        <f t="shared" si="22"/>
        <v>5.8178630155683857</v>
      </c>
      <c r="J188" s="10">
        <f t="shared" si="23"/>
        <v>-1.6171435121482858</v>
      </c>
      <c r="K188">
        <f t="shared" si="19"/>
        <v>-1.5818680478358029</v>
      </c>
      <c r="L188">
        <f t="shared" si="20"/>
        <v>-1.3290254015231255</v>
      </c>
      <c r="M188" s="13">
        <f t="shared" si="24"/>
        <v>6.5631629902934748E-3</v>
      </c>
      <c r="N188" s="13">
        <f t="shared" si="25"/>
        <v>8.3012045670212073E-2</v>
      </c>
      <c r="O188" s="13">
        <v>1</v>
      </c>
    </row>
    <row r="189" spans="4:15" x14ac:dyDescent="0.4">
      <c r="D189" s="6">
        <v>2.4</v>
      </c>
      <c r="E189" s="7">
        <f t="shared" si="18"/>
        <v>-0.3452182459432358</v>
      </c>
      <c r="G189">
        <f t="shared" si="21"/>
        <v>6.0408460700843438</v>
      </c>
      <c r="H189" s="10">
        <f t="shared" si="26"/>
        <v>-1.6429281542684535</v>
      </c>
      <c r="I189">
        <f t="shared" si="22"/>
        <v>5.8366721444767364</v>
      </c>
      <c r="J189" s="10">
        <f t="shared" si="23"/>
        <v>-1.5977390858744835</v>
      </c>
      <c r="K189">
        <f t="shared" si="19"/>
        <v>-1.5609747776846465</v>
      </c>
      <c r="L189">
        <f t="shared" si="20"/>
        <v>-1.311448655664883</v>
      </c>
      <c r="M189" s="13">
        <f t="shared" si="24"/>
        <v>6.7163559334872808E-3</v>
      </c>
      <c r="N189" s="13">
        <f t="shared" si="25"/>
        <v>8.1962210429598156E-2</v>
      </c>
      <c r="O189" s="13">
        <v>1</v>
      </c>
    </row>
    <row r="190" spans="4:15" x14ac:dyDescent="0.4">
      <c r="D190" s="6">
        <v>2.42</v>
      </c>
      <c r="E190" s="7">
        <f t="shared" si="18"/>
        <v>-0.34106965427005032</v>
      </c>
      <c r="G190">
        <f t="shared" si="21"/>
        <v>6.0604517751185023</v>
      </c>
      <c r="H190" s="10">
        <f t="shared" si="26"/>
        <v>-1.6231845916365966</v>
      </c>
      <c r="I190">
        <f t="shared" si="22"/>
        <v>5.8554812733850872</v>
      </c>
      <c r="J190" s="10">
        <f t="shared" si="23"/>
        <v>-1.578538573892647</v>
      </c>
      <c r="K190">
        <f t="shared" si="19"/>
        <v>-1.5403269893304392</v>
      </c>
      <c r="L190">
        <f t="shared" si="20"/>
        <v>-1.2940837722044838</v>
      </c>
      <c r="M190" s="13">
        <f t="shared" si="24"/>
        <v>6.8653822599253319E-3</v>
      </c>
      <c r="N190" s="13">
        <f t="shared" si="25"/>
        <v>8.0914534203452237E-2</v>
      </c>
      <c r="O190" s="13">
        <v>1</v>
      </c>
    </row>
    <row r="191" spans="4:15" x14ac:dyDescent="0.4">
      <c r="D191" s="6">
        <v>2.44</v>
      </c>
      <c r="E191" s="7">
        <f t="shared" si="18"/>
        <v>-0.33696484600707582</v>
      </c>
      <c r="G191">
        <f t="shared" si="21"/>
        <v>6.0800574801526608</v>
      </c>
      <c r="H191" s="10">
        <f t="shared" si="26"/>
        <v>-1.6036493986322748</v>
      </c>
      <c r="I191">
        <f t="shared" si="22"/>
        <v>5.8742904022934379</v>
      </c>
      <c r="J191" s="10">
        <f t="shared" si="23"/>
        <v>-1.5595407002899484</v>
      </c>
      <c r="K191">
        <f t="shared" si="19"/>
        <v>-1.5199228606250024</v>
      </c>
      <c r="L191">
        <f t="shared" si="20"/>
        <v>-1.276928898012383</v>
      </c>
      <c r="M191" s="13">
        <f t="shared" si="24"/>
        <v>7.0101331666832427E-3</v>
      </c>
      <c r="N191" s="13">
        <f t="shared" si="25"/>
        <v>7.9869430786573742E-2</v>
      </c>
      <c r="O191" s="13">
        <v>1</v>
      </c>
    </row>
    <row r="192" spans="4:15" x14ac:dyDescent="0.4">
      <c r="D192" s="6">
        <v>2.46</v>
      </c>
      <c r="E192" s="7">
        <f t="shared" si="18"/>
        <v>-0.33290354014499968</v>
      </c>
      <c r="G192">
        <f t="shared" si="21"/>
        <v>6.0996631851868193</v>
      </c>
      <c r="H192" s="10">
        <f t="shared" si="26"/>
        <v>-1.5843212379040679</v>
      </c>
      <c r="I192">
        <f t="shared" si="22"/>
        <v>5.8930995312017886</v>
      </c>
      <c r="J192" s="10">
        <f t="shared" si="23"/>
        <v>-1.5407441644990876</v>
      </c>
      <c r="K192">
        <f t="shared" si="19"/>
        <v>-1.4997605413358126</v>
      </c>
      <c r="L192">
        <f t="shared" si="20"/>
        <v>-1.2599821700209584</v>
      </c>
      <c r="M192" s="13">
        <f t="shared" si="24"/>
        <v>7.1505114041085383E-3</v>
      </c>
      <c r="N192" s="13">
        <f t="shared" si="25"/>
        <v>7.882729754333706E-2</v>
      </c>
      <c r="O192" s="13">
        <v>1</v>
      </c>
    </row>
    <row r="193" spans="4:15" x14ac:dyDescent="0.4">
      <c r="D193" s="6">
        <v>2.48</v>
      </c>
      <c r="E193" s="7">
        <f t="shared" si="18"/>
        <v>-0.32888545069425595</v>
      </c>
      <c r="G193">
        <f t="shared" si="21"/>
        <v>6.1192688902209778</v>
      </c>
      <c r="H193" s="10">
        <f t="shared" si="26"/>
        <v>-1.5651987483990335</v>
      </c>
      <c r="I193">
        <f t="shared" si="22"/>
        <v>5.9119086601101394</v>
      </c>
      <c r="J193" s="10">
        <f t="shared" si="23"/>
        <v>-1.5221476429031553</v>
      </c>
      <c r="K193">
        <f t="shared" si="19"/>
        <v>-1.4798381552934587</v>
      </c>
      <c r="L193">
        <f t="shared" si="20"/>
        <v>-1.2432417165160272</v>
      </c>
      <c r="M193" s="13">
        <f t="shared" si="24"/>
        <v>7.2864308553354969E-3</v>
      </c>
      <c r="N193" s="13">
        <f t="shared" si="25"/>
        <v>7.7788515773862102E-2</v>
      </c>
      <c r="O193" s="13">
        <v>1</v>
      </c>
    </row>
    <row r="194" spans="4:15" x14ac:dyDescent="0.4">
      <c r="D194" s="6">
        <v>2.5</v>
      </c>
      <c r="E194" s="7">
        <f t="shared" si="18"/>
        <v>-0.32491028701863889</v>
      </c>
      <c r="G194">
        <f t="shared" si="21"/>
        <v>6.1388745952551362</v>
      </c>
      <c r="H194" s="10">
        <f t="shared" si="26"/>
        <v>-1.5462805469504042</v>
      </c>
      <c r="I194">
        <f t="shared" si="22"/>
        <v>5.9307177890184901</v>
      </c>
      <c r="J194" s="10">
        <f t="shared" si="23"/>
        <v>-1.5037497903796644</v>
      </c>
      <c r="K194">
        <f t="shared" si="19"/>
        <v>-1.4601538024519602</v>
      </c>
      <c r="L194">
        <f t="shared" si="20"/>
        <v>-1.2267056583733322</v>
      </c>
      <c r="M194" s="13">
        <f t="shared" si="24"/>
        <v>7.4178161179002415E-3</v>
      </c>
      <c r="N194" s="13">
        <f t="shared" si="25"/>
        <v>7.6753451079141999E-2</v>
      </c>
      <c r="O194" s="13">
        <v>1</v>
      </c>
    </row>
    <row r="195" spans="4:15" x14ac:dyDescent="0.4">
      <c r="D195" s="6">
        <v>2.52</v>
      </c>
      <c r="E195" s="7">
        <f t="shared" si="18"/>
        <v>-0.3209777541562045</v>
      </c>
      <c r="G195">
        <f t="shared" si="21"/>
        <v>6.1584803002892938</v>
      </c>
      <c r="H195" s="10">
        <f t="shared" si="26"/>
        <v>-1.527565229804793</v>
      </c>
      <c r="I195">
        <f t="shared" si="22"/>
        <v>5.9495269179268409</v>
      </c>
      <c r="J195" s="10">
        <f t="shared" si="23"/>
        <v>-1.4855492417857454</v>
      </c>
      <c r="K195">
        <f t="shared" si="19"/>
        <v>-1.4407055608650128</v>
      </c>
      <c r="L195">
        <f t="shared" si="20"/>
        <v>-1.2103721102419562</v>
      </c>
      <c r="M195" s="13">
        <f t="shared" si="24"/>
        <v>7.5446020883282268E-3</v>
      </c>
      <c r="N195" s="13">
        <f t="shared" si="25"/>
        <v>7.5722453724667863E-2</v>
      </c>
      <c r="O195" s="13">
        <v>1</v>
      </c>
    </row>
    <row r="196" spans="4:15" x14ac:dyDescent="0.4">
      <c r="D196" s="6">
        <v>2.54</v>
      </c>
      <c r="E196" s="7">
        <f t="shared" si="18"/>
        <v>-0.31708755312788028</v>
      </c>
      <c r="G196">
        <f t="shared" si="21"/>
        <v>6.1780860053234532</v>
      </c>
      <c r="H196" s="10">
        <f t="shared" si="26"/>
        <v>-1.5090513740908953</v>
      </c>
      <c r="I196">
        <f t="shared" si="22"/>
        <v>5.9683360468351916</v>
      </c>
      <c r="J196" s="10">
        <f t="shared" si="23"/>
        <v>-1.4675446133864554</v>
      </c>
      <c r="K196">
        <f t="shared" si="19"/>
        <v>-1.4214914885811267</v>
      </c>
      <c r="L196">
        <f t="shared" si="20"/>
        <v>-1.1942391816765474</v>
      </c>
      <c r="M196" s="13">
        <f t="shared" si="24"/>
        <v>7.6667335504837794E-3</v>
      </c>
      <c r="N196" s="13">
        <f t="shared" si="25"/>
        <v>7.4695859002139153E-2</v>
      </c>
      <c r="O196" s="13">
        <v>1</v>
      </c>
    </row>
    <row r="197" spans="4:15" x14ac:dyDescent="0.4">
      <c r="D197" s="6">
        <v>2.56</v>
      </c>
      <c r="E197" s="7">
        <f t="shared" si="18"/>
        <v>-0.31323938123418987</v>
      </c>
      <c r="G197">
        <f t="shared" si="21"/>
        <v>6.1976917103576108</v>
      </c>
      <c r="H197" s="10">
        <f t="shared" si="26"/>
        <v>-1.4907375392316331</v>
      </c>
      <c r="I197">
        <f t="shared" si="22"/>
        <v>5.9871451757435423</v>
      </c>
      <c r="J197" s="10">
        <f t="shared" si="23"/>
        <v>-1.4497345042280776</v>
      </c>
      <c r="K197">
        <f t="shared" si="19"/>
        <v>-1.4025096254605469</v>
      </c>
      <c r="L197">
        <f t="shared" si="20"/>
        <v>-1.1783049782201884</v>
      </c>
      <c r="M197" s="13">
        <f t="shared" si="24"/>
        <v>7.7841647683982197E-3</v>
      </c>
      <c r="N197" s="13">
        <f t="shared" si="25"/>
        <v>7.3673987588867382E-2</v>
      </c>
      <c r="O197" s="13">
        <v>1</v>
      </c>
    </row>
    <row r="198" spans="4:15" x14ac:dyDescent="0.4">
      <c r="D198" s="6">
        <v>2.58</v>
      </c>
      <c r="E198" s="7">
        <f t="shared" si="18"/>
        <v>-0.30943293234048702</v>
      </c>
      <c r="G198">
        <f t="shared" si="21"/>
        <v>6.2172974153917693</v>
      </c>
      <c r="H198" s="10">
        <f t="shared" si="26"/>
        <v>-1.4726222683016117</v>
      </c>
      <c r="I198">
        <f t="shared" si="22"/>
        <v>6.0059543046518931</v>
      </c>
      <c r="J198" s="10">
        <f t="shared" si="23"/>
        <v>-1.4321174974582418</v>
      </c>
      <c r="K198">
        <f t="shared" si="19"/>
        <v>-1.3837579949166949</v>
      </c>
      <c r="L198">
        <f t="shared" si="20"/>
        <v>-1.1625676024396676</v>
      </c>
      <c r="M198" s="13">
        <f t="shared" si="24"/>
        <v>7.8968590842292252E-3</v>
      </c>
      <c r="N198" s="13">
        <f t="shared" si="25"/>
        <v>7.2657145904524364E-2</v>
      </c>
      <c r="O198" s="13">
        <v>1</v>
      </c>
    </row>
    <row r="199" spans="4:15" x14ac:dyDescent="0.4">
      <c r="D199" s="6">
        <v>2.6</v>
      </c>
      <c r="E199" s="7">
        <f t="shared" si="18"/>
        <v>-0.30566789715108145</v>
      </c>
      <c r="G199">
        <f t="shared" si="21"/>
        <v>6.2369031204259278</v>
      </c>
      <c r="H199" s="10">
        <f t="shared" si="26"/>
        <v>-1.4547040893317116</v>
      </c>
      <c r="I199">
        <f t="shared" si="22"/>
        <v>6.0247634335602438</v>
      </c>
      <c r="J199" s="10">
        <f t="shared" si="23"/>
        <v>-1.4146921615946351</v>
      </c>
      <c r="K199">
        <f t="shared" si="19"/>
        <v>-1.3652346055848477</v>
      </c>
      <c r="L199">
        <f t="shared" si="20"/>
        <v>-1.1470251549148593</v>
      </c>
      <c r="M199" s="13">
        <f t="shared" si="24"/>
        <v>8.0047885219303467E-3</v>
      </c>
      <c r="N199" s="13">
        <f t="shared" si="25"/>
        <v>7.16456264649111E-2</v>
      </c>
      <c r="O199" s="13">
        <v>1</v>
      </c>
    </row>
    <row r="200" spans="4:15" x14ac:dyDescent="0.4">
      <c r="D200" s="6">
        <v>2.62</v>
      </c>
      <c r="E200" s="7">
        <f t="shared" si="18"/>
        <v>-0.30194396347262598</v>
      </c>
      <c r="G200">
        <f t="shared" si="21"/>
        <v>6.2565088254600854</v>
      </c>
      <c r="H200" s="10">
        <f t="shared" si="26"/>
        <v>-1.4369815165625743</v>
      </c>
      <c r="I200">
        <f t="shared" si="22"/>
        <v>6.0435725624685945</v>
      </c>
      <c r="J200" s="10">
        <f t="shared" si="23"/>
        <v>-1.3974570517440075</v>
      </c>
      <c r="K200">
        <f t="shared" si="19"/>
        <v>-1.3469374529206211</v>
      </c>
      <c r="L200">
        <f t="shared" si="20"/>
        <v>-1.1316757351838653</v>
      </c>
      <c r="M200" s="13">
        <f t="shared" si="24"/>
        <v>8.1079333971561321E-3</v>
      </c>
      <c r="N200" s="13">
        <f t="shared" si="25"/>
        <v>7.0639708232442491E-2</v>
      </c>
      <c r="O200" s="13">
        <v>1</v>
      </c>
    </row>
    <row r="201" spans="4:15" x14ac:dyDescent="0.4">
      <c r="D201" s="6">
        <v>2.64</v>
      </c>
      <c r="E201" s="7">
        <f t="shared" si="18"/>
        <v>-0.29826081646712493</v>
      </c>
      <c r="G201">
        <f t="shared" si="21"/>
        <v>6.2761145304942447</v>
      </c>
      <c r="H201" s="10">
        <f t="shared" si="26"/>
        <v>-1.4194530516486943</v>
      </c>
      <c r="I201">
        <f t="shared" si="22"/>
        <v>6.0623816913769453</v>
      </c>
      <c r="J201" s="10">
        <f t="shared" si="23"/>
        <v>-1.3804107107731474</v>
      </c>
      <c r="K201">
        <f t="shared" si="19"/>
        <v>-1.328864520730763</v>
      </c>
      <c r="L201">
        <f t="shared" si="20"/>
        <v>-1.1165174426455053</v>
      </c>
      <c r="M201" s="13">
        <f t="shared" si="24"/>
        <v>8.2062819338689919E-3</v>
      </c>
      <c r="N201" s="13">
        <f t="shared" si="25"/>
        <v>6.9639656963087562E-2</v>
      </c>
      <c r="O201" s="13">
        <v>1</v>
      </c>
    </row>
    <row r="202" spans="4:15" x14ac:dyDescent="0.4">
      <c r="D202" s="6">
        <v>2.66</v>
      </c>
      <c r="E202" s="7">
        <f t="shared" si="18"/>
        <v>-0.29461813889491045</v>
      </c>
      <c r="G202">
        <f t="shared" si="21"/>
        <v>6.2957202355284023</v>
      </c>
      <c r="H202" s="10">
        <f t="shared" si="26"/>
        <v>-1.4021171848147682</v>
      </c>
      <c r="I202">
        <f t="shared" si="22"/>
        <v>6.081190820285296</v>
      </c>
      <c r="J202" s="10">
        <f t="shared" si="23"/>
        <v>-1.3635516704334243</v>
      </c>
      <c r="K202">
        <f t="shared" si="19"/>
        <v>-1.3110137826386912</v>
      </c>
      <c r="L202">
        <f t="shared" si="20"/>
        <v>-1.101548377420702</v>
      </c>
      <c r="M202" s="13">
        <f t="shared" si="24"/>
        <v>8.2998298880560383E-3</v>
      </c>
      <c r="N202" s="13">
        <f t="shared" si="25"/>
        <v>6.8645725549510414E-2</v>
      </c>
      <c r="O202" s="13">
        <v>1</v>
      </c>
    </row>
    <row r="203" spans="4:15" x14ac:dyDescent="0.4">
      <c r="D203" s="6">
        <v>2.68</v>
      </c>
      <c r="E203" s="7">
        <f t="shared" si="18"/>
        <v>-0.29101561134792459</v>
      </c>
      <c r="G203">
        <f t="shared" si="21"/>
        <v>6.3153259405625608</v>
      </c>
      <c r="H203" s="10">
        <f t="shared" si="26"/>
        <v>-1.3849723959659079</v>
      </c>
      <c r="I203">
        <f t="shared" si="22"/>
        <v>6.0999999491936459</v>
      </c>
      <c r="J203" s="10">
        <f t="shared" si="23"/>
        <v>-1.3468784524404644</v>
      </c>
      <c r="K203">
        <f t="shared" si="19"/>
        <v>-1.293383203487082</v>
      </c>
      <c r="L203">
        <f t="shared" si="20"/>
        <v>-1.0867666411742405</v>
      </c>
      <c r="M203" s="13">
        <f t="shared" si="24"/>
        <v>8.3885801789234209E-3</v>
      </c>
      <c r="N203" s="13">
        <f t="shared" si="25"/>
        <v>6.7658154360195719E-2</v>
      </c>
      <c r="O203" s="13">
        <v>1</v>
      </c>
    </row>
    <row r="204" spans="4:15" x14ac:dyDescent="0.4">
      <c r="D204" s="6">
        <v>2.7</v>
      </c>
      <c r="E204" s="7">
        <f t="shared" si="18"/>
        <v>-0.28745291247363225</v>
      </c>
      <c r="G204">
        <f t="shared" si="21"/>
        <v>6.3349316455967193</v>
      </c>
      <c r="H204" s="10">
        <f t="shared" si="26"/>
        <v>-1.3680171557532634</v>
      </c>
      <c r="I204">
        <f t="shared" si="22"/>
        <v>6.1188090781019966</v>
      </c>
      <c r="J204" s="10">
        <f t="shared" si="23"/>
        <v>-1.3303895695104648</v>
      </c>
      <c r="K204">
        <f t="shared" si="19"/>
        <v>-1.2759707406798013</v>
      </c>
      <c r="L204">
        <f t="shared" si="20"/>
        <v>-1.0721703378983458</v>
      </c>
      <c r="M204" s="13">
        <f t="shared" si="24"/>
        <v>8.472542527876074E-3</v>
      </c>
      <c r="N204" s="13">
        <f t="shared" si="25"/>
        <v>6.667717157435317E-2</v>
      </c>
      <c r="O204" s="13">
        <v>1</v>
      </c>
    </row>
    <row r="205" spans="4:15" x14ac:dyDescent="0.4">
      <c r="D205" s="6">
        <v>2.72</v>
      </c>
      <c r="E205" s="7">
        <f t="shared" si="18"/>
        <v>-0.28392971918988313</v>
      </c>
      <c r="G205">
        <f t="shared" si="21"/>
        <v>6.3545373506308778</v>
      </c>
      <c r="H205" s="10">
        <f t="shared" si="26"/>
        <v>-1.3512499265965727</v>
      </c>
      <c r="I205">
        <f t="shared" si="22"/>
        <v>6.1376182070103473</v>
      </c>
      <c r="J205" s="10">
        <f t="shared" si="23"/>
        <v>-1.3140835263546171</v>
      </c>
      <c r="K205">
        <f t="shared" si="19"/>
        <v>-1.2587743454653371</v>
      </c>
      <c r="L205">
        <f t="shared" si="20"/>
        <v>-1.0577575746594736</v>
      </c>
      <c r="M205" s="13">
        <f t="shared" si="24"/>
        <v>8.551733105559749E-3</v>
      </c>
      <c r="N205" s="13">
        <f t="shared" si="25"/>
        <v>6.5702993512421037E-2</v>
      </c>
      <c r="O205" s="13">
        <v>1</v>
      </c>
    </row>
    <row r="206" spans="4:15" x14ac:dyDescent="0.4">
      <c r="D206" s="6">
        <v>2.74</v>
      </c>
      <c r="E206" s="7">
        <f t="shared" si="18"/>
        <v>-0.2804457068910266</v>
      </c>
      <c r="G206">
        <f t="shared" si="21"/>
        <v>6.3741430556650363</v>
      </c>
      <c r="H206" s="10">
        <f t="shared" si="26"/>
        <v>-1.3346691636650847</v>
      </c>
      <c r="I206">
        <f t="shared" si="22"/>
        <v>6.1564273359186981</v>
      </c>
      <c r="J206" s="10">
        <f t="shared" si="23"/>
        <v>-1.2979588206330492</v>
      </c>
      <c r="K206">
        <f t="shared" si="19"/>
        <v>-1.2417919641638488</v>
      </c>
      <c r="L206">
        <f t="shared" si="20"/>
        <v>-1.0435264623096387</v>
      </c>
      <c r="M206" s="13">
        <f t="shared" si="24"/>
        <v>8.6261741871923644E-3</v>
      </c>
      <c r="N206" s="13">
        <f t="shared" si="25"/>
        <v>6.4735824962012356E-2</v>
      </c>
      <c r="O206" s="13">
        <v>1</v>
      </c>
    </row>
    <row r="207" spans="4:15" x14ac:dyDescent="0.4">
      <c r="D207" s="6">
        <v>2.76</v>
      </c>
      <c r="E207" s="7">
        <f t="shared" si="18"/>
        <v>-0.2770005496455788</v>
      </c>
      <c r="G207">
        <f t="shared" si="21"/>
        <v>6.3937487606991938</v>
      </c>
      <c r="H207" s="10">
        <f t="shared" si="26"/>
        <v>-1.318273315818274</v>
      </c>
      <c r="I207">
        <f t="shared" si="22"/>
        <v>6.1752364648270488</v>
      </c>
      <c r="J207" s="10">
        <f t="shared" si="23"/>
        <v>-1.2820139438696676</v>
      </c>
      <c r="K207">
        <f t="shared" si="19"/>
        <v>-1.2250215393398722</v>
      </c>
      <c r="L207">
        <f t="shared" si="20"/>
        <v>-1.0294751161635969</v>
      </c>
      <c r="M207" s="13">
        <f t="shared" si="24"/>
        <v>8.6958938163778053E-3</v>
      </c>
      <c r="N207" s="13">
        <f t="shared" si="25"/>
        <v>6.377585949915647E-2</v>
      </c>
      <c r="O207" s="13">
        <v>1</v>
      </c>
    </row>
    <row r="208" spans="4:15" x14ac:dyDescent="0.4">
      <c r="D208" s="6">
        <v>2.78</v>
      </c>
      <c r="E208" s="7">
        <f t="shared" si="18"/>
        <v>-0.27359392038572639</v>
      </c>
      <c r="G208">
        <f t="shared" si="21"/>
        <v>6.4133544657333523</v>
      </c>
      <c r="H208" s="10">
        <f t="shared" si="26"/>
        <v>-1.3020608265077105</v>
      </c>
      <c r="I208">
        <f t="shared" si="22"/>
        <v>6.1940455937353995</v>
      </c>
      <c r="J208" s="10">
        <f t="shared" si="23"/>
        <v>-1.2662473823292189</v>
      </c>
      <c r="K208">
        <f t="shared" si="19"/>
        <v>-1.208461010922641</v>
      </c>
      <c r="L208">
        <f t="shared" si="20"/>
        <v>-1.0156016566431245</v>
      </c>
      <c r="M208" s="13">
        <f t="shared" si="24"/>
        <v>8.7609254775590124E-3</v>
      </c>
      <c r="N208" s="13">
        <f t="shared" si="25"/>
        <v>6.2823279804708851E-2</v>
      </c>
      <c r="O208" s="13">
        <v>1</v>
      </c>
    </row>
    <row r="209" spans="4:15" x14ac:dyDescent="0.4">
      <c r="D209" s="6">
        <v>2.8</v>
      </c>
      <c r="E209" s="7">
        <f t="shared" si="18"/>
        <v>-0.27022549108894905</v>
      </c>
      <c r="G209">
        <f t="shared" si="21"/>
        <v>6.4329601707675108</v>
      </c>
      <c r="H209" s="10">
        <f t="shared" si="26"/>
        <v>-1.2860301346414174</v>
      </c>
      <c r="I209">
        <f t="shared" si="22"/>
        <v>6.2128547226437503</v>
      </c>
      <c r="J209" s="10">
        <f t="shared" si="23"/>
        <v>-1.2506576178578739</v>
      </c>
      <c r="K209">
        <f t="shared" si="19"/>
        <v>-1.1921083172759352</v>
      </c>
      <c r="L209">
        <f t="shared" si="20"/>
        <v>-1.0019042098896072</v>
      </c>
      <c r="M209" s="13">
        <f t="shared" si="24"/>
        <v>8.8213077772349765E-3</v>
      </c>
      <c r="N209" s="13">
        <f t="shared" si="25"/>
        <v>6.1878257975826946E-2</v>
      </c>
      <c r="O209" s="13">
        <v>1</v>
      </c>
    </row>
    <row r="210" spans="4:15" x14ac:dyDescent="0.4">
      <c r="D210" s="6">
        <v>2.82</v>
      </c>
      <c r="E210" s="7">
        <f t="shared" si="18"/>
        <v>-0.26689493295202676</v>
      </c>
      <c r="G210">
        <f t="shared" si="21"/>
        <v>6.4525658758016684</v>
      </c>
      <c r="H210" s="10">
        <f t="shared" si="26"/>
        <v>-1.2701796754119907</v>
      </c>
      <c r="I210">
        <f t="shared" si="22"/>
        <v>6.231663851552101</v>
      </c>
      <c r="J210" s="10">
        <f t="shared" si="23"/>
        <v>-1.2352431286885701</v>
      </c>
      <c r="K210">
        <f t="shared" si="19"/>
        <v>-1.1759613962192881</v>
      </c>
      <c r="L210">
        <f t="shared" si="20"/>
        <v>-0.98838090834611148</v>
      </c>
      <c r="M210" s="13">
        <f t="shared" si="24"/>
        <v>8.8770841340340655E-3</v>
      </c>
      <c r="N210" s="13">
        <f t="shared" si="25"/>
        <v>6.0940955832408598E-2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-0.26360191655769555</v>
      </c>
      <c r="G211">
        <f t="shared" si="21"/>
        <v>6.4721715808358278</v>
      </c>
      <c r="H211" s="10">
        <f t="shared" si="26"/>
        <v>-1.254507881089729</v>
      </c>
      <c r="I211">
        <f t="shared" si="22"/>
        <v>6.2504729804604517</v>
      </c>
      <c r="J211" s="10">
        <f t="shared" si="23"/>
        <v>-1.2200023902123265</v>
      </c>
      <c r="K211">
        <f t="shared" ref="K211:K274" si="28">$E$6*$O$6*EXP(-$O$15*(G211/$E$4-1))-SQRT($E$6)*$O$5*EXP(-$O$4*(G211/$E$4-1))</f>
        <v>-1.1600181860023158</v>
      </c>
      <c r="L211">
        <f t="shared" ref="L211:L274" si="29">$K$6*$O$6*EXP(-$O$15*(I211/$K$4-1))-SQRT($K$6)*$O$5*EXP(-$O$4*(I211/$K$4-1))</f>
        <v>-0.9750298913100679</v>
      </c>
      <c r="M211" s="13">
        <f t="shared" si="24"/>
        <v>8.9283024777123236E-3</v>
      </c>
      <c r="N211" s="13">
        <f t="shared" si="25"/>
        <v>6.0011525218417086E-2</v>
      </c>
      <c r="O211" s="13">
        <v>1</v>
      </c>
    </row>
    <row r="212" spans="4:15" x14ac:dyDescent="0.4">
      <c r="D212" s="6">
        <v>2.86</v>
      </c>
      <c r="E212" s="7">
        <f t="shared" si="27"/>
        <v>-0.26034611203420327</v>
      </c>
      <c r="G212">
        <f t="shared" ref="G212:G275" si="30">$E$11*(D212/$E$12+1)</f>
        <v>6.4917772858699854</v>
      </c>
      <c r="H212" s="10">
        <f t="shared" si="26"/>
        <v>-1.2390131817819769</v>
      </c>
      <c r="I212">
        <f t="shared" ref="I212:I275" si="31">$K$11*(D212/$K$12+1)</f>
        <v>6.2692821093688025</v>
      </c>
      <c r="J212" s="10">
        <f t="shared" ref="J212:J275" si="32">-(-$H$4)*(1+D212+$K$5*D212^3)*EXP(-D212)</f>
        <v>-1.2049338757166996</v>
      </c>
      <c r="K212">
        <f t="shared" si="28"/>
        <v>-1.1442766262339146</v>
      </c>
      <c r="L212">
        <f t="shared" si="29"/>
        <v>-0.96184930545765213</v>
      </c>
      <c r="M212" s="13">
        <f t="shared" ref="M212:M275" si="33">(K212-H212)^2*O212</f>
        <v>8.9750149571111073E-3</v>
      </c>
      <c r="N212" s="13">
        <f t="shared" ref="N212:N275" si="34">(L212-J212)^2*O212</f>
        <v>5.9090108298025801E-2</v>
      </c>
      <c r="O212" s="13">
        <v>1</v>
      </c>
    </row>
    <row r="213" spans="4:15" x14ac:dyDescent="0.4">
      <c r="D213" s="6">
        <v>2.88</v>
      </c>
      <c r="E213" s="7">
        <f t="shared" si="27"/>
        <v>-0.25712718920801114</v>
      </c>
      <c r="G213">
        <f t="shared" si="30"/>
        <v>6.5113829909041439</v>
      </c>
      <c r="H213" s="10">
        <f t="shared" ref="H213:H276" si="35">-(-$B$4)*(1+D213+$E$5*D213^3)*EXP(-D213)</f>
        <v>-1.2236940061598458</v>
      </c>
      <c r="I213">
        <f t="shared" si="31"/>
        <v>6.2880912382771532</v>
      </c>
      <c r="J213" s="10">
        <f t="shared" si="32"/>
        <v>-1.190036057092517</v>
      </c>
      <c r="K213">
        <f t="shared" si="28"/>
        <v>-1.1287346587679346</v>
      </c>
      <c r="L213">
        <f t="shared" si="29"/>
        <v>-0.94883730534093236</v>
      </c>
      <c r="M213" s="13">
        <f t="shared" si="33"/>
        <v>9.0172776570976824E-3</v>
      </c>
      <c r="N213" s="13">
        <f t="shared" si="34"/>
        <v>5.8176837846522569E-2</v>
      </c>
      <c r="O213" s="13">
        <v>1</v>
      </c>
    </row>
    <row r="214" spans="4:15" x14ac:dyDescent="0.4">
      <c r="D214" s="6">
        <v>2.9</v>
      </c>
      <c r="E214" s="7">
        <f t="shared" si="27"/>
        <v>-0.25394481774987759</v>
      </c>
      <c r="G214">
        <f t="shared" si="30"/>
        <v>6.5309886959383023</v>
      </c>
      <c r="H214" s="10">
        <f t="shared" si="35"/>
        <v>-1.2085487821534424</v>
      </c>
      <c r="I214">
        <f t="shared" si="31"/>
        <v>6.306900367185504</v>
      </c>
      <c r="J214" s="10">
        <f t="shared" si="32"/>
        <v>-1.1753074055099835</v>
      </c>
      <c r="K214">
        <f t="shared" si="28"/>
        <v>-1.1133902285469766</v>
      </c>
      <c r="L214">
        <f t="shared" si="29"/>
        <v>-0.93599205385878648</v>
      </c>
      <c r="M214" s="13">
        <f t="shared" si="33"/>
        <v>9.0551503244746361E-3</v>
      </c>
      <c r="N214" s="13">
        <f t="shared" si="34"/>
        <v>5.7271837535936079E-2</v>
      </c>
      <c r="O214" s="13">
        <v>1</v>
      </c>
    </row>
    <row r="215" spans="4:15" x14ac:dyDescent="0.4">
      <c r="D215" s="6">
        <v>2.92</v>
      </c>
      <c r="E215" s="7">
        <f t="shared" si="27"/>
        <v>-0.25079866731455447</v>
      </c>
      <c r="G215">
        <f t="shared" si="30"/>
        <v>6.5505944009724599</v>
      </c>
      <c r="H215" s="10">
        <f t="shared" si="35"/>
        <v>-1.1935759376166963</v>
      </c>
      <c r="I215">
        <f t="shared" si="31"/>
        <v>6.3257094960938547</v>
      </c>
      <c r="J215" s="10">
        <f t="shared" si="32"/>
        <v>-1.160746392065221</v>
      </c>
      <c r="K215">
        <f t="shared" si="28"/>
        <v>-1.0982412844058234</v>
      </c>
      <c r="L215">
        <f t="shared" si="29"/>
        <v>-0.92331172270258788</v>
      </c>
      <c r="M215" s="13">
        <f t="shared" si="33"/>
        <v>9.0886961028374125E-3</v>
      </c>
      <c r="N215" s="13">
        <f t="shared" si="34"/>
        <v>5.637522221534292E-2</v>
      </c>
      <c r="O215" s="13">
        <v>1</v>
      </c>
    </row>
    <row r="216" spans="4:15" x14ac:dyDescent="0.4">
      <c r="D216" s="6">
        <v>2.94</v>
      </c>
      <c r="E216" s="7">
        <f t="shared" si="27"/>
        <v>-0.24768840767431785</v>
      </c>
      <c r="G216">
        <f t="shared" si="30"/>
        <v>6.5702001060066193</v>
      </c>
      <c r="H216" s="10">
        <f t="shared" si="35"/>
        <v>-1.178773900962846</v>
      </c>
      <c r="I216">
        <f t="shared" si="31"/>
        <v>6.3445186250022054</v>
      </c>
      <c r="J216" s="10">
        <f t="shared" si="32"/>
        <v>-1.1463514883982777</v>
      </c>
      <c r="K216">
        <f t="shared" si="28"/>
        <v>-1.0832857798360127</v>
      </c>
      <c r="L216">
        <f t="shared" si="29"/>
        <v>-0.91079449277759461</v>
      </c>
      <c r="M216" s="13">
        <f t="shared" si="33"/>
        <v>9.1179812763327785E-3</v>
      </c>
      <c r="N216" s="13">
        <f t="shared" si="34"/>
        <v>5.5487098185842521E-2</v>
      </c>
      <c r="O216" s="13">
        <v>1</v>
      </c>
    </row>
    <row r="217" spans="4:15" x14ac:dyDescent="0.4">
      <c r="D217" s="6">
        <v>2.96</v>
      </c>
      <c r="E217" s="7">
        <f t="shared" si="27"/>
        <v>-0.24461370884654868</v>
      </c>
      <c r="G217">
        <f t="shared" si="30"/>
        <v>6.5898058110407769</v>
      </c>
      <c r="H217" s="10">
        <f t="shared" si="35"/>
        <v>-1.1641411017716099</v>
      </c>
      <c r="I217">
        <f t="shared" si="31"/>
        <v>6.3633277539105562</v>
      </c>
      <c r="J217" s="10">
        <f t="shared" si="32"/>
        <v>-1.1321211672835965</v>
      </c>
      <c r="K217">
        <f t="shared" si="28"/>
        <v>-1.0685216737129937</v>
      </c>
      <c r="L217">
        <f t="shared" si="29"/>
        <v>-0.89843855460098021</v>
      </c>
      <c r="M217" s="13">
        <f t="shared" si="33"/>
        <v>9.1430750222568843E-3</v>
      </c>
      <c r="N217" s="13">
        <f t="shared" si="34"/>
        <v>5.4607563470173641E-2</v>
      </c>
      <c r="O217" s="13">
        <v>1</v>
      </c>
    </row>
    <row r="218" spans="4:15" x14ac:dyDescent="0.4">
      <c r="D218" s="6">
        <v>2.98</v>
      </c>
      <c r="E218" s="7">
        <f t="shared" si="27"/>
        <v>-0.24157424121557197</v>
      </c>
      <c r="G218">
        <f t="shared" si="30"/>
        <v>6.6094115160749354</v>
      </c>
      <c r="H218" s="10">
        <f t="shared" si="35"/>
        <v>-1.1496759713690285</v>
      </c>
      <c r="I218">
        <f t="shared" si="31"/>
        <v>6.3821368828189069</v>
      </c>
      <c r="J218" s="10">
        <f t="shared" si="32"/>
        <v>-1.1180539031939101</v>
      </c>
      <c r="K218">
        <f t="shared" si="28"/>
        <v>-1.0539469309872451</v>
      </c>
      <c r="L218">
        <f t="shared" si="29"/>
        <v>-0.88624210867737485</v>
      </c>
      <c r="M218" s="13">
        <f t="shared" si="33"/>
        <v>9.164049172417121E-3</v>
      </c>
      <c r="N218" s="13">
        <f t="shared" si="34"/>
        <v>5.373670807697635E-2</v>
      </c>
      <c r="O218" s="13">
        <v>1</v>
      </c>
    </row>
    <row r="219" spans="4:15" x14ac:dyDescent="0.4">
      <c r="D219" s="6">
        <v>3</v>
      </c>
      <c r="E219" s="7">
        <f t="shared" si="27"/>
        <v>-0.23856967564895543</v>
      </c>
      <c r="G219">
        <f t="shared" si="30"/>
        <v>6.6290172211090939</v>
      </c>
      <c r="H219" s="10">
        <f t="shared" si="35"/>
        <v>-1.135376943380944</v>
      </c>
      <c r="I219">
        <f t="shared" si="31"/>
        <v>6.4009460117272576</v>
      </c>
      <c r="J219" s="10">
        <f t="shared" si="32"/>
        <v>-1.1041481728384954</v>
      </c>
      <c r="K219">
        <f t="shared" si="28"/>
        <v>-1.03955952334072</v>
      </c>
      <c r="L219">
        <f t="shared" si="29"/>
        <v>-0.87420336585278402</v>
      </c>
      <c r="M219" s="13">
        <f t="shared" si="33"/>
        <v>9.1809779831647162E-3</v>
      </c>
      <c r="N219" s="13">
        <f t="shared" si="34"/>
        <v>5.2874614259696071E-2</v>
      </c>
      <c r="O219" s="13">
        <v>1</v>
      </c>
    </row>
    <row r="220" spans="4:15" x14ac:dyDescent="0.4">
      <c r="D220" s="6">
        <v>3.02</v>
      </c>
      <c r="E220" s="7">
        <f t="shared" si="27"/>
        <v>-0.23559968360846445</v>
      </c>
      <c r="G220">
        <f t="shared" si="30"/>
        <v>6.6486229261432523</v>
      </c>
      <c r="H220" s="10">
        <f t="shared" si="35"/>
        <v>-1.1212424542610433</v>
      </c>
      <c r="I220">
        <f t="shared" si="31"/>
        <v>6.4197551406356084</v>
      </c>
      <c r="J220" s="10">
        <f t="shared" si="32"/>
        <v>-1.0904024556766951</v>
      </c>
      <c r="K220">
        <f t="shared" si="28"/>
        <v>-1.0253574298098977</v>
      </c>
      <c r="L220">
        <f t="shared" si="29"/>
        <v>-0.86232054764770927</v>
      </c>
      <c r="M220" s="13">
        <f t="shared" si="33"/>
        <v>9.1939379139967803E-3</v>
      </c>
      <c r="N220" s="13">
        <f t="shared" si="34"/>
        <v>5.2021356770142767E-2</v>
      </c>
      <c r="O220" s="13">
        <v>1</v>
      </c>
    </row>
    <row r="221" spans="4:15" x14ac:dyDescent="0.4">
      <c r="D221" s="6">
        <v>3.04</v>
      </c>
      <c r="E221" s="7">
        <f t="shared" si="27"/>
        <v>-0.23266393725586071</v>
      </c>
      <c r="G221">
        <f t="shared" si="30"/>
        <v>6.6682286311774108</v>
      </c>
      <c r="H221" s="10">
        <f t="shared" si="35"/>
        <v>-1.1072709437943669</v>
      </c>
      <c r="I221">
        <f t="shared" si="31"/>
        <v>6.4385642695439591</v>
      </c>
      <c r="J221" s="10">
        <f t="shared" si="32"/>
        <v>-1.0768152344075745</v>
      </c>
      <c r="K221">
        <f t="shared" si="28"/>
        <v>-1.0113386373767048</v>
      </c>
      <c r="L221">
        <f t="shared" si="29"/>
        <v>-0.85059188657026952</v>
      </c>
      <c r="M221" s="13">
        <f t="shared" si="33"/>
        <v>9.2030074146122014E-3</v>
      </c>
      <c r="N221" s="13">
        <f t="shared" si="34"/>
        <v>5.11770031067183E-2</v>
      </c>
      <c r="O221" s="13">
        <v>1</v>
      </c>
    </row>
    <row r="222" spans="4:15" x14ac:dyDescent="0.4">
      <c r="D222" s="6">
        <v>3.06</v>
      </c>
      <c r="E222" s="7">
        <f t="shared" si="27"/>
        <v>-0.2297621095537285</v>
      </c>
      <c r="G222">
        <f t="shared" si="30"/>
        <v>6.6878343362115684</v>
      </c>
      <c r="H222" s="10">
        <f t="shared" si="35"/>
        <v>-1.0934608555771492</v>
      </c>
      <c r="I222">
        <f t="shared" si="31"/>
        <v>6.4573733984523098</v>
      </c>
      <c r="J222" s="10">
        <f t="shared" si="32"/>
        <v>-1.0633849954365662</v>
      </c>
      <c r="K222">
        <f t="shared" si="28"/>
        <v>-0.99750114152851477</v>
      </c>
      <c r="L222">
        <f t="shared" si="29"/>
        <v>-0.83901562641009431</v>
      </c>
      <c r="M222" s="13">
        <f t="shared" si="33"/>
        <v>9.2082667202956943E-3</v>
      </c>
      <c r="N222" s="13">
        <f t="shared" si="34"/>
        <v>5.034161375733711E-2</v>
      </c>
      <c r="O222" s="13">
        <v>1</v>
      </c>
    </row>
    <row r="223" spans="4:15" x14ac:dyDescent="0.4">
      <c r="D223" s="6">
        <v>3.08</v>
      </c>
      <c r="E223" s="7">
        <f t="shared" si="27"/>
        <v>-0.22689387436150565</v>
      </c>
      <c r="G223">
        <f t="shared" si="30"/>
        <v>6.7074400412457278</v>
      </c>
      <c r="H223" s="10">
        <f t="shared" si="35"/>
        <v>-1.0798106374738417</v>
      </c>
      <c r="I223">
        <f t="shared" si="31"/>
        <v>6.4761825273606597</v>
      </c>
      <c r="J223" s="10">
        <f t="shared" si="32"/>
        <v>-1.0501102293199205</v>
      </c>
      <c r="K223">
        <f t="shared" si="28"/>
        <v>-0.98384294678839068</v>
      </c>
      <c r="L223">
        <f t="shared" si="29"/>
        <v>-0.82759002251373603</v>
      </c>
      <c r="M223" s="13">
        <f t="shared" si="33"/>
        <v>9.2097976554983921E-3</v>
      </c>
      <c r="N223" s="13">
        <f t="shared" si="34"/>
        <v>4.9515242437067099E-2</v>
      </c>
      <c r="O223" s="13">
        <v>1</v>
      </c>
    </row>
    <row r="224" spans="4:15" x14ac:dyDescent="0.4">
      <c r="D224" s="6">
        <v>3.1</v>
      </c>
      <c r="E224" s="7">
        <f t="shared" si="27"/>
        <v>-0.22405890652689048</v>
      </c>
      <c r="G224">
        <f t="shared" si="30"/>
        <v>6.7270457462798854</v>
      </c>
      <c r="H224" s="10">
        <f t="shared" si="35"/>
        <v>-1.0663187420521245</v>
      </c>
      <c r="I224">
        <f t="shared" si="31"/>
        <v>6.4949916562690113</v>
      </c>
      <c r="J224" s="10">
        <f t="shared" si="32"/>
        <v>-1.0369894311877543</v>
      </c>
      <c r="K224">
        <f t="shared" si="28"/>
        <v>-0.97036206721671259</v>
      </c>
      <c r="L224">
        <f t="shared" si="29"/>
        <v>-0.81631334204231421</v>
      </c>
      <c r="M224" s="13">
        <f t="shared" si="33"/>
        <v>9.2076834454689772E-3</v>
      </c>
      <c r="N224" s="13">
        <f t="shared" si="34"/>
        <v>4.8697936320526235E-2</v>
      </c>
      <c r="O224" s="13">
        <v>1</v>
      </c>
    </row>
    <row r="225" spans="4:15" x14ac:dyDescent="0.4">
      <c r="D225" s="6">
        <v>3.12</v>
      </c>
      <c r="E225" s="7">
        <f t="shared" si="27"/>
        <v>-0.22125688197279011</v>
      </c>
      <c r="G225">
        <f t="shared" si="30"/>
        <v>6.7466514513140439</v>
      </c>
      <c r="H225" s="10">
        <f t="shared" si="35"/>
        <v>-1.0529836269967057</v>
      </c>
      <c r="I225">
        <f t="shared" si="31"/>
        <v>6.5138007851773612</v>
      </c>
      <c r="J225" s="10">
        <f t="shared" si="32"/>
        <v>-1.0240211011464673</v>
      </c>
      <c r="K225">
        <f t="shared" si="28"/>
        <v>-0.95705652688525855</v>
      </c>
      <c r="L225">
        <f t="shared" si="29"/>
        <v>-0.80518386421210275</v>
      </c>
      <c r="M225" s="13">
        <f t="shared" si="33"/>
        <v>9.202008535791598E-3</v>
      </c>
      <c r="N225" s="13">
        <f t="shared" si="34"/>
        <v>4.7889736269067194E-2</v>
      </c>
      <c r="O225" s="13">
        <v>1</v>
      </c>
    </row>
    <row r="226" spans="4:15" x14ac:dyDescent="0.4">
      <c r="D226" s="6">
        <v>3.14</v>
      </c>
      <c r="E226" s="7">
        <f t="shared" si="27"/>
        <v>-0.21848747777997174</v>
      </c>
      <c r="G226">
        <f t="shared" si="30"/>
        <v>6.7662571563482024</v>
      </c>
      <c r="H226" s="10">
        <f t="shared" si="35"/>
        <v>-1.0398037555026636</v>
      </c>
      <c r="I226">
        <f t="shared" si="31"/>
        <v>6.5326099140857119</v>
      </c>
      <c r="J226" s="10">
        <f t="shared" si="32"/>
        <v>-1.0112037446612649</v>
      </c>
      <c r="K226">
        <f t="shared" si="28"/>
        <v>-0.94392436032481342</v>
      </c>
      <c r="L226">
        <f t="shared" si="29"/>
        <v>-0.79419988051869816</v>
      </c>
      <c r="M226" s="13">
        <f t="shared" si="33"/>
        <v>9.1928584196703557E-3</v>
      </c>
      <c r="N226" s="13">
        <f t="shared" si="34"/>
        <v>4.7090677052805584E-2</v>
      </c>
      <c r="O226" s="13">
        <v>1</v>
      </c>
    </row>
    <row r="227" spans="4:15" x14ac:dyDescent="0.4">
      <c r="D227" s="6">
        <v>3.16</v>
      </c>
      <c r="E227" s="7">
        <f t="shared" si="27"/>
        <v>-0.21575037226557064</v>
      </c>
      <c r="G227">
        <f t="shared" si="30"/>
        <v>6.7858628613823599</v>
      </c>
      <c r="H227" s="10">
        <f t="shared" si="35"/>
        <v>-1.0267775966490773</v>
      </c>
      <c r="I227">
        <f t="shared" si="31"/>
        <v>6.5514190429940626</v>
      </c>
      <c r="J227" s="10">
        <f t="shared" si="32"/>
        <v>-0.99853587291951396</v>
      </c>
      <c r="K227">
        <f t="shared" si="28"/>
        <v>-0.93096361294730556</v>
      </c>
      <c r="L227">
        <f t="shared" si="29"/>
        <v>-0.78335969494546032</v>
      </c>
      <c r="M227" s="13">
        <f t="shared" si="33"/>
        <v>9.1803194728033808E-3</v>
      </c>
      <c r="N227" s="13">
        <f t="shared" si="34"/>
        <v>4.6300787567521609E-2</v>
      </c>
      <c r="O227" s="13">
        <v>1</v>
      </c>
    </row>
    <row r="228" spans="4:15" x14ac:dyDescent="0.4">
      <c r="D228" s="6">
        <v>3.18</v>
      </c>
      <c r="E228" s="7">
        <f t="shared" si="27"/>
        <v>-0.21304524505760702</v>
      </c>
      <c r="G228">
        <f t="shared" si="30"/>
        <v>6.8054685664165193</v>
      </c>
      <c r="H228" s="10">
        <f t="shared" si="35"/>
        <v>-1.0139036257536576</v>
      </c>
      <c r="I228">
        <f t="shared" si="31"/>
        <v>6.5702281719024134</v>
      </c>
      <c r="J228" s="10">
        <f t="shared" si="32"/>
        <v>-0.98601600317561677</v>
      </c>
      <c r="K228">
        <f t="shared" si="28"/>
        <v>-0.91817234144345783</v>
      </c>
      <c r="L228">
        <f t="shared" si="29"/>
        <v>-0.7726616241568085</v>
      </c>
      <c r="M228" s="13">
        <f t="shared" si="33"/>
        <v>9.1644787956802927E-3</v>
      </c>
      <c r="N228" s="13">
        <f t="shared" si="34"/>
        <v>4.5520091046501295E-2</v>
      </c>
      <c r="O228" s="13">
        <v>1</v>
      </c>
    </row>
    <row r="229" spans="4:15" x14ac:dyDescent="0.4">
      <c r="D229" s="6">
        <v>3.2</v>
      </c>
      <c r="E229" s="7">
        <f t="shared" si="27"/>
        <v>-0.21037177716565539</v>
      </c>
      <c r="G229">
        <f t="shared" si="30"/>
        <v>6.8250742714506769</v>
      </c>
      <c r="H229" s="10">
        <f t="shared" si="35"/>
        <v>-1.0011803247090707</v>
      </c>
      <c r="I229">
        <f t="shared" si="31"/>
        <v>6.5890373008107641</v>
      </c>
      <c r="J229" s="10">
        <f t="shared" si="32"/>
        <v>-0.97364265907808623</v>
      </c>
      <c r="K229">
        <f t="shared" si="28"/>
        <v>-0.90554861415690502</v>
      </c>
      <c r="L229">
        <f t="shared" si="29"/>
        <v>-0.76210399767700332</v>
      </c>
      <c r="M229" s="13">
        <f t="shared" si="33"/>
        <v>9.1454240631331975E-3</v>
      </c>
      <c r="N229" s="13">
        <f t="shared" si="34"/>
        <v>4.4748605267362004E-2</v>
      </c>
      <c r="O229" s="13">
        <v>1</v>
      </c>
    </row>
    <row r="230" spans="4:15" x14ac:dyDescent="0.4">
      <c r="D230" s="6">
        <v>3.22</v>
      </c>
      <c r="E230" s="7">
        <f t="shared" si="27"/>
        <v>-0.20772965104780766</v>
      </c>
      <c r="G230">
        <f t="shared" si="30"/>
        <v>6.8446799764848354</v>
      </c>
      <c r="H230" s="10">
        <f t="shared" si="35"/>
        <v>-0.98860618230162156</v>
      </c>
      <c r="I230">
        <f t="shared" si="31"/>
        <v>6.6078464297191148</v>
      </c>
      <c r="J230" s="10">
        <f t="shared" si="32"/>
        <v>-0.96141437097946336</v>
      </c>
      <c r="K230">
        <f t="shared" si="28"/>
        <v>-0.8930905114356763</v>
      </c>
      <c r="L230">
        <f t="shared" si="29"/>
        <v>-0.75168515805498481</v>
      </c>
      <c r="M230" s="13">
        <f t="shared" si="33"/>
        <v>9.1232433809715838E-3</v>
      </c>
      <c r="N230" s="13">
        <f t="shared" si="34"/>
        <v>4.3986342753921256E-2</v>
      </c>
      <c r="O230" s="13">
        <v>1</v>
      </c>
    </row>
    <row r="231" spans="4:15" x14ac:dyDescent="0.4">
      <c r="D231" s="6">
        <v>3.24</v>
      </c>
      <c r="E231" s="7">
        <f t="shared" si="27"/>
        <v>-0.2051185506740669</v>
      </c>
      <c r="G231">
        <f t="shared" si="30"/>
        <v>6.8642856815189939</v>
      </c>
      <c r="H231" s="10">
        <f t="shared" si="35"/>
        <v>-0.97617969451295183</v>
      </c>
      <c r="I231">
        <f t="shared" si="31"/>
        <v>6.6266555586274656</v>
      </c>
      <c r="J231" s="10">
        <f t="shared" si="32"/>
        <v>-0.94932967622971631</v>
      </c>
      <c r="K231">
        <f t="shared" si="28"/>
        <v>-0.88079612596194434</v>
      </c>
      <c r="L231">
        <f t="shared" si="29"/>
        <v>-0.7414034610158311</v>
      </c>
      <c r="M231" s="13">
        <f t="shared" si="33"/>
        <v>9.0980251495247459E-3</v>
      </c>
      <c r="N231" s="13">
        <f t="shared" si="34"/>
        <v>4.3233310973170909E-2</v>
      </c>
      <c r="O231" s="13">
        <v>1</v>
      </c>
    </row>
    <row r="232" spans="4:15" x14ac:dyDescent="0.4">
      <c r="D232" s="6">
        <v>3.26</v>
      </c>
      <c r="E232" s="7">
        <f t="shared" si="27"/>
        <v>-0.20253816158630192</v>
      </c>
      <c r="G232">
        <f t="shared" si="30"/>
        <v>6.8838913865531515</v>
      </c>
      <c r="H232" s="10">
        <f t="shared" si="35"/>
        <v>-0.96389936480536942</v>
      </c>
      <c r="I232">
        <f t="shared" si="31"/>
        <v>6.6454646875358163</v>
      </c>
      <c r="J232" s="10">
        <f t="shared" si="32"/>
        <v>-0.93738711945372233</v>
      </c>
      <c r="K232">
        <f t="shared" si="28"/>
        <v>-0.86866356306087888</v>
      </c>
      <c r="L232">
        <f t="shared" si="29"/>
        <v>-0.73125727559938059</v>
      </c>
      <c r="M232" s="13">
        <f t="shared" si="33"/>
        <v>9.069857933915907E-3</v>
      </c>
      <c r="N232" s="13">
        <f t="shared" si="34"/>
        <v>4.2489512527415306E-2</v>
      </c>
      <c r="O232" s="13">
        <v>1</v>
      </c>
    </row>
    <row r="233" spans="4:15" x14ac:dyDescent="0.4">
      <c r="D233" s="6">
        <v>3.28</v>
      </c>
      <c r="E233" s="7">
        <f t="shared" si="27"/>
        <v>-0.19998817095489047</v>
      </c>
      <c r="G233">
        <f t="shared" si="30"/>
        <v>6.90349709158731</v>
      </c>
      <c r="H233" s="10">
        <f t="shared" si="35"/>
        <v>-0.95176370439141933</v>
      </c>
      <c r="I233">
        <f t="shared" si="31"/>
        <v>6.6642738164441671</v>
      </c>
      <c r="J233" s="10">
        <f t="shared" si="32"/>
        <v>-0.92558525281342396</v>
      </c>
      <c r="K233">
        <f t="shared" si="28"/>
        <v>-0.85669094098942533</v>
      </c>
      <c r="L233">
        <f t="shared" si="29"/>
        <v>-0.72124498428654005</v>
      </c>
      <c r="M233" s="13">
        <f t="shared" si="33"/>
        <v>9.0388303408915297E-3</v>
      </c>
      <c r="N233" s="13">
        <f t="shared" si="34"/>
        <v>4.1754945341639024E-2</v>
      </c>
      <c r="O233" s="13">
        <v>1</v>
      </c>
    </row>
    <row r="234" spans="4:15" x14ac:dyDescent="0.4">
      <c r="D234" s="6">
        <v>3.3</v>
      </c>
      <c r="E234" s="7">
        <f t="shared" si="27"/>
        <v>-0.1974682676321752</v>
      </c>
      <c r="G234">
        <f t="shared" si="30"/>
        <v>6.9231027966214684</v>
      </c>
      <c r="H234" s="10">
        <f t="shared" si="35"/>
        <v>-0.93977123248828498</v>
      </c>
      <c r="I234">
        <f t="shared" si="31"/>
        <v>6.6830829453525178</v>
      </c>
      <c r="J234" s="10">
        <f t="shared" si="32"/>
        <v>-0.91392263625523318</v>
      </c>
      <c r="K234">
        <f t="shared" si="28"/>
        <v>-0.84487639120581792</v>
      </c>
      <c r="L234">
        <f t="shared" si="29"/>
        <v>-0.71136498311378371</v>
      </c>
      <c r="M234" s="13">
        <f t="shared" si="33"/>
        <v>9.0050309020246137E-3</v>
      </c>
      <c r="N234" s="13">
        <f t="shared" si="34"/>
        <v>4.1029602846171756E-2</v>
      </c>
      <c r="O234" s="13">
        <v>1</v>
      </c>
    </row>
    <row r="235" spans="4:15" x14ac:dyDescent="0.4">
      <c r="D235" s="6">
        <v>3.32</v>
      </c>
      <c r="E235" s="7">
        <f t="shared" si="27"/>
        <v>-0.19497814220284918</v>
      </c>
      <c r="G235">
        <f t="shared" si="30"/>
        <v>6.9427085016556269</v>
      </c>
      <c r="H235" s="10">
        <f t="shared" si="35"/>
        <v>-0.92792047655757948</v>
      </c>
      <c r="I235">
        <f t="shared" si="31"/>
        <v>6.7018920742608685</v>
      </c>
      <c r="J235" s="10">
        <f t="shared" si="32"/>
        <v>-0.90239783774322646</v>
      </c>
      <c r="K235">
        <f t="shared" si="28"/>
        <v>-0.83321805862057086</v>
      </c>
      <c r="L235">
        <f t="shared" si="29"/>
        <v>-0.70161568177633071</v>
      </c>
      <c r="M235" s="13">
        <f t="shared" si="33"/>
        <v>8.9685479631158513E-3</v>
      </c>
      <c r="N235" s="13">
        <f t="shared" si="34"/>
        <v>4.0313474154714847E-2</v>
      </c>
      <c r="O235" s="13">
        <v>1</v>
      </c>
    </row>
    <row r="236" spans="4:15" x14ac:dyDescent="0.4">
      <c r="D236" s="6">
        <v>3.34</v>
      </c>
      <c r="E236" s="7">
        <f t="shared" si="27"/>
        <v>-0.19251748703138841</v>
      </c>
      <c r="G236">
        <f t="shared" si="30"/>
        <v>6.9623142066897854</v>
      </c>
      <c r="H236" s="10">
        <f t="shared" si="35"/>
        <v>-0.91620997253108061</v>
      </c>
      <c r="I236">
        <f t="shared" si="31"/>
        <v>6.7207012031692193</v>
      </c>
      <c r="J236" s="10">
        <f t="shared" si="32"/>
        <v>-0.89100943347867179</v>
      </c>
      <c r="K236">
        <f t="shared" si="28"/>
        <v>-0.82171410182970106</v>
      </c>
      <c r="L236">
        <f t="shared" si="29"/>
        <v>-0.69199550372047081</v>
      </c>
      <c r="M236" s="13">
        <f t="shared" si="33"/>
        <v>8.9294695796118418E-3</v>
      </c>
      <c r="N236" s="13">
        <f t="shared" si="34"/>
        <v>3.9606544237802153E-2</v>
      </c>
      <c r="O236" s="13">
        <v>1</v>
      </c>
    </row>
    <row r="237" spans="4:15" x14ac:dyDescent="0.4">
      <c r="D237" s="6">
        <v>3.36</v>
      </c>
      <c r="E237" s="7">
        <f t="shared" si="27"/>
        <v>-0.19008599630664119</v>
      </c>
      <c r="G237">
        <f t="shared" si="30"/>
        <v>6.981919911723943</v>
      </c>
      <c r="H237" s="10">
        <f t="shared" si="35"/>
        <v>-0.90463826502293609</v>
      </c>
      <c r="I237">
        <f t="shared" si="31"/>
        <v>6.73951033207757</v>
      </c>
      <c r="J237" s="10">
        <f t="shared" si="32"/>
        <v>-0.87975600810639665</v>
      </c>
      <c r="K237">
        <f t="shared" si="28"/>
        <v>-0.8103626933308915</v>
      </c>
      <c r="L237">
        <f t="shared" si="29"/>
        <v>-0.68250288622549182</v>
      </c>
      <c r="M237" s="13">
        <f t="shared" si="33"/>
        <v>8.8878834178618398E-3</v>
      </c>
      <c r="N237" s="13">
        <f t="shared" si="34"/>
        <v>3.8908794091763094E-2</v>
      </c>
      <c r="O237" s="13">
        <v>1</v>
      </c>
    </row>
    <row r="238" spans="4:15" x14ac:dyDescent="0.4">
      <c r="D238" s="6">
        <v>3.38</v>
      </c>
      <c r="E238" s="7">
        <f t="shared" si="27"/>
        <v>-0.18768336608368236</v>
      </c>
      <c r="G238">
        <f t="shared" si="30"/>
        <v>7.0015256167581024</v>
      </c>
      <c r="H238" s="10">
        <f t="shared" si="35"/>
        <v>-0.8932039075288527</v>
      </c>
      <c r="I238">
        <f t="shared" si="31"/>
        <v>6.7583194609859207</v>
      </c>
      <c r="J238" s="10">
        <f t="shared" si="32"/>
        <v>-0.86863615490849855</v>
      </c>
      <c r="K238">
        <f t="shared" si="28"/>
        <v>-0.79916201972327883</v>
      </c>
      <c r="L238">
        <f t="shared" si="29"/>
        <v>-0.67313628047564777</v>
      </c>
      <c r="M238" s="13">
        <f t="shared" si="33"/>
        <v>8.8438766620361452E-3</v>
      </c>
      <c r="N238" s="13">
        <f t="shared" si="34"/>
        <v>3.8220200903260421E-2</v>
      </c>
      <c r="O238" s="13">
        <v>1</v>
      </c>
    </row>
    <row r="239" spans="4:15" x14ac:dyDescent="0.4">
      <c r="D239" s="6">
        <v>3.4</v>
      </c>
      <c r="E239" s="7">
        <f t="shared" si="27"/>
        <v>-0.18530929432303636</v>
      </c>
      <c r="G239">
        <f t="shared" si="30"/>
        <v>7.02113132179226</v>
      </c>
      <c r="H239" s="10">
        <f t="shared" si="35"/>
        <v>-0.88190546261276226</v>
      </c>
      <c r="I239">
        <f t="shared" si="31"/>
        <v>6.7771285898942715</v>
      </c>
      <c r="J239" s="10">
        <f t="shared" si="32"/>
        <v>-0.85764847598587679</v>
      </c>
      <c r="K239">
        <f t="shared" si="28"/>
        <v>-0.78811028189153753</v>
      </c>
      <c r="L239">
        <f t="shared" si="29"/>
        <v>-0.66389415162258614</v>
      </c>
      <c r="M239" s="13">
        <f t="shared" si="33"/>
        <v>8.7975359265272061E-3</v>
      </c>
      <c r="N239" s="13">
        <f t="shared" si="34"/>
        <v>3.7540738209475247E-2</v>
      </c>
      <c r="O239" s="13">
        <v>1</v>
      </c>
    </row>
    <row r="240" spans="4:15" x14ac:dyDescent="0.4">
      <c r="D240" s="6">
        <v>3.42</v>
      </c>
      <c r="E240" s="7">
        <f t="shared" si="27"/>
        <v>-0.18296348092736994</v>
      </c>
      <c r="G240">
        <f t="shared" si="30"/>
        <v>7.0407370268264184</v>
      </c>
      <c r="H240" s="10">
        <f t="shared" si="35"/>
        <v>-0.87074150208144629</v>
      </c>
      <c r="I240">
        <f t="shared" si="31"/>
        <v>6.7959377188026213</v>
      </c>
      <c r="J240" s="10">
        <f t="shared" si="32"/>
        <v>-0.84679158242805352</v>
      </c>
      <c r="K240">
        <f t="shared" si="28"/>
        <v>-0.77720569517488647</v>
      </c>
      <c r="L240">
        <f t="shared" si="29"/>
        <v>-0.65477497883864555</v>
      </c>
      <c r="M240" s="13">
        <f t="shared" si="33"/>
        <v>8.7489471736612451E-3</v>
      </c>
      <c r="N240" s="13">
        <f t="shared" si="34"/>
        <v>3.6870376054011847E-2</v>
      </c>
      <c r="O240" s="13">
        <v>1</v>
      </c>
    </row>
    <row r="241" spans="4:15" x14ac:dyDescent="0.4">
      <c r="D241" s="6">
        <v>3.44</v>
      </c>
      <c r="E241" s="7">
        <f t="shared" si="27"/>
        <v>-0.18064562777575163</v>
      </c>
      <c r="G241">
        <f t="shared" si="30"/>
        <v>7.0603427318605769</v>
      </c>
      <c r="H241" s="10">
        <f t="shared" si="35"/>
        <v>-0.85971060714757952</v>
      </c>
      <c r="I241">
        <f t="shared" si="31"/>
        <v>6.8147468477109729</v>
      </c>
      <c r="J241" s="10">
        <f t="shared" si="32"/>
        <v>-0.83606409447173358</v>
      </c>
      <c r="K241">
        <f t="shared" si="28"/>
        <v>-0.76644648952165262</v>
      </c>
      <c r="L241">
        <f t="shared" si="29"/>
        <v>-0.64577725536141184</v>
      </c>
      <c r="M241" s="13">
        <f t="shared" si="33"/>
        <v>8.6981956365427288E-3</v>
      </c>
      <c r="N241" s="13">
        <f t="shared" si="34"/>
        <v>3.6209081138597471E-2</v>
      </c>
      <c r="O241" s="13">
        <v>1</v>
      </c>
    </row>
    <row r="242" spans="4:15" x14ac:dyDescent="0.4">
      <c r="D242" s="6">
        <v>3.46</v>
      </c>
      <c r="E242" s="7">
        <f t="shared" si="27"/>
        <v>-0.17835543875557155</v>
      </c>
      <c r="G242">
        <f t="shared" si="30"/>
        <v>7.0799484368947345</v>
      </c>
      <c r="H242" s="10">
        <f t="shared" si="35"/>
        <v>-0.84881136858164075</v>
      </c>
      <c r="I242">
        <f t="shared" si="31"/>
        <v>6.8335559766193228</v>
      </c>
      <c r="J242" s="10">
        <f t="shared" si="32"/>
        <v>-0.82546464164853628</v>
      </c>
      <c r="K242">
        <f t="shared" si="28"/>
        <v>-0.75583090962997423</v>
      </c>
      <c r="L242">
        <f t="shared" si="29"/>
        <v>-0.63689948852992095</v>
      </c>
      <c r="M242" s="13">
        <f t="shared" si="33"/>
        <v>8.6453657468625409E-3</v>
      </c>
      <c r="N242" s="13">
        <f t="shared" si="34"/>
        <v>3.5556816970646846E-2</v>
      </c>
      <c r="O242" s="13">
        <v>1</v>
      </c>
    </row>
    <row r="243" spans="4:15" x14ac:dyDescent="0.4">
      <c r="D243" s="6">
        <v>3.48</v>
      </c>
      <c r="E243" s="7">
        <f t="shared" si="27"/>
        <v>-0.17609261979221294</v>
      </c>
      <c r="G243">
        <f t="shared" si="30"/>
        <v>7.0995541419288939</v>
      </c>
      <c r="H243" s="10">
        <f t="shared" si="35"/>
        <v>-0.8380423868531206</v>
      </c>
      <c r="I243">
        <f t="shared" si="31"/>
        <v>6.8523651055276744</v>
      </c>
      <c r="J243" s="10">
        <f t="shared" si="32"/>
        <v>-0.81499186292231984</v>
      </c>
      <c r="K243">
        <f t="shared" si="28"/>
        <v>-0.74535721507522024</v>
      </c>
      <c r="L243">
        <f t="shared" si="29"/>
        <v>-0.62814019981285374</v>
      </c>
      <c r="M243" s="13">
        <f t="shared" si="33"/>
        <v>8.590541067498899E-3</v>
      </c>
      <c r="N243" s="13">
        <f t="shared" si="34"/>
        <v>3.4913544006773413E-2</v>
      </c>
      <c r="O243" s="13">
        <v>1</v>
      </c>
    </row>
    <row r="244" spans="4:15" x14ac:dyDescent="0.4">
      <c r="D244" s="6">
        <v>3.5</v>
      </c>
      <c r="E244" s="7">
        <f t="shared" si="27"/>
        <v>-0.17385687887656268</v>
      </c>
      <c r="G244">
        <f t="shared" si="30"/>
        <v>7.1191598469630515</v>
      </c>
      <c r="H244" s="10">
        <f t="shared" si="35"/>
        <v>-0.82740227226144947</v>
      </c>
      <c r="I244">
        <f t="shared" si="31"/>
        <v>6.8711742344360243</v>
      </c>
      <c r="J244" s="10">
        <f t="shared" si="32"/>
        <v>-0.80464440681650728</v>
      </c>
      <c r="K244">
        <f t="shared" si="28"/>
        <v>-0.73502368042469413</v>
      </c>
      <c r="L244">
        <f t="shared" si="29"/>
        <v>-0.61949792482910415</v>
      </c>
      <c r="M244" s="13">
        <f t="shared" si="33"/>
        <v>8.5338042297418409E-3</v>
      </c>
      <c r="N244" s="13">
        <f t="shared" si="34"/>
        <v>3.4279219792311792E-2</v>
      </c>
      <c r="O244" s="13">
        <v>1</v>
      </c>
    </row>
    <row r="245" spans="4:15" x14ac:dyDescent="0.4">
      <c r="D245" s="6">
        <v>3.52</v>
      </c>
      <c r="E245" s="7">
        <f t="shared" si="27"/>
        <v>-0.17164792609044621</v>
      </c>
      <c r="G245">
        <f t="shared" si="30"/>
        <v>7.13876555199721</v>
      </c>
      <c r="H245" s="10">
        <f t="shared" si="35"/>
        <v>-0.81688964505704253</v>
      </c>
      <c r="I245">
        <f t="shared" si="31"/>
        <v>6.8899833633443759</v>
      </c>
      <c r="J245" s="10">
        <f t="shared" si="32"/>
        <v>-0.79442093153180304</v>
      </c>
      <c r="K245">
        <f t="shared" si="28"/>
        <v>-0.72482859534012456</v>
      </c>
      <c r="L245">
        <f t="shared" si="29"/>
        <v>-0.61097121336102567</v>
      </c>
      <c r="M245" s="13">
        <f t="shared" si="33"/>
        <v>8.4752368749808436E-3</v>
      </c>
      <c r="N245" s="13">
        <f t="shared" si="34"/>
        <v>3.3653799096937644E-2</v>
      </c>
      <c r="O245" s="13">
        <v>1</v>
      </c>
    </row>
    <row r="246" spans="4:15" x14ac:dyDescent="0.4">
      <c r="D246" s="6">
        <v>3.54</v>
      </c>
      <c r="E246" s="7">
        <f t="shared" si="27"/>
        <v>-0.16946547363006803</v>
      </c>
      <c r="G246">
        <f t="shared" si="30"/>
        <v>7.1583712570313685</v>
      </c>
      <c r="H246" s="10">
        <f t="shared" si="35"/>
        <v>-0.8065031355528568</v>
      </c>
      <c r="I246">
        <f t="shared" si="31"/>
        <v>6.9087924922527257</v>
      </c>
      <c r="J246" s="10">
        <f t="shared" si="32"/>
        <v>-0.78432010505468075</v>
      </c>
      <c r="K246">
        <f t="shared" si="28"/>
        <v>-0.71477026466850091</v>
      </c>
      <c r="L246">
        <f t="shared" si="29"/>
        <v>-0.60255862936071969</v>
      </c>
      <c r="M246" s="13">
        <f t="shared" si="33"/>
        <v>8.4149196006859089E-3</v>
      </c>
      <c r="N246" s="13">
        <f t="shared" si="34"/>
        <v>3.3037234046446401E-2</v>
      </c>
      <c r="O246" s="13">
        <v>1</v>
      </c>
    </row>
    <row r="247" spans="4:15" x14ac:dyDescent="0.4">
      <c r="D247" s="6">
        <v>3.56</v>
      </c>
      <c r="E247" s="7">
        <f t="shared" si="27"/>
        <v>-0.16730923582753743</v>
      </c>
      <c r="G247">
        <f t="shared" si="30"/>
        <v>7.1779769620655269</v>
      </c>
      <c r="H247" s="10">
        <f t="shared" si="35"/>
        <v>-0.79624138422683333</v>
      </c>
      <c r="I247">
        <f t="shared" si="31"/>
        <v>6.9276016211610774</v>
      </c>
      <c r="J247" s="10">
        <f t="shared" si="32"/>
        <v>-0.77434060525700865</v>
      </c>
      <c r="K247">
        <f t="shared" si="28"/>
        <v>-0.70484700852171356</v>
      </c>
      <c r="L247">
        <f t="shared" si="29"/>
        <v>-0.59425875094964531</v>
      </c>
      <c r="M247" s="13">
        <f t="shared" si="33"/>
        <v>8.3529319105285858E-3</v>
      </c>
      <c r="N247" s="13">
        <f t="shared" si="34"/>
        <v>3.2429474250778439E-2</v>
      </c>
      <c r="O247" s="13">
        <v>1</v>
      </c>
    </row>
    <row r="248" spans="4:15" x14ac:dyDescent="0.4">
      <c r="D248" s="6">
        <v>3.58</v>
      </c>
      <c r="E248" s="7">
        <f t="shared" si="27"/>
        <v>-0.1651789291705559</v>
      </c>
      <c r="G248">
        <f t="shared" si="30"/>
        <v>7.1975826670996854</v>
      </c>
      <c r="H248" s="10">
        <f t="shared" si="35"/>
        <v>-0.78610304181559254</v>
      </c>
      <c r="I248">
        <f t="shared" si="31"/>
        <v>6.9464107500694272</v>
      </c>
      <c r="J248" s="10">
        <f t="shared" si="32"/>
        <v>-0.76448111998716684</v>
      </c>
      <c r="K248">
        <f t="shared" si="28"/>
        <v>-0.69505716234549764</v>
      </c>
      <c r="L248">
        <f t="shared" si="29"/>
        <v>-0.58607017041188847</v>
      </c>
      <c r="M248" s="13">
        <f t="shared" si="33"/>
        <v>8.2893521684830485E-3</v>
      </c>
      <c r="N248" s="13">
        <f t="shared" si="34"/>
        <v>3.1830466928352522E-2</v>
      </c>
      <c r="O248" s="13">
        <v>1</v>
      </c>
    </row>
    <row r="249" spans="4:15" x14ac:dyDescent="0.4">
      <c r="D249" s="6">
        <v>3.6</v>
      </c>
      <c r="E249" s="7">
        <f t="shared" si="27"/>
        <v>-0.16307427232034022</v>
      </c>
      <c r="G249">
        <f t="shared" si="30"/>
        <v>7.2171883721338439</v>
      </c>
      <c r="H249" s="10">
        <f t="shared" si="35"/>
        <v>-0.77608676939973109</v>
      </c>
      <c r="I249">
        <f t="shared" si="31"/>
        <v>6.9652198789777779</v>
      </c>
      <c r="J249" s="10">
        <f t="shared" si="32"/>
        <v>-0.75474034715299854</v>
      </c>
      <c r="K249">
        <f t="shared" si="28"/>
        <v>-0.68539907697813784</v>
      </c>
      <c r="L249">
        <f t="shared" si="29"/>
        <v>-0.57799149418135076</v>
      </c>
      <c r="M249" s="13">
        <f t="shared" si="33"/>
        <v>8.2242575567535014E-3</v>
      </c>
      <c r="N249" s="13">
        <f t="shared" si="34"/>
        <v>3.1240157026793162E-2</v>
      </c>
      <c r="O249" s="13">
        <v>1</v>
      </c>
    </row>
    <row r="250" spans="4:15" x14ac:dyDescent="0.4">
      <c r="D250" s="6">
        <v>3.62</v>
      </c>
      <c r="E250" s="7">
        <f t="shared" si="27"/>
        <v>-0.16099498612785185</v>
      </c>
      <c r="G250">
        <f t="shared" si="30"/>
        <v>7.2367940771680024</v>
      </c>
      <c r="H250" s="10">
        <f t="shared" si="35"/>
        <v>-0.76619123848105974</v>
      </c>
      <c r="I250">
        <f t="shared" si="31"/>
        <v>6.9840290078861287</v>
      </c>
      <c r="J250" s="10">
        <f t="shared" si="32"/>
        <v>-0.74511699479692384</v>
      </c>
      <c r="K250">
        <f t="shared" si="28"/>
        <v>-0.67587111869937921</v>
      </c>
      <c r="L250">
        <f t="shared" si="29"/>
        <v>-0.57002134282317263</v>
      </c>
      <c r="M250" s="13">
        <f t="shared" si="33"/>
        <v>8.1577240373771186E-3</v>
      </c>
      <c r="N250" s="13">
        <f t="shared" si="34"/>
        <v>3.0658487340113005E-2</v>
      </c>
      <c r="O250" s="13">
        <v>1</v>
      </c>
    </row>
    <row r="251" spans="4:15" x14ac:dyDescent="0.4">
      <c r="D251" s="6">
        <v>3.64</v>
      </c>
      <c r="E251" s="7">
        <f t="shared" si="27"/>
        <v>-0.15894079364840261</v>
      </c>
      <c r="G251">
        <f t="shared" si="30"/>
        <v>7.2563997822021609</v>
      </c>
      <c r="H251" s="10">
        <f t="shared" si="35"/>
        <v>-0.75641513105211278</v>
      </c>
      <c r="I251">
        <f t="shared" si="31"/>
        <v>7.0028381367944794</v>
      </c>
      <c r="J251" s="10">
        <f t="shared" si="32"/>
        <v>-0.73560978116353681</v>
      </c>
      <c r="K251">
        <f t="shared" si="28"/>
        <v>-0.66647166926997292</v>
      </c>
      <c r="L251">
        <f t="shared" si="29"/>
        <v>-0.56215835100963518</v>
      </c>
      <c r="M251" s="13">
        <f t="shared" si="33"/>
        <v>8.0898263173552528E-3</v>
      </c>
      <c r="N251" s="13">
        <f t="shared" si="34"/>
        <v>3.0085398622433816E-2</v>
      </c>
      <c r="O251" s="13">
        <v>1</v>
      </c>
    </row>
    <row r="252" spans="4:15" x14ac:dyDescent="0.4">
      <c r="D252" s="6">
        <v>3.66</v>
      </c>
      <c r="E252" s="7">
        <f t="shared" si="27"/>
        <v>-0.15691142015470225</v>
      </c>
      <c r="G252">
        <f t="shared" si="30"/>
        <v>7.2760054872363193</v>
      </c>
      <c r="H252" s="10">
        <f t="shared" si="35"/>
        <v>-0.74675713965824342</v>
      </c>
      <c r="I252">
        <f t="shared" si="31"/>
        <v>7.0216472657028302</v>
      </c>
      <c r="J252" s="10">
        <f t="shared" si="32"/>
        <v>-0.7262174347599929</v>
      </c>
      <c r="K252">
        <f t="shared" si="28"/>
        <v>-0.65719912596227181</v>
      </c>
      <c r="L252">
        <f t="shared" si="29"/>
        <v>-0.55440116749082102</v>
      </c>
      <c r="M252" s="13">
        <f t="shared" si="33"/>
        <v>8.0206378171678375E-3</v>
      </c>
      <c r="N252" s="13">
        <f t="shared" si="34"/>
        <v>2.9520829698311501E-2</v>
      </c>
      <c r="O252" s="13">
        <v>1</v>
      </c>
    </row>
    <row r="253" spans="4:15" x14ac:dyDescent="0.4">
      <c r="D253" s="6">
        <v>3.68</v>
      </c>
      <c r="E253" s="7">
        <f t="shared" si="27"/>
        <v>-0.15490659314841318</v>
      </c>
      <c r="G253">
        <f t="shared" si="30"/>
        <v>7.2956111922704778</v>
      </c>
      <c r="H253" s="10">
        <f t="shared" si="35"/>
        <v>-0.7372159674526132</v>
      </c>
      <c r="I253">
        <f t="shared" si="31"/>
        <v>7.0404563946111809</v>
      </c>
      <c r="J253" s="10">
        <f t="shared" si="32"/>
        <v>-0.71693869440948588</v>
      </c>
      <c r="K253">
        <f t="shared" si="28"/>
        <v>-0.64805190158227466</v>
      </c>
      <c r="L253">
        <f t="shared" si="29"/>
        <v>-0.54674845506027703</v>
      </c>
      <c r="M253" s="13">
        <f t="shared" si="33"/>
        <v>7.9502306425300699E-3</v>
      </c>
      <c r="N253" s="13">
        <f t="shared" si="34"/>
        <v>2.8964717569740995E-2</v>
      </c>
      <c r="O253" s="13">
        <v>1</v>
      </c>
    </row>
    <row r="254" spans="4:15" x14ac:dyDescent="0.4">
      <c r="D254" s="6">
        <v>3.7</v>
      </c>
      <c r="E254" s="7">
        <f t="shared" si="27"/>
        <v>-0.15292604237027316</v>
      </c>
      <c r="G254">
        <f t="shared" si="30"/>
        <v>7.3152168973046354</v>
      </c>
      <c r="H254" s="10">
        <f t="shared" si="35"/>
        <v>-0.72779032824436696</v>
      </c>
      <c r="I254">
        <f t="shared" si="31"/>
        <v>7.0592655235195316</v>
      </c>
      <c r="J254" s="10">
        <f t="shared" si="32"/>
        <v>-0.7077723092980982</v>
      </c>
      <c r="K254">
        <f t="shared" si="28"/>
        <v>-0.63902842448350294</v>
      </c>
      <c r="L254">
        <f t="shared" si="29"/>
        <v>-0.53919889051592884</v>
      </c>
      <c r="M254" s="13">
        <f t="shared" si="33"/>
        <v>7.8786755592528852E-3</v>
      </c>
      <c r="N254" s="13">
        <f t="shared" si="34"/>
        <v>2.841699751990865E-2</v>
      </c>
      <c r="O254" s="13">
        <v>1</v>
      </c>
    </row>
    <row r="255" spans="4:15" x14ac:dyDescent="0.4">
      <c r="D255" s="6">
        <v>3.72</v>
      </c>
      <c r="E255" s="7">
        <f t="shared" si="27"/>
        <v>-0.15096949980884677</v>
      </c>
      <c r="G255">
        <f t="shared" si="30"/>
        <v>7.3348226023387948</v>
      </c>
      <c r="H255" s="10">
        <f t="shared" si="35"/>
        <v>-0.71847894654028277</v>
      </c>
      <c r="I255">
        <f t="shared" si="31"/>
        <v>7.0780746524278824</v>
      </c>
      <c r="J255" s="10">
        <f t="shared" si="32"/>
        <v>-0.69871703901530469</v>
      </c>
      <c r="K255">
        <f t="shared" si="28"/>
        <v>-0.63012713857307789</v>
      </c>
      <c r="L255">
        <f t="shared" si="29"/>
        <v>-0.53175116461647542</v>
      </c>
      <c r="M255" s="13">
        <f t="shared" si="33"/>
        <v>7.8060419710738469E-3</v>
      </c>
      <c r="N255" s="13">
        <f t="shared" si="34"/>
        <v>2.7877603213765628E-2</v>
      </c>
      <c r="O255" s="13">
        <v>1</v>
      </c>
    </row>
    <row r="256" spans="4:15" x14ac:dyDescent="0.4">
      <c r="D256" s="6">
        <v>3.74</v>
      </c>
      <c r="E256" s="7">
        <f t="shared" si="27"/>
        <v>-0.1490366997079636</v>
      </c>
      <c r="G256">
        <f t="shared" si="30"/>
        <v>7.3544283073729524</v>
      </c>
      <c r="H256" s="10">
        <f t="shared" si="35"/>
        <v>-0.7092805575801695</v>
      </c>
      <c r="I256">
        <f t="shared" si="31"/>
        <v>7.0968837813362331</v>
      </c>
      <c r="J256" s="10">
        <f t="shared" si="32"/>
        <v>-0.68977165358839698</v>
      </c>
      <c r="K256">
        <f t="shared" si="28"/>
        <v>-0.62134650331036623</v>
      </c>
      <c r="L256">
        <f t="shared" si="29"/>
        <v>-0.52440398203349436</v>
      </c>
      <c r="M256" s="13">
        <f t="shared" si="33"/>
        <v>7.7323979003247074E-3</v>
      </c>
      <c r="N256" s="13">
        <f t="shared" si="34"/>
        <v>2.7346466795490149E-2</v>
      </c>
      <c r="O256" s="13">
        <v>1</v>
      </c>
    </row>
    <row r="257" spans="4:15" x14ac:dyDescent="0.4">
      <c r="D257" s="6">
        <v>3.76</v>
      </c>
      <c r="E257" s="7">
        <f t="shared" si="27"/>
        <v>-0.14712737857289795</v>
      </c>
      <c r="G257">
        <f t="shared" si="30"/>
        <v>7.37403401240711</v>
      </c>
      <c r="H257" s="10">
        <f t="shared" si="35"/>
        <v>-0.70019390736627862</v>
      </c>
      <c r="I257">
        <f t="shared" si="31"/>
        <v>7.1156929102445829</v>
      </c>
      <c r="J257" s="10">
        <f t="shared" si="32"/>
        <v>-0.68093493351108636</v>
      </c>
      <c r="K257">
        <f t="shared" si="28"/>
        <v>-0.61268499369851759</v>
      </c>
      <c r="L257">
        <f t="shared" si="29"/>
        <v>-0.51715606129947189</v>
      </c>
      <c r="M257" s="13">
        <f t="shared" si="33"/>
        <v>7.6578099713116542E-3</v>
      </c>
      <c r="N257" s="13">
        <f t="shared" si="34"/>
        <v>2.6823518982908343E-2</v>
      </c>
      <c r="O257" s="13">
        <v>1</v>
      </c>
    </row>
    <row r="258" spans="4:15" x14ac:dyDescent="0.4">
      <c r="D258" s="6">
        <v>3.78</v>
      </c>
      <c r="E258" s="7">
        <f t="shared" si="27"/>
        <v>-0.1452412751753451</v>
      </c>
      <c r="G258">
        <f t="shared" si="30"/>
        <v>7.3936397174412676</v>
      </c>
      <c r="H258" s="10">
        <f t="shared" si="35"/>
        <v>-0.69121775268698493</v>
      </c>
      <c r="I258">
        <f t="shared" si="31"/>
        <v>7.1345020391529346</v>
      </c>
      <c r="J258" s="10">
        <f t="shared" si="32"/>
        <v>-0.67220566976653218</v>
      </c>
      <c r="K258">
        <f t="shared" si="28"/>
        <v>-0.60414110026924817</v>
      </c>
      <c r="L258">
        <f t="shared" si="29"/>
        <v>-0.51000613475196788</v>
      </c>
      <c r="M258" s="13">
        <f t="shared" si="33"/>
        <v>7.5823433962793419E-3</v>
      </c>
      <c r="N258" s="13">
        <f t="shared" si="34"/>
        <v>2.6308689158940871E-2</v>
      </c>
      <c r="O258" s="13">
        <v>1</v>
      </c>
    </row>
    <row r="259" spans="4:15" x14ac:dyDescent="0.4">
      <c r="D259" s="6">
        <v>3.8</v>
      </c>
      <c r="E259" s="7">
        <f t="shared" si="27"/>
        <v>-0.14337813055724544</v>
      </c>
      <c r="G259">
        <f t="shared" si="30"/>
        <v>7.4132454224754269</v>
      </c>
      <c r="H259" s="10">
        <f t="shared" si="35"/>
        <v>-0.68235086113498677</v>
      </c>
      <c r="I259">
        <f t="shared" si="31"/>
        <v>7.1533111680612844</v>
      </c>
      <c r="J259" s="10">
        <f t="shared" si="32"/>
        <v>-0.66358266384504327</v>
      </c>
      <c r="K259">
        <f t="shared" si="28"/>
        <v>-0.59571332906117114</v>
      </c>
      <c r="L259">
        <f t="shared" si="29"/>
        <v>-0.50295294847412064</v>
      </c>
      <c r="M259" s="13">
        <f t="shared" si="33"/>
        <v>7.5060619638414334E-3</v>
      </c>
      <c r="N259" s="13">
        <f t="shared" si="34"/>
        <v>2.5801905460143618E-2</v>
      </c>
      <c r="O259" s="13">
        <v>1</v>
      </c>
    </row>
    <row r="260" spans="4:15" x14ac:dyDescent="0.4">
      <c r="D260" s="6">
        <v>3.82</v>
      </c>
      <c r="E260" s="7">
        <f t="shared" si="27"/>
        <v>-0.14153768803350666</v>
      </c>
      <c r="G260">
        <f t="shared" si="30"/>
        <v>7.4328511275095863</v>
      </c>
      <c r="H260" s="10">
        <f t="shared" si="35"/>
        <v>-0.67359201112026157</v>
      </c>
      <c r="I260">
        <f t="shared" si="31"/>
        <v>7.172120296969636</v>
      </c>
      <c r="J260" s="10">
        <f t="shared" si="32"/>
        <v>-0.65506472775667546</v>
      </c>
      <c r="K260">
        <f t="shared" si="28"/>
        <v>-0.58740020159199657</v>
      </c>
      <c r="L260">
        <f t="shared" si="29"/>
        <v>-0.4959952622316755</v>
      </c>
      <c r="M260" s="13">
        <f t="shared" si="33"/>
        <v>7.4290280297567126E-3</v>
      </c>
      <c r="N260" s="13">
        <f t="shared" si="34"/>
        <v>2.5303094862409149E-2</v>
      </c>
      <c r="O260" s="13">
        <v>1</v>
      </c>
    </row>
    <row r="261" spans="4:15" x14ac:dyDescent="0.4">
      <c r="D261" s="6">
        <v>3.84</v>
      </c>
      <c r="E261" s="7">
        <f t="shared" si="27"/>
        <v>-0.13971969319367267</v>
      </c>
      <c r="G261">
        <f t="shared" si="30"/>
        <v>7.4524568325437439</v>
      </c>
      <c r="H261" s="10">
        <f t="shared" si="35"/>
        <v>-0.66493999187800767</v>
      </c>
      <c r="I261">
        <f t="shared" si="31"/>
        <v>7.1909294258779868</v>
      </c>
      <c r="J261" s="10">
        <f t="shared" si="32"/>
        <v>-0.64665068403895587</v>
      </c>
      <c r="K261">
        <f t="shared" si="28"/>
        <v>-0.57920025482488091</v>
      </c>
      <c r="L261">
        <f t="shared" si="29"/>
        <v>-0.48913184940673893</v>
      </c>
      <c r="M261" s="13">
        <f t="shared" si="33"/>
        <v>7.3513025099393187E-3</v>
      </c>
      <c r="N261" s="13">
        <f t="shared" si="34"/>
        <v>2.4812183263891709E-2</v>
      </c>
      <c r="O261" s="13">
        <v>1</v>
      </c>
    </row>
    <row r="262" spans="4:15" x14ac:dyDescent="0.4">
      <c r="D262" s="6">
        <v>3.86</v>
      </c>
      <c r="E262" s="7">
        <f t="shared" si="27"/>
        <v>-0.13792389390258586</v>
      </c>
      <c r="G262">
        <f t="shared" si="30"/>
        <v>7.4720625375779015</v>
      </c>
      <c r="H262" s="10">
        <f t="shared" si="35"/>
        <v>-0.65639360347179643</v>
      </c>
      <c r="I262">
        <f t="shared" si="31"/>
        <v>7.2097385547863375</v>
      </c>
      <c r="J262" s="10">
        <f t="shared" si="32"/>
        <v>-0.63833936575994787</v>
      </c>
      <c r="K262">
        <f t="shared" si="28"/>
        <v>-0.57111204112922398</v>
      </c>
      <c r="L262">
        <f t="shared" si="29"/>
        <v>-0.48236149692842284</v>
      </c>
      <c r="M262" s="13">
        <f t="shared" si="33"/>
        <v>7.2729448755900709E-3</v>
      </c>
      <c r="N262" s="13">
        <f t="shared" si="34"/>
        <v>2.4329095565224428E-2</v>
      </c>
      <c r="O262" s="13">
        <v>1</v>
      </c>
    </row>
    <row r="263" spans="4:15" x14ac:dyDescent="0.4">
      <c r="D263" s="6">
        <v>3.88</v>
      </c>
      <c r="E263" s="7">
        <f t="shared" si="27"/>
        <v>-0.13615004030008737</v>
      </c>
      <c r="G263">
        <f t="shared" si="30"/>
        <v>7.4916682426120609</v>
      </c>
      <c r="H263" s="10">
        <f t="shared" si="35"/>
        <v>-0.64795165679214584</v>
      </c>
      <c r="I263">
        <f t="shared" si="31"/>
        <v>7.2285476836946874</v>
      </c>
      <c r="J263" s="10">
        <f t="shared" si="32"/>
        <v>-0.63012961651686439</v>
      </c>
      <c r="K263">
        <f t="shared" si="28"/>
        <v>-0.56313412823618259</v>
      </c>
      <c r="L263">
        <f t="shared" si="29"/>
        <v>-0.47568300520056034</v>
      </c>
      <c r="M263" s="13">
        <f t="shared" si="33"/>
        <v>7.1940131503416419E-3</v>
      </c>
      <c r="N263" s="13">
        <f t="shared" si="34"/>
        <v>2.3853755747089499E-2</v>
      </c>
      <c r="O263" s="13">
        <v>1</v>
      </c>
    </row>
    <row r="264" spans="4:15" x14ac:dyDescent="0.4">
      <c r="D264" s="6">
        <v>3.9</v>
      </c>
      <c r="E264" s="7">
        <f t="shared" si="27"/>
        <v>-0.13439788479979947</v>
      </c>
      <c r="G264">
        <f t="shared" si="30"/>
        <v>7.5112739476462185</v>
      </c>
      <c r="H264" s="10">
        <f t="shared" si="35"/>
        <v>-0.63961297355072566</v>
      </c>
      <c r="I264">
        <f t="shared" si="31"/>
        <v>7.247356812603039</v>
      </c>
      <c r="J264" s="10">
        <f t="shared" si="32"/>
        <v>-0.62202029043043183</v>
      </c>
      <c r="K264">
        <f t="shared" si="28"/>
        <v>-0.55526509918916722</v>
      </c>
      <c r="L264">
        <f t="shared" si="29"/>
        <v>-0.46909518802665801</v>
      </c>
      <c r="M264" s="13">
        <f t="shared" si="33"/>
        <v>7.1145639093132471E-3</v>
      </c>
      <c r="N264" s="13">
        <f t="shared" si="34"/>
        <v>2.338608694520471E-2</v>
      </c>
      <c r="O264" s="13">
        <v>1</v>
      </c>
    </row>
    <row r="265" spans="4:15" x14ac:dyDescent="0.4">
      <c r="D265" s="6">
        <v>3.92</v>
      </c>
      <c r="E265" s="7">
        <f t="shared" si="27"/>
        <v>-0.13266718208703124</v>
      </c>
      <c r="G265">
        <f t="shared" si="30"/>
        <v>7.5308796526803778</v>
      </c>
      <c r="H265" s="10">
        <f t="shared" si="35"/>
        <v>-0.63137638627039039</v>
      </c>
      <c r="I265">
        <f t="shared" si="31"/>
        <v>7.2661659415113897</v>
      </c>
      <c r="J265" s="10">
        <f t="shared" si="32"/>
        <v>-0.61401025213519789</v>
      </c>
      <c r="K265">
        <f t="shared" si="28"/>
        <v>-0.54750355228956937</v>
      </c>
      <c r="L265">
        <f t="shared" si="29"/>
        <v>-0.4625968725322443</v>
      </c>
      <c r="M265" s="13">
        <f t="shared" si="33"/>
        <v>7.0346522799743646E-3</v>
      </c>
      <c r="N265" s="13">
        <f t="shared" si="34"/>
        <v>2.2926011522788121E-2</v>
      </c>
      <c r="O265" s="13">
        <v>1</v>
      </c>
    </row>
    <row r="266" spans="4:15" x14ac:dyDescent="0.4">
      <c r="D266" s="6">
        <v>3.94</v>
      </c>
      <c r="E266" s="7">
        <f t="shared" si="27"/>
        <v>-0.13095768911584851</v>
      </c>
      <c r="G266">
        <f t="shared" si="30"/>
        <v>7.5504853577145354</v>
      </c>
      <c r="H266" s="10">
        <f t="shared" si="35"/>
        <v>-0.62324073827123461</v>
      </c>
      <c r="I266">
        <f t="shared" si="31"/>
        <v>7.2849750704197405</v>
      </c>
      <c r="J266" s="10">
        <f t="shared" si="32"/>
        <v>-0.60609837676597</v>
      </c>
      <c r="K266">
        <f t="shared" si="28"/>
        <v>-0.53984810103797809</v>
      </c>
      <c r="L266">
        <f t="shared" si="29"/>
        <v>-0.45618689908476445</v>
      </c>
      <c r="M266" s="13">
        <f t="shared" si="33"/>
        <v>6.9543319447175215E-3</v>
      </c>
      <c r="N266" s="13">
        <f t="shared" si="34"/>
        <v>2.2473451140562591E-2</v>
      </c>
      <c r="O266" s="13">
        <v>1</v>
      </c>
    </row>
    <row r="267" spans="4:15" x14ac:dyDescent="0.4">
      <c r="D267" s="6">
        <v>3.96</v>
      </c>
      <c r="E267" s="7">
        <f t="shared" si="27"/>
        <v>-0.12926916510534667</v>
      </c>
      <c r="G267">
        <f t="shared" si="30"/>
        <v>7.570091062748693</v>
      </c>
      <c r="H267" s="10">
        <f t="shared" si="35"/>
        <v>-0.61520488365285542</v>
      </c>
      <c r="I267">
        <f t="shared" si="31"/>
        <v>7.3037841993280903</v>
      </c>
      <c r="J267" s="10">
        <f t="shared" si="32"/>
        <v>-0.59828354994056543</v>
      </c>
      <c r="K267">
        <f t="shared" si="28"/>
        <v>-0.53229737407110245</v>
      </c>
      <c r="L267">
        <f t="shared" si="29"/>
        <v>-0.44986412121117436</v>
      </c>
      <c r="M267" s="13">
        <f t="shared" si="33"/>
        <v>6.8736551450484604E-3</v>
      </c>
      <c r="N267" s="13">
        <f t="shared" si="34"/>
        <v>2.2028326824358794E-2</v>
      </c>
      <c r="O267" s="13">
        <v>1</v>
      </c>
    </row>
    <row r="268" spans="4:15" x14ac:dyDescent="0.4">
      <c r="D268" s="6">
        <v>3.98</v>
      </c>
      <c r="E268" s="7">
        <f t="shared" si="27"/>
        <v>-0.12760137153516393</v>
      </c>
      <c r="G268">
        <f t="shared" si="30"/>
        <v>7.5896967677828524</v>
      </c>
      <c r="H268" s="10">
        <f t="shared" si="35"/>
        <v>-0.60726768727299874</v>
      </c>
      <c r="I268">
        <f t="shared" si="31"/>
        <v>7.3225933282364419</v>
      </c>
      <c r="J268" s="10">
        <f t="shared" si="32"/>
        <v>-0.5905646677390457</v>
      </c>
      <c r="K268">
        <f t="shared" si="28"/>
        <v>-0.52485001509464457</v>
      </c>
      <c r="L268">
        <f t="shared" si="29"/>
        <v>-0.44362740551337354</v>
      </c>
      <c r="M268" s="13">
        <f t="shared" si="33"/>
        <v>6.7926726872986534E-3</v>
      </c>
      <c r="N268" s="13">
        <f t="shared" si="34"/>
        <v>2.1590559030375944E-2</v>
      </c>
      <c r="O268" s="13">
        <v>1</v>
      </c>
    </row>
    <row r="269" spans="4:15" x14ac:dyDescent="0.4">
      <c r="D269" s="6">
        <v>4</v>
      </c>
      <c r="E269" s="7">
        <f t="shared" si="27"/>
        <v>-0.12595407214027118</v>
      </c>
      <c r="G269">
        <f t="shared" si="30"/>
        <v>7.6093024728170118</v>
      </c>
      <c r="H269" s="10">
        <f t="shared" si="35"/>
        <v>-0.59942802472276469</v>
      </c>
      <c r="I269">
        <f t="shared" si="31"/>
        <v>7.3414024571447918</v>
      </c>
      <c r="J269" s="10">
        <f t="shared" si="32"/>
        <v>-0.58294063667960305</v>
      </c>
      <c r="K269">
        <f t="shared" si="28"/>
        <v>-0.51750468281233342</v>
      </c>
      <c r="L269">
        <f t="shared" si="29"/>
        <v>-0.43747563158161573</v>
      </c>
      <c r="M269" s="13">
        <f t="shared" si="33"/>
        <v>6.7114339497734241E-3</v>
      </c>
      <c r="N269" s="13">
        <f t="shared" si="34"/>
        <v>2.1160067708157478E-2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-0.12432703290507384</v>
      </c>
      <c r="G270">
        <f t="shared" si="30"/>
        <v>7.6289081778511694</v>
      </c>
      <c r="H270" s="10">
        <f t="shared" si="35"/>
        <v>-0.59168478229853694</v>
      </c>
      <c r="I270">
        <f t="shared" si="31"/>
        <v>7.3602115860531416</v>
      </c>
      <c r="J270" s="10">
        <f t="shared" si="32"/>
        <v>-0.57541037369126258</v>
      </c>
      <c r="K270">
        <f t="shared" si="28"/>
        <v>-0.51026005085132409</v>
      </c>
      <c r="L270">
        <f t="shared" si="29"/>
        <v>-0.43140769190602118</v>
      </c>
      <c r="M270" s="13">
        <f t="shared" si="33"/>
        <v>6.629986891250733E-3</v>
      </c>
      <c r="N270" s="13">
        <f t="shared" si="34"/>
        <v>2.0736772361341492E-2</v>
      </c>
      <c r="O270" s="13">
        <v>1</v>
      </c>
    </row>
    <row r="271" spans="4:15" x14ac:dyDescent="0.4">
      <c r="D271" s="6">
        <v>4.04</v>
      </c>
      <c r="E271" s="7">
        <f t="shared" si="27"/>
        <v>-0.12272002205685792</v>
      </c>
      <c r="G271">
        <f t="shared" si="30"/>
        <v>7.648513882885327</v>
      </c>
      <c r="H271" s="10">
        <f t="shared" si="35"/>
        <v>-0.58403685697079255</v>
      </c>
      <c r="I271">
        <f t="shared" si="31"/>
        <v>7.3790207149614933</v>
      </c>
      <c r="J271" s="10">
        <f t="shared" si="32"/>
        <v>-0.56797280608354983</v>
      </c>
      <c r="K271">
        <f t="shared" si="28"/>
        <v>-0.50311480768417416</v>
      </c>
      <c r="L271">
        <f t="shared" si="29"/>
        <v>-0.42542249178632885</v>
      </c>
      <c r="M271" s="13">
        <f t="shared" si="33"/>
        <v>6.5483780607458958E-3</v>
      </c>
      <c r="N271" s="13">
        <f t="shared" si="34"/>
        <v>2.0320592106236483E-2</v>
      </c>
      <c r="O271" s="13">
        <v>1</v>
      </c>
    </row>
    <row r="272" spans="4:15" x14ac:dyDescent="0.4">
      <c r="D272" s="6">
        <v>4.0599999999999996</v>
      </c>
      <c r="E272" s="7">
        <f t="shared" si="27"/>
        <v>-0.12113281005861498</v>
      </c>
      <c r="G272">
        <f t="shared" si="30"/>
        <v>7.6681195879194846</v>
      </c>
      <c r="H272" s="10">
        <f t="shared" si="35"/>
        <v>-0.57648315634995451</v>
      </c>
      <c r="I272">
        <f t="shared" si="31"/>
        <v>7.397829843869844</v>
      </c>
      <c r="J272" s="10">
        <f t="shared" si="32"/>
        <v>-0.56062687151328172</v>
      </c>
      <c r="K272">
        <f t="shared" si="28"/>
        <v>-0.496067656547585</v>
      </c>
      <c r="L272">
        <f t="shared" si="29"/>
        <v>-0.41951894923999955</v>
      </c>
      <c r="M272" s="13">
        <f t="shared" si="33"/>
        <v>6.4666526084648903E-3</v>
      </c>
      <c r="N272" s="13">
        <f t="shared" si="34"/>
        <v>1.9911445728282642E-2</v>
      </c>
      <c r="O272" s="13">
        <v>1</v>
      </c>
    </row>
    <row r="273" spans="4:15" x14ac:dyDescent="0.4">
      <c r="D273" s="6">
        <v>4.08</v>
      </c>
      <c r="E273" s="7">
        <f t="shared" si="27"/>
        <v>-0.11956516960127422</v>
      </c>
      <c r="G273">
        <f t="shared" si="30"/>
        <v>7.6877252929536439</v>
      </c>
      <c r="H273" s="10">
        <f t="shared" si="35"/>
        <v>-0.56902259864942417</v>
      </c>
      <c r="I273">
        <f t="shared" si="31"/>
        <v>7.4166389727781947</v>
      </c>
      <c r="J273" s="10">
        <f t="shared" si="32"/>
        <v>-0.55337151794861728</v>
      </c>
      <c r="K273">
        <f t="shared" si="28"/>
        <v>-0.48911731535809749</v>
      </c>
      <c r="L273">
        <f t="shared" si="29"/>
        <v>-0.41369599490879133</v>
      </c>
      <c r="M273" s="13">
        <f t="shared" si="33"/>
        <v>6.3848542978671707E-3</v>
      </c>
      <c r="N273" s="13">
        <f t="shared" si="34"/>
        <v>1.9509251736448949E-2</v>
      </c>
      <c r="O273" s="13">
        <v>1</v>
      </c>
    </row>
    <row r="274" spans="4:15" x14ac:dyDescent="0.4">
      <c r="D274" s="6">
        <v>4.0999999999999996</v>
      </c>
      <c r="E274" s="7">
        <f t="shared" si="27"/>
        <v>-0.11801687559537477</v>
      </c>
      <c r="G274">
        <f t="shared" si="30"/>
        <v>7.7073309979878015</v>
      </c>
      <c r="H274" s="10">
        <f t="shared" si="35"/>
        <v>-0.561654112645948</v>
      </c>
      <c r="I274">
        <f t="shared" si="31"/>
        <v>7.4354481016865446</v>
      </c>
      <c r="J274" s="10">
        <f t="shared" si="32"/>
        <v>-0.54620570363051346</v>
      </c>
      <c r="K274">
        <f t="shared" si="28"/>
        <v>-0.4822625166249202</v>
      </c>
      <c r="L274">
        <f t="shared" si="29"/>
        <v>-0.40795257196391416</v>
      </c>
      <c r="M274" s="13">
        <f t="shared" si="33"/>
        <v>6.3030255187660773E-3</v>
      </c>
      <c r="N274" s="13">
        <f t="shared" si="34"/>
        <v>1.9113928415622043E-2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-0.11648770516220432</v>
      </c>
      <c r="G275">
        <f t="shared" si="30"/>
        <v>7.7269367030219609</v>
      </c>
      <c r="H275" s="10">
        <f t="shared" si="35"/>
        <v>-0.5543766376374466</v>
      </c>
      <c r="I275">
        <f t="shared" si="31"/>
        <v>7.4542572305948962</v>
      </c>
      <c r="J275" s="10">
        <f t="shared" si="32"/>
        <v>-0.539128397031714</v>
      </c>
      <c r="K275">
        <f t="shared" ref="K275:K338" si="37">$E$6*$O$6*EXP(-$O$15*(G275/$E$4-1))-SQRT($E$6)*$O$5*EXP(-$O$4*(G275/$E$4-1))</f>
        <v>-0.47550200736005926</v>
      </c>
      <c r="L275">
        <f t="shared" ref="L275:L338" si="38">$K$6*$O$6*EXP(-$O$15*(I275/$K$4-1))-SQRT($K$6)*$O$5*EXP(-$O$4*(I275/$K$4-1))</f>
        <v>-0.40228763600987971</v>
      </c>
      <c r="M275" s="13">
        <f t="shared" si="33"/>
        <v>6.2212073013945468E-3</v>
      </c>
      <c r="N275" s="13">
        <f t="shared" si="34"/>
        <v>1.8725393877034764E-2</v>
      </c>
      <c r="O275" s="13">
        <v>1</v>
      </c>
    </row>
    <row r="276" spans="4:15" x14ac:dyDescent="0.4">
      <c r="D276" s="6">
        <v>4.1399999999999997</v>
      </c>
      <c r="E276" s="7">
        <f t="shared" si="36"/>
        <v>-0.11497743762443462</v>
      </c>
      <c r="G276">
        <f t="shared" ref="G276:G339" si="39">$E$11*(D276/$E$12+1)</f>
        <v>7.7465424080561185</v>
      </c>
      <c r="H276" s="10">
        <f t="shared" si="35"/>
        <v>-0.54718912339844683</v>
      </c>
      <c r="I276">
        <f t="shared" ref="I276:I339" si="40">$K$11*(D276/$K$12+1)</f>
        <v>7.4730663595032469</v>
      </c>
      <c r="J276" s="10">
        <f t="shared" ref="J276:J339" si="41">-(-$H$4)*(1+D276+$K$5*D276^3)*EXP(-D276)</f>
        <v>-0.53213857681340826</v>
      </c>
      <c r="K276">
        <f t="shared" si="37"/>
        <v>-0.4688345489859263</v>
      </c>
      <c r="L276">
        <f t="shared" si="38"/>
        <v>-0.39670015498714212</v>
      </c>
      <c r="M276" s="13">
        <f t="shared" ref="M276:M339" si="42">(K276-H276)^2*O276</f>
        <v>6.1394393313672167E-3</v>
      </c>
      <c r="N276" s="13">
        <f t="shared" ref="N276:N339" si="43">(L276-J276)^2*O276</f>
        <v>1.8343566106789604E-2</v>
      </c>
      <c r="O276" s="13">
        <v>1</v>
      </c>
    </row>
    <row r="277" spans="4:15" x14ac:dyDescent="0.4">
      <c r="D277" s="6">
        <v>4.16</v>
      </c>
      <c r="E277" s="7">
        <f t="shared" si="36"/>
        <v>-0.11348585449627793</v>
      </c>
      <c r="G277">
        <f t="shared" si="39"/>
        <v>7.7661481130902761</v>
      </c>
      <c r="H277" s="10">
        <f t="shared" ref="H277:H340" si="44">-(-$B$4)*(1+D277+$E$5*D277^3)*EXP(-D277)</f>
        <v>-0.54009053013323627</v>
      </c>
      <c r="I277">
        <f t="shared" si="40"/>
        <v>7.4918754884115977</v>
      </c>
      <c r="J277" s="10">
        <f t="shared" si="41"/>
        <v>-0.52523523177967346</v>
      </c>
      <c r="K277">
        <f t="shared" si="37"/>
        <v>-0.46225891724056634</v>
      </c>
      <c r="L277">
        <f t="shared" si="38"/>
        <v>-0.39118910907363036</v>
      </c>
      <c r="M277" s="13">
        <f t="shared" si="42"/>
        <v>6.0577599654744246E-3</v>
      </c>
      <c r="N277" s="13">
        <f t="shared" si="43"/>
        <v>1.7968363012523563E-2</v>
      </c>
      <c r="O277" s="13">
        <v>1</v>
      </c>
    </row>
    <row r="278" spans="4:15" x14ac:dyDescent="0.4">
      <c r="D278" s="6">
        <v>4.1800000000000104</v>
      </c>
      <c r="E278" s="7">
        <f t="shared" si="36"/>
        <v>-0.11201273947319217</v>
      </c>
      <c r="G278">
        <f t="shared" si="39"/>
        <v>7.7857538181244452</v>
      </c>
      <c r="H278" s="10">
        <f t="shared" si="44"/>
        <v>-0.53307982842686885</v>
      </c>
      <c r="I278">
        <f t="shared" si="40"/>
        <v>7.5106846173199564</v>
      </c>
      <c r="J278" s="10">
        <f t="shared" si="41"/>
        <v>-0.51841736082982792</v>
      </c>
      <c r="K278">
        <f t="shared" si="37"/>
        <v>-0.45577390208067464</v>
      </c>
      <c r="L278">
        <f t="shared" si="38"/>
        <v>-0.38575349058526209</v>
      </c>
      <c r="M278" s="13">
        <f t="shared" si="42"/>
        <v>5.9762062482432042E-3</v>
      </c>
      <c r="N278" s="13">
        <f t="shared" si="43"/>
        <v>1.7599702468267E-2</v>
      </c>
      <c r="O278" s="13">
        <v>1</v>
      </c>
    </row>
    <row r="279" spans="4:15" x14ac:dyDescent="0.4">
      <c r="D279" s="6">
        <v>4.2</v>
      </c>
      <c r="E279" s="7">
        <f t="shared" si="36"/>
        <v>-0.11055787842116253</v>
      </c>
      <c r="G279">
        <f t="shared" si="39"/>
        <v>7.8053595231585948</v>
      </c>
      <c r="H279" s="10">
        <f t="shared" si="44"/>
        <v>-0.52615599919415468</v>
      </c>
      <c r="I279">
        <f t="shared" si="40"/>
        <v>7.5294937462282991</v>
      </c>
      <c r="J279" s="10">
        <f t="shared" si="41"/>
        <v>-0.51168397290882439</v>
      </c>
      <c r="K279">
        <f t="shared" si="37"/>
        <v>-0.44937830758255903</v>
      </c>
      <c r="L279">
        <f t="shared" si="38"/>
        <v>-0.38039230387555717</v>
      </c>
      <c r="M279" s="13">
        <f t="shared" si="42"/>
        <v>5.8948139292052844E-3</v>
      </c>
      <c r="N279" s="13">
        <f t="shared" si="43"/>
        <v>1.7237502357540978E-2</v>
      </c>
      <c r="O279" s="13">
        <v>1</v>
      </c>
    </row>
    <row r="280" spans="4:15" x14ac:dyDescent="0.4">
      <c r="D280" s="6">
        <v>4.22</v>
      </c>
      <c r="E280" s="7">
        <f t="shared" si="36"/>
        <v>-0.10912105936556941</v>
      </c>
      <c r="G280">
        <f t="shared" si="39"/>
        <v>7.8249652281927524</v>
      </c>
      <c r="H280" s="10">
        <f t="shared" si="44"/>
        <v>-0.51931803362668139</v>
      </c>
      <c r="I280">
        <f t="shared" si="40"/>
        <v>7.5483028751366499</v>
      </c>
      <c r="J280" s="10">
        <f t="shared" si="41"/>
        <v>-0.50503408695572838</v>
      </c>
      <c r="K280">
        <f t="shared" si="37"/>
        <v>-0.44307095184112355</v>
      </c>
      <c r="L280">
        <f t="shared" si="38"/>
        <v>-0.37510456523437186</v>
      </c>
      <c r="M280" s="13">
        <f t="shared" si="42"/>
        <v>5.8136174808135453E-3</v>
      </c>
      <c r="N280" s="13">
        <f t="shared" si="43"/>
        <v>1.6881680614740456E-2</v>
      </c>
      <c r="O280" s="13">
        <v>1</v>
      </c>
    </row>
    <row r="281" spans="4:15" x14ac:dyDescent="0.4">
      <c r="D281" s="6">
        <v>4.24</v>
      </c>
      <c r="E281" s="7">
        <f t="shared" si="36"/>
        <v>-0.10770207247969073</v>
      </c>
      <c r="G281">
        <f t="shared" si="39"/>
        <v>7.84457093322691</v>
      </c>
      <c r="H281" s="10">
        <f t="shared" si="44"/>
        <v>-0.51256493313809626</v>
      </c>
      <c r="I281">
        <f t="shared" si="40"/>
        <v>7.5671120040450006</v>
      </c>
      <c r="J281" s="10">
        <f t="shared" si="41"/>
        <v>-0.49846673185050455</v>
      </c>
      <c r="K281">
        <f t="shared" si="37"/>
        <v>-0.43685066686712393</v>
      </c>
      <c r="L281">
        <f t="shared" si="38"/>
        <v>-0.36988930278593585</v>
      </c>
      <c r="M281" s="13">
        <f t="shared" si="42"/>
        <v>5.7326501169516981E-3</v>
      </c>
      <c r="N281" s="13">
        <f t="shared" si="43"/>
        <v>1.6532155264854197E-2</v>
      </c>
      <c r="O281" s="13">
        <v>1</v>
      </c>
    </row>
    <row r="282" spans="4:15" x14ac:dyDescent="0.4">
      <c r="D282" s="6">
        <v>4.2600000000000096</v>
      </c>
      <c r="E282" s="7">
        <f t="shared" si="36"/>
        <v>-0.10630071007283511</v>
      </c>
      <c r="G282">
        <f t="shared" si="39"/>
        <v>7.8641766382610774</v>
      </c>
      <c r="H282" s="10">
        <f t="shared" si="44"/>
        <v>-0.50589570930762962</v>
      </c>
      <c r="I282">
        <f t="shared" si="40"/>
        <v>7.5859211329533593</v>
      </c>
      <c r="J282" s="10">
        <f t="shared" si="41"/>
        <v>-0.49198094635909539</v>
      </c>
      <c r="K282">
        <f t="shared" si="37"/>
        <v>-0.43071629848270993</v>
      </c>
      <c r="L282">
        <f t="shared" si="38"/>
        <v>-0.36474555638617528</v>
      </c>
      <c r="M282" s="13">
        <f t="shared" si="42"/>
        <v>5.6519438119820515E-3</v>
      </c>
      <c r="N282" s="13">
        <f t="shared" si="43"/>
        <v>1.6188844461561058E-2</v>
      </c>
      <c r="O282" s="13">
        <v>1</v>
      </c>
    </row>
    <row r="283" spans="4:15" x14ac:dyDescent="0.4">
      <c r="D283" s="6">
        <v>4.28</v>
      </c>
      <c r="E283" s="7">
        <f t="shared" si="36"/>
        <v>-0.10491676657814582</v>
      </c>
      <c r="G283">
        <f t="shared" si="39"/>
        <v>7.883782343295227</v>
      </c>
      <c r="H283" s="10">
        <f t="shared" si="44"/>
        <v>-0.49930938382205375</v>
      </c>
      <c r="I283">
        <f t="shared" si="40"/>
        <v>7.6047302618617021</v>
      </c>
      <c r="J283" s="10">
        <f t="shared" si="41"/>
        <v>-0.48557577907697447</v>
      </c>
      <c r="K283">
        <f t="shared" si="37"/>
        <v>-0.42466670621546448</v>
      </c>
      <c r="L283">
        <f t="shared" si="38"/>
        <v>-0.3596723775194734</v>
      </c>
      <c r="M283" s="13">
        <f t="shared" si="42"/>
        <v>5.571529320281223E-3</v>
      </c>
      <c r="N283" s="13">
        <f t="shared" si="43"/>
        <v>1.5851666523749364E-2</v>
      </c>
      <c r="O283" s="13">
        <v>1</v>
      </c>
    </row>
    <row r="284" spans="4:15" x14ac:dyDescent="0.4">
      <c r="D284" s="6">
        <v>4.3</v>
      </c>
      <c r="E284" s="7">
        <f t="shared" si="36"/>
        <v>-0.10355003854007878</v>
      </c>
      <c r="G284">
        <f t="shared" si="39"/>
        <v>7.9033880483293864</v>
      </c>
      <c r="H284" s="10">
        <f t="shared" si="44"/>
        <v>-0.49280498841608894</v>
      </c>
      <c r="I284">
        <f t="shared" si="40"/>
        <v>7.6235393907700519</v>
      </c>
      <c r="J284" s="10">
        <f t="shared" si="41"/>
        <v>-0.4792502883711926</v>
      </c>
      <c r="K284">
        <f t="shared" si="37"/>
        <v>-0.41870076319097721</v>
      </c>
      <c r="L284">
        <f t="shared" si="38"/>
        <v>-0.35466882919487031</v>
      </c>
      <c r="M284" s="13">
        <f t="shared" si="42"/>
        <v>5.4914361962140855E-3</v>
      </c>
      <c r="N284" s="13">
        <f t="shared" si="43"/>
        <v>1.5520539970501658E-2</v>
      </c>
      <c r="O284" s="13">
        <v>1</v>
      </c>
    </row>
    <row r="285" spans="4:15" x14ac:dyDescent="0.4">
      <c r="D285" s="6">
        <v>4.32</v>
      </c>
      <c r="E285" s="7">
        <f t="shared" si="36"/>
        <v>-0.10220032460159639</v>
      </c>
      <c r="G285">
        <f t="shared" si="39"/>
        <v>7.9229937533635439</v>
      </c>
      <c r="H285" s="10">
        <f t="shared" si="44"/>
        <v>-0.48638156481145745</v>
      </c>
      <c r="I285">
        <f t="shared" si="40"/>
        <v>7.6423485196784036</v>
      </c>
      <c r="J285" s="10">
        <f t="shared" si="41"/>
        <v>-0.47300354232110842</v>
      </c>
      <c r="K285">
        <f t="shared" si="37"/>
        <v>-0.41281735602417324</v>
      </c>
      <c r="L285">
        <f t="shared" si="38"/>
        <v>-0.34973398584185955</v>
      </c>
      <c r="M285" s="13">
        <f t="shared" si="42"/>
        <v>5.4116928144991418E-3</v>
      </c>
      <c r="N285" s="13">
        <f t="shared" si="43"/>
        <v>1.5195383554590726E-2</v>
      </c>
      <c r="O285" s="13">
        <v>1</v>
      </c>
    </row>
    <row r="286" spans="4:15" x14ac:dyDescent="0.4">
      <c r="D286" s="6">
        <v>4.3400000000000096</v>
      </c>
      <c r="E286" s="7">
        <f t="shared" si="36"/>
        <v>-0.10086742549107401</v>
      </c>
      <c r="G286">
        <f t="shared" si="39"/>
        <v>7.9425994583977113</v>
      </c>
      <c r="H286" s="10">
        <f t="shared" si="44"/>
        <v>-0.48003816465457039</v>
      </c>
      <c r="I286">
        <f t="shared" si="40"/>
        <v>7.6611576485867623</v>
      </c>
      <c r="J286" s="10">
        <f t="shared" si="41"/>
        <v>-0.46683461865778875</v>
      </c>
      <c r="K286">
        <f t="shared" si="37"/>
        <v>-0.40701538470939808</v>
      </c>
      <c r="L286">
        <f t="shared" si="38"/>
        <v>-0.34486693320576661</v>
      </c>
      <c r="M286" s="13">
        <f t="shared" si="42"/>
        <v>5.3323263909210595E-3</v>
      </c>
      <c r="N286" s="13">
        <f t="shared" si="43"/>
        <v>1.4876116294523413E-2</v>
      </c>
      <c r="O286" s="13">
        <v>1</v>
      </c>
    </row>
    <row r="287" spans="4:15" x14ac:dyDescent="0.4">
      <c r="D287" s="6">
        <v>4.3600000000000003</v>
      </c>
      <c r="E287" s="7">
        <f t="shared" si="36"/>
        <v>-9.9551144008953721E-2</v>
      </c>
      <c r="G287">
        <f t="shared" si="39"/>
        <v>7.9622051634318609</v>
      </c>
      <c r="H287" s="10">
        <f t="shared" si="44"/>
        <v>-0.47377384945301171</v>
      </c>
      <c r="I287">
        <f t="shared" si="40"/>
        <v>7.679966777495105</v>
      </c>
      <c r="J287" s="10">
        <f t="shared" si="41"/>
        <v>-0.46074260470223954</v>
      </c>
      <c r="K287">
        <f t="shared" si="37"/>
        <v>-0.40129376250945387</v>
      </c>
      <c r="L287">
        <f t="shared" si="38"/>
        <v>-0.34006676824283305</v>
      </c>
      <c r="M287" s="13">
        <f t="shared" si="42"/>
        <v>5.2533630033457044E-3</v>
      </c>
      <c r="N287" s="13">
        <f t="shared" si="43"/>
        <v>1.4562657505177422E-2</v>
      </c>
      <c r="O287" s="13">
        <v>1</v>
      </c>
    </row>
    <row r="288" spans="4:15" x14ac:dyDescent="0.4">
      <c r="D288" s="6">
        <v>4.38</v>
      </c>
      <c r="E288" s="7">
        <f t="shared" si="36"/>
        <v>-9.8251285014146955E-2</v>
      </c>
      <c r="G288">
        <f t="shared" si="39"/>
        <v>7.9818108684660185</v>
      </c>
      <c r="H288" s="10">
        <f t="shared" si="44"/>
        <v>-0.46758769051082683</v>
      </c>
      <c r="I288">
        <f t="shared" si="40"/>
        <v>7.6987759064034549</v>
      </c>
      <c r="J288" s="10">
        <f t="shared" si="41"/>
        <v>-0.45472659730247489</v>
      </c>
      <c r="K288">
        <f t="shared" si="37"/>
        <v>-0.39565141584360208</v>
      </c>
      <c r="L288">
        <f t="shared" si="38"/>
        <v>-0.33533259901501022</v>
      </c>
      <c r="M288" s="13">
        <f t="shared" si="42"/>
        <v>5.1748276129984002E-3</v>
      </c>
      <c r="N288" s="13">
        <f t="shared" si="43"/>
        <v>1.4254926827067116E-2</v>
      </c>
      <c r="O288" s="13">
        <v>1</v>
      </c>
    </row>
    <row r="289" spans="4:15" x14ac:dyDescent="0.4">
      <c r="D289" s="6">
        <v>4.4000000000000004</v>
      </c>
      <c r="E289" s="7">
        <f t="shared" si="36"/>
        <v>-9.696765541022348E-2</v>
      </c>
      <c r="G289">
        <f t="shared" si="39"/>
        <v>8.0014165735001779</v>
      </c>
      <c r="H289" s="10">
        <f t="shared" si="44"/>
        <v>-0.4614787688627946</v>
      </c>
      <c r="I289">
        <f t="shared" si="40"/>
        <v>7.7175850353118065</v>
      </c>
      <c r="J289" s="10">
        <f t="shared" si="41"/>
        <v>-0.44878570276959628</v>
      </c>
      <c r="K289">
        <f t="shared" si="37"/>
        <v>-0.39008728417472915</v>
      </c>
      <c r="L289">
        <f t="shared" si="38"/>
        <v>-0.33066354458459923</v>
      </c>
      <c r="M289" s="13">
        <f t="shared" si="42"/>
        <v>5.096744085966283E-3</v>
      </c>
      <c r="N289" s="13">
        <f t="shared" si="43"/>
        <v>1.3952844254281466E-2</v>
      </c>
      <c r="O289" s="13">
        <v>1</v>
      </c>
    </row>
    <row r="290" spans="4:15" x14ac:dyDescent="0.4">
      <c r="D290" s="6">
        <v>4.4200000000000097</v>
      </c>
      <c r="E290" s="7">
        <f t="shared" si="36"/>
        <v>-9.5700064131382101E-2</v>
      </c>
      <c r="G290">
        <f t="shared" si="39"/>
        <v>8.0210222785343461</v>
      </c>
      <c r="H290" s="10">
        <f t="shared" si="44"/>
        <v>-0.45544617520766056</v>
      </c>
      <c r="I290">
        <f t="shared" si="40"/>
        <v>7.7363941642201652</v>
      </c>
      <c r="J290" s="10">
        <f t="shared" si="41"/>
        <v>-0.4429190368128626</v>
      </c>
      <c r="K290">
        <f t="shared" si="37"/>
        <v>-0.38460031989567606</v>
      </c>
      <c r="L290">
        <f t="shared" si="38"/>
        <v>-0.32605873490871556</v>
      </c>
      <c r="M290" s="13">
        <f t="shared" si="42"/>
        <v>5.0191352148866433E-3</v>
      </c>
      <c r="N290" s="13">
        <f t="shared" si="43"/>
        <v>1.3656330161128391E-2</v>
      </c>
      <c r="O290" s="13">
        <v>1</v>
      </c>
    </row>
    <row r="291" spans="4:15" x14ac:dyDescent="0.4">
      <c r="D291" s="6">
        <v>4.4400000000000004</v>
      </c>
      <c r="E291" s="7">
        <f t="shared" si="36"/>
        <v>-9.4448322128234133E-2</v>
      </c>
      <c r="G291">
        <f t="shared" si="39"/>
        <v>8.0406279835684931</v>
      </c>
      <c r="H291" s="10">
        <f t="shared" si="44"/>
        <v>-0.44948900984047913</v>
      </c>
      <c r="I291">
        <f t="shared" si="40"/>
        <v>7.755203293128508</v>
      </c>
      <c r="J291" s="10">
        <f t="shared" si="41"/>
        <v>-0.4371257244738932</v>
      </c>
      <c r="K291">
        <f t="shared" si="37"/>
        <v>-0.37918948821488879</v>
      </c>
      <c r="L291">
        <f t="shared" si="38"/>
        <v>-0.32151731073368967</v>
      </c>
      <c r="M291" s="13">
        <f t="shared" si="42"/>
        <v>4.9420227407868432E-3</v>
      </c>
      <c r="N291" s="13">
        <f t="shared" si="43"/>
        <v>1.336530532752608E-2</v>
      </c>
      <c r="O291" s="13">
        <v>1</v>
      </c>
    </row>
    <row r="292" spans="4:15" x14ac:dyDescent="0.4">
      <c r="D292" s="6">
        <v>4.46</v>
      </c>
      <c r="E292" s="7">
        <f t="shared" si="36"/>
        <v>-9.32122423533992E-2</v>
      </c>
      <c r="G292">
        <f t="shared" si="39"/>
        <v>8.0602336886026507</v>
      </c>
      <c r="H292" s="10">
        <f t="shared" si="44"/>
        <v>-0.44360638258406215</v>
      </c>
      <c r="I292">
        <f t="shared" si="40"/>
        <v>7.7740124220368578</v>
      </c>
      <c r="J292" s="10">
        <f t="shared" si="41"/>
        <v>-0.43140490006000215</v>
      </c>
      <c r="K292">
        <f t="shared" si="37"/>
        <v>-0.37385376704140605</v>
      </c>
      <c r="L292">
        <f t="shared" si="38"/>
        <v>-0.31703842348940009</v>
      </c>
      <c r="M292" s="13">
        <f t="shared" si="42"/>
        <v>4.8654273750415901E-3</v>
      </c>
      <c r="N292" s="13">
        <f t="shared" si="43"/>
        <v>1.307969096317407E-2</v>
      </c>
      <c r="O292" s="13">
        <v>1</v>
      </c>
    </row>
    <row r="293" spans="4:15" x14ac:dyDescent="0.4">
      <c r="D293" s="6">
        <v>4.4800000000000004</v>
      </c>
      <c r="E293" s="7">
        <f t="shared" si="36"/>
        <v>-9.1991639746947698E-2</v>
      </c>
      <c r="G293">
        <f t="shared" si="39"/>
        <v>8.0798393936368118</v>
      </c>
      <c r="H293" s="10">
        <f t="shared" si="44"/>
        <v>-0.4377974127196988</v>
      </c>
      <c r="I293">
        <f t="shared" si="40"/>
        <v>7.7928215509452086</v>
      </c>
      <c r="J293" s="10">
        <f t="shared" si="41"/>
        <v>-0.42575570707682336</v>
      </c>
      <c r="K293">
        <f t="shared" si="37"/>
        <v>-0.36859214686935704</v>
      </c>
      <c r="L293">
        <f t="shared" si="38"/>
        <v>-0.31262123518366031</v>
      </c>
      <c r="M293" s="13">
        <f t="shared" si="42"/>
        <v>4.7893688214164787E-3</v>
      </c>
      <c r="N293" s="13">
        <f t="shared" si="43"/>
        <v>1.2799408730544902E-2</v>
      </c>
      <c r="O293" s="13">
        <v>1</v>
      </c>
    </row>
    <row r="294" spans="4:15" x14ac:dyDescent="0.4">
      <c r="D294" s="6">
        <v>4.5000000000000098</v>
      </c>
      <c r="E294" s="7">
        <f t="shared" si="36"/>
        <v>-9.0786331221683517E-2</v>
      </c>
      <c r="G294">
        <f t="shared" si="39"/>
        <v>8.0994450986709801</v>
      </c>
      <c r="H294" s="10">
        <f t="shared" si="44"/>
        <v>-0.43206122891711402</v>
      </c>
      <c r="I294">
        <f t="shared" si="40"/>
        <v>7.8116306798535682</v>
      </c>
      <c r="J294" s="10">
        <f t="shared" si="41"/>
        <v>-0.42017729816019561</v>
      </c>
      <c r="K294">
        <f t="shared" si="37"/>
        <v>-0.3634036306619613</v>
      </c>
      <c r="L294">
        <f t="shared" si="38"/>
        <v>-0.30826491829663583</v>
      </c>
      <c r="M294" s="13">
        <f t="shared" si="42"/>
        <v>4.7138657981659494E-3</v>
      </c>
      <c r="N294" s="13">
        <f t="shared" si="43"/>
        <v>1.2524380766725702E-2</v>
      </c>
      <c r="O294" s="13">
        <v>1</v>
      </c>
    </row>
    <row r="295" spans="4:15" x14ac:dyDescent="0.4">
      <c r="D295" s="6">
        <v>4.5199999999999996</v>
      </c>
      <c r="E295" s="7">
        <f t="shared" si="36"/>
        <v>-8.9596135648294967E-2</v>
      </c>
      <c r="G295">
        <f t="shared" si="39"/>
        <v>8.119050803705127</v>
      </c>
      <c r="H295" s="10">
        <f t="shared" si="44"/>
        <v>-0.4263969691638006</v>
      </c>
      <c r="I295">
        <f t="shared" si="40"/>
        <v>7.83043980876191</v>
      </c>
      <c r="J295" s="10">
        <f t="shared" si="41"/>
        <v>-0.41466883500743879</v>
      </c>
      <c r="K295">
        <f t="shared" si="37"/>
        <v>-0.35828723373515942</v>
      </c>
      <c r="L295">
        <f t="shared" si="38"/>
        <v>-0.30396865567538567</v>
      </c>
      <c r="M295" s="13">
        <f t="shared" si="42"/>
        <v>4.6389360601594995E-3</v>
      </c>
      <c r="N295" s="13">
        <f t="shared" si="43"/>
        <v>1.225452970414872E-2</v>
      </c>
      <c r="O295" s="13">
        <v>1</v>
      </c>
    </row>
    <row r="296" spans="4:15" x14ac:dyDescent="0.4">
      <c r="D296" s="6">
        <v>4.54</v>
      </c>
      <c r="E296" s="7">
        <f t="shared" si="36"/>
        <v>-8.8420873840372088E-2</v>
      </c>
      <c r="G296">
        <f t="shared" si="39"/>
        <v>8.1386565087392846</v>
      </c>
      <c r="H296" s="10">
        <f t="shared" si="44"/>
        <v>-0.42080378069371482</v>
      </c>
      <c r="I296">
        <f t="shared" si="40"/>
        <v>7.8492489376702608</v>
      </c>
      <c r="J296" s="10">
        <f t="shared" si="41"/>
        <v>-0.40922948830801009</v>
      </c>
      <c r="K296">
        <f t="shared" si="37"/>
        <v>-0.35324198364089743</v>
      </c>
      <c r="L296">
        <f t="shared" si="38"/>
        <v>-0.29973164042852318</v>
      </c>
      <c r="M296" s="13">
        <f t="shared" si="42"/>
        <v>4.5645964210060857E-3</v>
      </c>
      <c r="N296" s="13">
        <f t="shared" si="43"/>
        <v>1.1989778690239256E-2</v>
      </c>
      <c r="O296" s="13">
        <v>1</v>
      </c>
    </row>
    <row r="297" spans="4:15" x14ac:dyDescent="0.4">
      <c r="D297" s="6">
        <v>4.5599999999999996</v>
      </c>
      <c r="E297" s="7">
        <f t="shared" si="36"/>
        <v>-8.7260368539322009E-2</v>
      </c>
      <c r="G297">
        <f t="shared" si="39"/>
        <v>8.1582622137734422</v>
      </c>
      <c r="H297" s="10">
        <f t="shared" si="44"/>
        <v>-0.41528081991548738</v>
      </c>
      <c r="I297">
        <f t="shared" si="40"/>
        <v>7.8680580665786106</v>
      </c>
      <c r="J297" s="10">
        <f t="shared" si="41"/>
        <v>-0.40385843767369012</v>
      </c>
      <c r="K297">
        <f t="shared" si="37"/>
        <v>-0.34826692005021004</v>
      </c>
      <c r="L297">
        <f t="shared" si="38"/>
        <v>-0.29555307582110357</v>
      </c>
      <c r="M297" s="13">
        <f t="shared" si="42"/>
        <v>4.490862775153418E-3</v>
      </c>
      <c r="N297" s="13">
        <f t="shared" si="43"/>
        <v>1.1730051406019709E-2</v>
      </c>
      <c r="O297" s="13">
        <v>1</v>
      </c>
    </row>
    <row r="298" spans="4:15" x14ac:dyDescent="0.4">
      <c r="D298" s="6">
        <v>4.5800000000000098</v>
      </c>
      <c r="E298" s="7">
        <f t="shared" si="36"/>
        <v>-8.6114444399172804E-2</v>
      </c>
      <c r="G298">
        <f t="shared" si="39"/>
        <v>8.1778679188076122</v>
      </c>
      <c r="H298" s="10">
        <f t="shared" si="44"/>
        <v>-0.40982725234010331</v>
      </c>
      <c r="I298">
        <f t="shared" si="40"/>
        <v>7.8868671954869711</v>
      </c>
      <c r="J298" s="10">
        <f t="shared" si="41"/>
        <v>-0.39855487156825153</v>
      </c>
      <c r="K298">
        <f t="shared" si="37"/>
        <v>-0.34336109463607989</v>
      </c>
      <c r="L298">
        <f t="shared" si="38"/>
        <v>-0.29143217516970732</v>
      </c>
      <c r="M298" s="13">
        <f t="shared" si="42"/>
        <v>4.4177501199361121E-3</v>
      </c>
      <c r="N298" s="13">
        <f t="shared" si="43"/>
        <v>1.1475272083694678E-2</v>
      </c>
      <c r="O298" s="13">
        <v>1</v>
      </c>
    </row>
    <row r="299" spans="4:15" x14ac:dyDescent="0.4">
      <c r="D299" s="6">
        <v>4.5999999999999996</v>
      </c>
      <c r="E299" s="7">
        <f t="shared" si="36"/>
        <v>-8.4982927971294642E-2</v>
      </c>
      <c r="G299">
        <f t="shared" si="39"/>
        <v>8.1974736238417609</v>
      </c>
      <c r="H299" s="10">
        <f t="shared" si="44"/>
        <v>-0.40444225250818838</v>
      </c>
      <c r="I299">
        <f t="shared" si="40"/>
        <v>7.905676324395313</v>
      </c>
      <c r="J299" s="10">
        <f t="shared" si="41"/>
        <v>-0.39331798723674583</v>
      </c>
      <c r="K299">
        <f t="shared" si="37"/>
        <v>-0.33852357095620805</v>
      </c>
      <c r="L299">
        <f t="shared" si="38"/>
        <v>-0.28736816173781127</v>
      </c>
      <c r="M299" s="13">
        <f t="shared" si="42"/>
        <v>4.345272577551392E-3</v>
      </c>
      <c r="N299" s="13">
        <f t="shared" si="43"/>
        <v>1.1225365523254684E-2</v>
      </c>
      <c r="O299" s="13">
        <v>1</v>
      </c>
    </row>
    <row r="300" spans="4:15" x14ac:dyDescent="0.4">
      <c r="D300" s="6">
        <v>4.62</v>
      </c>
      <c r="E300" s="7">
        <f t="shared" si="36"/>
        <v>-8.3865647689030917E-2</v>
      </c>
      <c r="G300">
        <f t="shared" si="39"/>
        <v>8.2170793288759185</v>
      </c>
      <c r="H300" s="10">
        <f t="shared" si="44"/>
        <v>-0.39912500391686706</v>
      </c>
      <c r="I300">
        <f t="shared" si="40"/>
        <v>7.9244854533036637</v>
      </c>
      <c r="J300" s="10">
        <f t="shared" si="41"/>
        <v>-0.3881469906343728</v>
      </c>
      <c r="K300">
        <f t="shared" si="37"/>
        <v>-0.33375342433568256</v>
      </c>
      <c r="L300">
        <f t="shared" si="38"/>
        <v>-0.28336026863142627</v>
      </c>
      <c r="M300" s="13">
        <f t="shared" si="42"/>
        <v>4.2734434169391386E-3</v>
      </c>
      <c r="N300" s="13">
        <f t="shared" si="43"/>
        <v>1.0980257108122799E-2</v>
      </c>
      <c r="O300" s="13">
        <v>1</v>
      </c>
    </row>
    <row r="301" spans="4:15" x14ac:dyDescent="0.4">
      <c r="D301" s="6">
        <v>4.6400000000000103</v>
      </c>
      <c r="E301" s="7">
        <f t="shared" si="36"/>
        <v>-8.2762433852270778E-2</v>
      </c>
      <c r="G301">
        <f t="shared" si="39"/>
        <v>8.2366850339100868</v>
      </c>
      <c r="H301" s="10">
        <f t="shared" si="44"/>
        <v>-0.39387469894634181</v>
      </c>
      <c r="I301">
        <f t="shared" si="40"/>
        <v>7.9432945822120224</v>
      </c>
      <c r="J301" s="10">
        <f t="shared" si="41"/>
        <v>-0.3830410963550796</v>
      </c>
      <c r="K301">
        <f t="shared" si="37"/>
        <v>-0.32904974174968943</v>
      </c>
      <c r="L301">
        <f t="shared" si="38"/>
        <v>-0.27940773869510327</v>
      </c>
      <c r="M301" s="13">
        <f t="shared" si="42"/>
        <v>4.2022750755478129E-3</v>
      </c>
      <c r="N301" s="13">
        <f t="shared" si="43"/>
        <v>1.0739872819880576E-2</v>
      </c>
      <c r="O301" s="13">
        <v>1</v>
      </c>
    </row>
    <row r="302" spans="4:15" x14ac:dyDescent="0.4">
      <c r="D302" s="6">
        <v>4.6600000000000099</v>
      </c>
      <c r="E302" s="7">
        <f t="shared" si="36"/>
        <v>-8.1673118611955586E-2</v>
      </c>
      <c r="G302">
        <f t="shared" si="39"/>
        <v>8.2562907389442444</v>
      </c>
      <c r="H302" s="10">
        <f t="shared" si="44"/>
        <v>-0.38869053878615784</v>
      </c>
      <c r="I302">
        <f t="shared" si="40"/>
        <v>7.9621037111203741</v>
      </c>
      <c r="J302" s="10">
        <f t="shared" si="41"/>
        <v>-0.37799952755985278</v>
      </c>
      <c r="K302">
        <f t="shared" si="37"/>
        <v>-0.32441162170625076</v>
      </c>
      <c r="L302">
        <f t="shared" si="38"/>
        <v>-0.27550982440828736</v>
      </c>
      <c r="M302" s="13">
        <f t="shared" si="42"/>
        <v>4.1317791809655693E-3</v>
      </c>
      <c r="N302" s="13">
        <f t="shared" si="43"/>
        <v>1.0504139252095998E-2</v>
      </c>
      <c r="O302" s="13">
        <v>1</v>
      </c>
    </row>
    <row r="303" spans="4:15" x14ac:dyDescent="0.4">
      <c r="D303" s="6">
        <v>4.6800000000000104</v>
      </c>
      <c r="E303" s="7">
        <f t="shared" si="36"/>
        <v>-8.0597535954532284E-2</v>
      </c>
      <c r="G303">
        <f t="shared" si="39"/>
        <v>8.2758964439784055</v>
      </c>
      <c r="H303" s="10">
        <f t="shared" si="44"/>
        <v>-0.38357173336121464</v>
      </c>
      <c r="I303">
        <f t="shared" si="40"/>
        <v>7.9809128400287257</v>
      </c>
      <c r="J303" s="10">
        <f t="shared" si="41"/>
        <v>-0.37302151590476629</v>
      </c>
      <c r="K303">
        <f t="shared" si="37"/>
        <v>-0.3198381741290528</v>
      </c>
      <c r="L303">
        <f t="shared" si="38"/>
        <v>-0.27166578778205425</v>
      </c>
      <c r="M303" s="13">
        <f t="shared" si="42"/>
        <v>4.0619665723994822E-3</v>
      </c>
      <c r="N303" s="13">
        <f t="shared" si="43"/>
        <v>1.0272983623285121E-2</v>
      </c>
      <c r="O303" s="13">
        <v>1</v>
      </c>
    </row>
    <row r="304" spans="4:15" x14ac:dyDescent="0.4">
      <c r="D304" s="6">
        <v>4.7</v>
      </c>
      <c r="E304" s="7">
        <f t="shared" si="36"/>
        <v>-7.9535521686370625E-2</v>
      </c>
      <c r="G304">
        <f t="shared" si="39"/>
        <v>8.2955021490125525</v>
      </c>
      <c r="H304" s="10">
        <f t="shared" si="44"/>
        <v>-0.37851750125760641</v>
      </c>
      <c r="I304">
        <f t="shared" si="40"/>
        <v>7.9997219689370667</v>
      </c>
      <c r="J304" s="10">
        <f t="shared" si="41"/>
        <v>-0.36810630146886048</v>
      </c>
      <c r="K304">
        <f t="shared" si="37"/>
        <v>-0.31532852024045427</v>
      </c>
      <c r="L304">
        <f t="shared" si="38"/>
        <v>-0.26787490025629074</v>
      </c>
      <c r="M304" s="13">
        <f t="shared" si="42"/>
        <v>3.9928473219860141E-3</v>
      </c>
      <c r="N304" s="13">
        <f t="shared" si="43"/>
        <v>1.0046333789035126E-2</v>
      </c>
      <c r="O304" s="13">
        <v>1</v>
      </c>
    </row>
    <row r="305" spans="4:15" x14ac:dyDescent="0.4">
      <c r="D305" s="6">
        <v>4.7200000000000104</v>
      </c>
      <c r="E305" s="7">
        <f t="shared" si="36"/>
        <v>-7.8486913418140389E-2</v>
      </c>
      <c r="G305">
        <f t="shared" si="39"/>
        <v>8.3151078540467207</v>
      </c>
      <c r="H305" s="10">
        <f t="shared" si="44"/>
        <v>-0.37352706964827198</v>
      </c>
      <c r="I305">
        <f t="shared" si="40"/>
        <v>8.0185310978454254</v>
      </c>
      <c r="J305" s="10">
        <f t="shared" si="41"/>
        <v>-0.36325313268183734</v>
      </c>
      <c r="K305">
        <f t="shared" si="37"/>
        <v>-0.31088179244465686</v>
      </c>
      <c r="L305">
        <f t="shared" si="38"/>
        <v>-0.26413644259730051</v>
      </c>
      <c r="M305" s="13">
        <f t="shared" si="42"/>
        <v>3.9244307559177811E-3</v>
      </c>
      <c r="N305" s="13">
        <f t="shared" si="43"/>
        <v>9.8241182533141212E-3</v>
      </c>
      <c r="O305" s="13">
        <v>1</v>
      </c>
    </row>
    <row r="306" spans="4:15" x14ac:dyDescent="0.4">
      <c r="D306" s="6">
        <v>4.74000000000001</v>
      </c>
      <c r="E306" s="7">
        <f t="shared" si="36"/>
        <v>-7.7451550549172327E-2</v>
      </c>
      <c r="G306">
        <f t="shared" si="39"/>
        <v>8.3347135590808783</v>
      </c>
      <c r="H306" s="10">
        <f t="shared" si="44"/>
        <v>-0.36859967421856604</v>
      </c>
      <c r="I306">
        <f t="shared" si="40"/>
        <v>8.037340226753777</v>
      </c>
      <c r="J306" s="10">
        <f t="shared" si="41"/>
        <v>-0.35846126625167934</v>
      </c>
      <c r="K306">
        <f t="shared" si="37"/>
        <v>-0.30649713421116453</v>
      </c>
      <c r="L306">
        <f t="shared" si="38"/>
        <v>-0.26044970479591933</v>
      </c>
      <c r="M306" s="13">
        <f t="shared" si="42"/>
        <v>3.856725475370905E-3</v>
      </c>
      <c r="N306" s="13">
        <f t="shared" si="43"/>
        <v>9.6062661789962211E-3</v>
      </c>
      <c r="O306" s="13">
        <v>1</v>
      </c>
    </row>
    <row r="307" spans="4:15" x14ac:dyDescent="0.4">
      <c r="D307" s="6">
        <v>4.7600000000000096</v>
      </c>
      <c r="E307" s="7">
        <f t="shared" si="36"/>
        <v>-7.6429274251790358E-2</v>
      </c>
      <c r="G307">
        <f t="shared" si="39"/>
        <v>8.3543192641150359</v>
      </c>
      <c r="H307" s="10">
        <f t="shared" si="44"/>
        <v>-0.3637345590916955</v>
      </c>
      <c r="I307">
        <f t="shared" si="40"/>
        <v>8.0561493556621269</v>
      </c>
      <c r="J307" s="10">
        <f t="shared" si="41"/>
        <v>-0.35372996709213617</v>
      </c>
      <c r="K307">
        <f t="shared" si="37"/>
        <v>-0.30217369995847776</v>
      </c>
      <c r="L307">
        <f t="shared" si="38"/>
        <v>-0.25681398596608851</v>
      </c>
      <c r="M307" s="13">
        <f t="shared" si="42"/>
        <v>3.7897393772198776E-3</v>
      </c>
      <c r="N307" s="13">
        <f t="shared" si="43"/>
        <v>9.3927073976244248E-3</v>
      </c>
      <c r="O307" s="13">
        <v>1</v>
      </c>
    </row>
    <row r="308" spans="4:15" x14ac:dyDescent="0.4">
      <c r="D308" s="6">
        <v>4.78</v>
      </c>
      <c r="E308" s="7">
        <f t="shared" si="36"/>
        <v>-7.5419927455642424E-2</v>
      </c>
      <c r="G308">
        <f t="shared" si="39"/>
        <v>8.3739249691491864</v>
      </c>
      <c r="H308" s="10">
        <f t="shared" si="44"/>
        <v>-0.35893097675414792</v>
      </c>
      <c r="I308">
        <f t="shared" si="40"/>
        <v>8.0749584845704696</v>
      </c>
      <c r="J308" s="10">
        <f t="shared" si="41"/>
        <v>-0.34905850825020424</v>
      </c>
      <c r="K308">
        <f t="shared" si="37"/>
        <v>-0.29791065493814911</v>
      </c>
      <c r="L308">
        <f t="shared" si="38"/>
        <v>-0.25322859424398048</v>
      </c>
      <c r="M308" s="13">
        <f t="shared" si="42"/>
        <v>3.7234796745280606E-3</v>
      </c>
      <c r="N308" s="13">
        <f t="shared" si="43"/>
        <v>9.1833724184402412E-3</v>
      </c>
      <c r="O308" s="13">
        <v>1</v>
      </c>
    </row>
    <row r="309" spans="4:15" x14ac:dyDescent="0.4">
      <c r="D309" s="6">
        <v>4.8000000000000096</v>
      </c>
      <c r="E309" s="7">
        <f t="shared" si="36"/>
        <v>-7.4423354832021948E-2</v>
      </c>
      <c r="G309">
        <f t="shared" si="39"/>
        <v>8.3935306741833546</v>
      </c>
      <c r="H309" s="10">
        <f t="shared" si="44"/>
        <v>-0.35418818798107571</v>
      </c>
      <c r="I309">
        <f t="shared" si="40"/>
        <v>8.0937676134788283</v>
      </c>
      <c r="J309" s="10">
        <f t="shared" si="41"/>
        <v>-0.34444617083356399</v>
      </c>
      <c r="K309">
        <f t="shared" si="37"/>
        <v>-0.29370717511917976</v>
      </c>
      <c r="L309">
        <f t="shared" si="38"/>
        <v>-0.24969284668764802</v>
      </c>
      <c r="M309" s="13">
        <f t="shared" si="42"/>
        <v>3.6579529168008227E-3</v>
      </c>
      <c r="N309" s="13">
        <f t="shared" si="43"/>
        <v>8.9781924367010237E-3</v>
      </c>
      <c r="O309" s="13">
        <v>1</v>
      </c>
    </row>
    <row r="310" spans="4:15" x14ac:dyDescent="0.4">
      <c r="D310" s="6">
        <v>4.8200000000000101</v>
      </c>
      <c r="E310" s="7">
        <f t="shared" si="36"/>
        <v>-7.3439402778200491E-2</v>
      </c>
      <c r="G310">
        <f t="shared" si="39"/>
        <v>8.4131363792175122</v>
      </c>
      <c r="H310" s="10">
        <f t="shared" si="44"/>
        <v>-0.34950546176173397</v>
      </c>
      <c r="I310">
        <f t="shared" si="40"/>
        <v>8.11257674238718</v>
      </c>
      <c r="J310" s="10">
        <f t="shared" si="41"/>
        <v>-0.3398922439380675</v>
      </c>
      <c r="K310">
        <f t="shared" si="37"/>
        <v>-0.28956244707284362</v>
      </c>
      <c r="L310">
        <f t="shared" si="38"/>
        <v>-0.24620606917726276</v>
      </c>
      <c r="M310" s="13">
        <f t="shared" si="42"/>
        <v>3.5931650099925243E-3</v>
      </c>
      <c r="N310" s="13">
        <f t="shared" si="43"/>
        <v>8.7770993413120463E-3</v>
      </c>
      <c r="O310" s="13">
        <v>1</v>
      </c>
    </row>
    <row r="311" spans="4:15" x14ac:dyDescent="0.4">
      <c r="D311" s="6">
        <v>4.8400000000000096</v>
      </c>
      <c r="E311" s="7">
        <f t="shared" si="36"/>
        <v>-7.2467919401761213E-2</v>
      </c>
      <c r="G311">
        <f t="shared" si="39"/>
        <v>8.4327420842516698</v>
      </c>
      <c r="H311" s="10">
        <f t="shared" si="44"/>
        <v>-0.34488207522492181</v>
      </c>
      <c r="I311">
        <f t="shared" si="40"/>
        <v>8.1313858712955298</v>
      </c>
      <c r="J311" s="10">
        <f t="shared" si="41"/>
        <v>-0.33539602457523121</v>
      </c>
      <c r="K311">
        <f t="shared" si="37"/>
        <v>-0.28547566785791034</v>
      </c>
      <c r="L311">
        <f t="shared" si="38"/>
        <v>-0.24276759631590444</v>
      </c>
      <c r="M311" s="13">
        <f t="shared" si="42"/>
        <v>3.5291212362553149E-3</v>
      </c>
      <c r="N311" s="13">
        <f t="shared" si="43"/>
        <v>8.5800257217932448E-3</v>
      </c>
      <c r="O311" s="13">
        <v>1</v>
      </c>
    </row>
    <row r="312" spans="4:15" x14ac:dyDescent="0.4">
      <c r="D312" s="6">
        <v>4.8600000000000003</v>
      </c>
      <c r="E312" s="7">
        <f t="shared" si="36"/>
        <v>-7.1508754504955807E-2</v>
      </c>
      <c r="G312">
        <f t="shared" si="39"/>
        <v>8.4523477892858185</v>
      </c>
      <c r="H312" s="10">
        <f t="shared" si="44"/>
        <v>-0.34031731356453515</v>
      </c>
      <c r="I312">
        <f t="shared" si="40"/>
        <v>8.1501950002038726</v>
      </c>
      <c r="J312" s="10">
        <f t="shared" si="41"/>
        <v>-0.33095681759983642</v>
      </c>
      <c r="K312">
        <f t="shared" si="37"/>
        <v>-0.28144604490636621</v>
      </c>
      <c r="L312">
        <f t="shared" si="38"/>
        <v>-0.23937677133097643</v>
      </c>
      <c r="M312" s="13">
        <f t="shared" si="42"/>
        <v>3.4658262734223047E-3</v>
      </c>
      <c r="N312" s="13">
        <f t="shared" si="43"/>
        <v>8.3869048746065371E-3</v>
      </c>
      <c r="O312" s="13">
        <v>1</v>
      </c>
    </row>
    <row r="313" spans="4:15" x14ac:dyDescent="0.4">
      <c r="D313" s="6">
        <v>4.8800000000000097</v>
      </c>
      <c r="E313" s="7">
        <f t="shared" si="36"/>
        <v>-7.0561759569078106E-2</v>
      </c>
      <c r="G313">
        <f t="shared" si="39"/>
        <v>8.4719534943199868</v>
      </c>
      <c r="H313" s="10">
        <f t="shared" si="44"/>
        <v>-0.33581046996519964</v>
      </c>
      <c r="I313">
        <f t="shared" si="40"/>
        <v>8.1690041291122313</v>
      </c>
      <c r="J313" s="10">
        <f t="shared" si="41"/>
        <v>-0.32657393563760723</v>
      </c>
      <c r="K313">
        <f t="shared" si="37"/>
        <v>-0.27747279590961016</v>
      </c>
      <c r="L313">
        <f t="shared" si="38"/>
        <v>-0.23603294597622126</v>
      </c>
      <c r="M313" s="13">
        <f t="shared" si="42"/>
        <v>3.4032842142161985E-3</v>
      </c>
      <c r="N313" s="13">
        <f t="shared" si="43"/>
        <v>8.1976708088631993E-3</v>
      </c>
      <c r="O313" s="13">
        <v>1</v>
      </c>
    </row>
    <row r="314" spans="4:15" x14ac:dyDescent="0.4">
      <c r="D314" s="6">
        <v>4.9000000000000101</v>
      </c>
      <c r="E314" s="7">
        <f t="shared" si="36"/>
        <v>-6.9626787738872375E-2</v>
      </c>
      <c r="G314">
        <f t="shared" si="39"/>
        <v>8.4915591993541462</v>
      </c>
      <c r="H314" s="10">
        <f t="shared" si="44"/>
        <v>-0.33136084552806755</v>
      </c>
      <c r="I314">
        <f t="shared" si="40"/>
        <v>8.1878132580205829</v>
      </c>
      <c r="J314" s="10">
        <f t="shared" si="41"/>
        <v>-0.32224669901304909</v>
      </c>
      <c r="K314">
        <f t="shared" si="37"/>
        <v>-0.27355514870520764</v>
      </c>
      <c r="L314">
        <f t="shared" si="38"/>
        <v>-0.23273548043439454</v>
      </c>
      <c r="M314" s="13">
        <f t="shared" si="42"/>
        <v>3.3414985851763961E-3</v>
      </c>
      <c r="N314" s="13">
        <f t="shared" si="43"/>
        <v>8.0122582514356704E-3</v>
      </c>
      <c r="O314" s="13">
        <v>1</v>
      </c>
    </row>
    <row r="315" spans="4:15" x14ac:dyDescent="0.4">
      <c r="D315" s="6">
        <v>4.9200000000000097</v>
      </c>
      <c r="E315" s="7">
        <f t="shared" si="36"/>
        <v>-6.8703693806965602E-2</v>
      </c>
      <c r="G315">
        <f t="shared" si="39"/>
        <v>8.5111649043883038</v>
      </c>
      <c r="H315" s="10">
        <f t="shared" si="44"/>
        <v>-0.32696774919673</v>
      </c>
      <c r="I315">
        <f t="shared" si="40"/>
        <v>8.2066223869289328</v>
      </c>
      <c r="J315" s="10">
        <f t="shared" si="41"/>
        <v>-0.31797443567739819</v>
      </c>
      <c r="K315">
        <f t="shared" si="37"/>
        <v>-0.26969234116416368</v>
      </c>
      <c r="L315">
        <f t="shared" si="38"/>
        <v>-0.22948374322055634</v>
      </c>
      <c r="M315" s="13">
        <f t="shared" si="42"/>
        <v>3.2804723652969615E-3</v>
      </c>
      <c r="N315" s="13">
        <f t="shared" si="43"/>
        <v>7.8306026514913668E-3</v>
      </c>
      <c r="O315" s="13">
        <v>1</v>
      </c>
    </row>
    <row r="316" spans="4:15" x14ac:dyDescent="0.4">
      <c r="D316" s="6">
        <v>4.9400000000000004</v>
      </c>
      <c r="E316" s="7">
        <f t="shared" si="36"/>
        <v>-6.7792334198344739E-2</v>
      </c>
      <c r="G316">
        <f t="shared" si="39"/>
        <v>8.5307706094224507</v>
      </c>
      <c r="H316" s="10">
        <f t="shared" si="44"/>
        <v>-0.32263049768334245</v>
      </c>
      <c r="I316">
        <f t="shared" si="40"/>
        <v>8.2254315158372755</v>
      </c>
      <c r="J316" s="10">
        <f t="shared" si="41"/>
        <v>-0.31375648113677912</v>
      </c>
      <c r="K316">
        <f t="shared" si="37"/>
        <v>-0.26588362107880575</v>
      </c>
      <c r="L316">
        <f t="shared" si="38"/>
        <v>-0.22627711108604948</v>
      </c>
      <c r="M316" s="13">
        <f t="shared" si="42"/>
        <v>3.2202080043705148E-3</v>
      </c>
      <c r="N316" s="13">
        <f t="shared" si="43"/>
        <v>7.6526401844724942E-3</v>
      </c>
      <c r="O316" s="13">
        <v>1</v>
      </c>
    </row>
    <row r="317" spans="4:15" x14ac:dyDescent="0.4">
      <c r="D317" s="6">
        <v>4.9600000000000097</v>
      </c>
      <c r="E317" s="7">
        <f t="shared" si="36"/>
        <v>-6.6892566954871405E-2</v>
      </c>
      <c r="G317">
        <f t="shared" si="39"/>
        <v>8.5503763144566189</v>
      </c>
      <c r="H317" s="10">
        <f t="shared" si="44"/>
        <v>-0.31834841539492853</v>
      </c>
      <c r="I317">
        <f t="shared" si="40"/>
        <v>8.2442406447456342</v>
      </c>
      <c r="J317" s="10">
        <f t="shared" si="41"/>
        <v>-0.30959217838053582</v>
      </c>
      <c r="K317">
        <f t="shared" si="37"/>
        <v>-0.26212824605125329</v>
      </c>
      <c r="L317">
        <f t="shared" si="38"/>
        <v>-0.22311496892313665</v>
      </c>
      <c r="M317" s="13">
        <f t="shared" si="42"/>
        <v>3.1607074410315212E-3</v>
      </c>
      <c r="N317" s="13">
        <f t="shared" si="43"/>
        <v>7.4783077555388893E-3</v>
      </c>
      <c r="O317" s="13">
        <v>1</v>
      </c>
    </row>
    <row r="318" spans="4:15" x14ac:dyDescent="0.4">
      <c r="D318" s="6">
        <v>4.9800000000000102</v>
      </c>
      <c r="E318" s="7">
        <f t="shared" si="36"/>
        <v>-6.6004251719850804E-2</v>
      </c>
      <c r="G318">
        <f t="shared" si="39"/>
        <v>8.5699820194907801</v>
      </c>
      <c r="H318" s="10">
        <f t="shared" si="44"/>
        <v>-0.31412083435994198</v>
      </c>
      <c r="I318">
        <f t="shared" si="40"/>
        <v>8.2630497736539859</v>
      </c>
      <c r="J318" s="10">
        <f t="shared" si="41"/>
        <v>-0.30548087780981348</v>
      </c>
      <c r="K318">
        <f t="shared" si="37"/>
        <v>-0.25842548338254506</v>
      </c>
      <c r="L318">
        <f t="shared" si="38"/>
        <v>-0.21999670967034726</v>
      </c>
      <c r="M318" s="13">
        <f t="shared" si="42"/>
        <v>3.101972120495428E-3</v>
      </c>
      <c r="N318" s="13">
        <f t="shared" si="43"/>
        <v>7.3075430024965304E-3</v>
      </c>
      <c r="O318" s="13">
        <v>1</v>
      </c>
    </row>
    <row r="319" spans="4:15" x14ac:dyDescent="0.4">
      <c r="D319" s="6">
        <v>5.0000000000000098</v>
      </c>
      <c r="E319" s="7">
        <f t="shared" si="36"/>
        <v>-6.5127249722643554E-2</v>
      </c>
      <c r="G319">
        <f t="shared" si="39"/>
        <v>8.5895877245249377</v>
      </c>
      <c r="H319" s="10">
        <f t="shared" si="44"/>
        <v>-0.30994709415503297</v>
      </c>
      <c r="I319">
        <f t="shared" si="40"/>
        <v>8.2818589025623357</v>
      </c>
      <c r="J319" s="10">
        <f t="shared" si="41"/>
        <v>-0.30142193716633892</v>
      </c>
      <c r="K319">
        <f t="shared" si="37"/>
        <v>-0.25477460996238432</v>
      </c>
      <c r="L319">
        <f t="shared" si="38"/>
        <v>-0.21692173421849606</v>
      </c>
      <c r="M319" s="13">
        <f t="shared" si="42"/>
        <v>3.0440030119880642E-3</v>
      </c>
      <c r="N319" s="13">
        <f t="shared" si="43"/>
        <v>7.1402842982266302E-3</v>
      </c>
      <c r="O319" s="13">
        <v>1</v>
      </c>
    </row>
    <row r="320" spans="4:15" x14ac:dyDescent="0.4">
      <c r="D320" s="6">
        <v>5.0199999999999996</v>
      </c>
      <c r="E320" s="7">
        <f t="shared" si="36"/>
        <v>-6.4261423763339903E-2</v>
      </c>
      <c r="G320">
        <f t="shared" si="39"/>
        <v>8.6091934295590846</v>
      </c>
      <c r="H320" s="10">
        <f t="shared" si="44"/>
        <v>-0.30582654183211089</v>
      </c>
      <c r="I320">
        <f t="shared" si="40"/>
        <v>8.3006680314706767</v>
      </c>
      <c r="J320" s="10">
        <f t="shared" si="41"/>
        <v>-0.29741472146148973</v>
      </c>
      <c r="K320">
        <f t="shared" si="37"/>
        <v>-0.25117491215958088</v>
      </c>
      <c r="L320">
        <f t="shared" si="38"/>
        <v>-0.21388945131743073</v>
      </c>
      <c r="M320" s="13">
        <f t="shared" si="42"/>
        <v>2.9868006258633628E-3</v>
      </c>
      <c r="N320" s="13">
        <f t="shared" si="43"/>
        <v>6.9764707526380337E-3</v>
      </c>
      <c r="O320" s="13">
        <v>1</v>
      </c>
    </row>
    <row r="321" spans="4:15" x14ac:dyDescent="0.4">
      <c r="D321" s="6">
        <v>5.0400000000000098</v>
      </c>
      <c r="E321" s="7">
        <f t="shared" si="36"/>
        <v>-6.3406638197488444E-2</v>
      </c>
      <c r="G321">
        <f t="shared" si="39"/>
        <v>8.6287991345932529</v>
      </c>
      <c r="H321" s="10">
        <f t="shared" si="44"/>
        <v>-0.3017585318456672</v>
      </c>
      <c r="I321">
        <f t="shared" si="40"/>
        <v>8.3194771603790372</v>
      </c>
      <c r="J321" s="10">
        <f t="shared" si="41"/>
        <v>-0.29345860290561598</v>
      </c>
      <c r="K321">
        <f t="shared" si="37"/>
        <v>-0.24762568571316851</v>
      </c>
      <c r="L321">
        <f t="shared" si="38"/>
        <v>-0.21089927748348469</v>
      </c>
      <c r="M321" s="13">
        <f t="shared" si="42"/>
        <v>2.9303650304047784E-3</v>
      </c>
      <c r="N321" s="13">
        <f t="shared" si="43"/>
        <v>6.8160422141573737E-3</v>
      </c>
      <c r="O321" s="13">
        <v>1</v>
      </c>
    </row>
    <row r="322" spans="4:15" x14ac:dyDescent="0.4">
      <c r="D322" s="6">
        <v>5.0600000000000103</v>
      </c>
      <c r="E322" s="7">
        <f t="shared" si="36"/>
        <v>-6.256275892089494E-2</v>
      </c>
      <c r="G322">
        <f t="shared" si="39"/>
        <v>8.6484048396274122</v>
      </c>
      <c r="H322" s="10">
        <f t="shared" si="44"/>
        <v>-0.2977424259804311</v>
      </c>
      <c r="I322">
        <f t="shared" si="40"/>
        <v>8.3382862892873888</v>
      </c>
      <c r="J322" s="10">
        <f t="shared" si="41"/>
        <v>-0.28955296083768589</v>
      </c>
      <c r="K322">
        <f t="shared" si="37"/>
        <v>-0.24412623562425886</v>
      </c>
      <c r="L322">
        <f t="shared" si="38"/>
        <v>-0.20795063690767968</v>
      </c>
      <c r="M322" s="13">
        <f t="shared" si="42"/>
        <v>2.8746958683092969E-3</v>
      </c>
      <c r="N322" s="13">
        <f t="shared" si="43"/>
        <v>6.6589392707776651E-3</v>
      </c>
      <c r="O322" s="13">
        <v>1</v>
      </c>
    </row>
    <row r="323" spans="4:15" x14ac:dyDescent="0.4">
      <c r="D323" s="6">
        <v>5.0800000000000098</v>
      </c>
      <c r="E323" s="7">
        <f t="shared" si="36"/>
        <v>-6.1729653354479073E-2</v>
      </c>
      <c r="G323">
        <f t="shared" si="39"/>
        <v>8.6680105446615698</v>
      </c>
      <c r="H323" s="10">
        <f t="shared" si="44"/>
        <v>-0.29377759327930136</v>
      </c>
      <c r="I323">
        <f t="shared" si="40"/>
        <v>8.3570954181957369</v>
      </c>
      <c r="J323" s="10">
        <f t="shared" si="41"/>
        <v>-0.28569718165520003</v>
      </c>
      <c r="K323">
        <f t="shared" si="37"/>
        <v>-0.24067587604858848</v>
      </c>
      <c r="L323">
        <f t="shared" si="38"/>
        <v>-0.20504296136463424</v>
      </c>
      <c r="M323" s="13">
        <f t="shared" si="42"/>
        <v>2.8197923728505896E-3</v>
      </c>
      <c r="N323" s="13">
        <f t="shared" si="43"/>
        <v>6.5051032506791145E-3</v>
      </c>
      <c r="O323" s="13">
        <v>1</v>
      </c>
    </row>
    <row r="324" spans="4:15" x14ac:dyDescent="0.4">
      <c r="D324" s="6">
        <v>5.0999999999999996</v>
      </c>
      <c r="E324" s="7">
        <f t="shared" si="36"/>
        <v>-6.0907190429207905E-2</v>
      </c>
      <c r="G324">
        <f t="shared" si="39"/>
        <v>8.6876162496957186</v>
      </c>
      <c r="H324" s="10">
        <f t="shared" si="44"/>
        <v>-0.28986340997164334</v>
      </c>
      <c r="I324">
        <f t="shared" si="40"/>
        <v>8.3759045471040796</v>
      </c>
      <c r="J324" s="10">
        <f t="shared" si="41"/>
        <v>-0.28189065874446001</v>
      </c>
      <c r="K324">
        <f t="shared" si="37"/>
        <v>-0.23727393018983414</v>
      </c>
      <c r="L324">
        <f t="shared" si="38"/>
        <v>-0.20217569012223763</v>
      </c>
      <c r="M324" s="13">
        <f t="shared" si="42"/>
        <v>2.765653383721318E-3</v>
      </c>
      <c r="N324" s="13">
        <f t="shared" si="43"/>
        <v>6.3544762224418986E-3</v>
      </c>
      <c r="O324" s="13">
        <v>1</v>
      </c>
    </row>
    <row r="325" spans="4:15" x14ac:dyDescent="0.4">
      <c r="D325" s="6">
        <v>5.1200000000000099</v>
      </c>
      <c r="E325" s="7">
        <f t="shared" si="36"/>
        <v>-6.0095240571097615E-2</v>
      </c>
      <c r="G325">
        <f t="shared" si="39"/>
        <v>8.7072219547298868</v>
      </c>
      <c r="H325" s="10">
        <f t="shared" si="44"/>
        <v>-0.28599925940191068</v>
      </c>
      <c r="I325">
        <f t="shared" si="40"/>
        <v>8.3947136760124401</v>
      </c>
      <c r="J325" s="10">
        <f t="shared" si="41"/>
        <v>-0.27813279241115396</v>
      </c>
      <c r="K325">
        <f t="shared" si="37"/>
        <v>-0.23391973019366957</v>
      </c>
      <c r="L325">
        <f t="shared" si="38"/>
        <v>-0.199348269852061</v>
      </c>
      <c r="M325" s="13">
        <f t="shared" si="42"/>
        <v>2.7122773625520382E-3</v>
      </c>
      <c r="N325" s="13">
        <f t="shared" si="43"/>
        <v>6.2070009948642282E-3</v>
      </c>
      <c r="O325" s="13">
        <v>1</v>
      </c>
    </row>
    <row r="326" spans="4:15" x14ac:dyDescent="0.4">
      <c r="D326" s="6">
        <v>5.1400000000000103</v>
      </c>
      <c r="E326" s="7">
        <f t="shared" si="36"/>
        <v>-5.9293675686297495E-2</v>
      </c>
      <c r="G326">
        <f t="shared" si="39"/>
        <v>8.7268276597640444</v>
      </c>
      <c r="H326" s="10">
        <f t="shared" si="44"/>
        <v>-0.28218453195865839</v>
      </c>
      <c r="I326">
        <f t="shared" si="40"/>
        <v>8.4135228049207917</v>
      </c>
      <c r="J326" s="10">
        <f t="shared" si="41"/>
        <v>-0.27442298981132202</v>
      </c>
      <c r="K326">
        <f t="shared" si="37"/>
        <v>-0.23061261704261746</v>
      </c>
      <c r="L326">
        <f t="shared" si="38"/>
        <v>-0.19656015454054224</v>
      </c>
      <c r="M326" s="13">
        <f t="shared" si="42"/>
        <v>2.6596624081073653E-3</v>
      </c>
      <c r="N326" s="13">
        <f t="shared" si="43"/>
        <v>6.0626211164045872E-3</v>
      </c>
      <c r="O326" s="13">
        <v>1</v>
      </c>
    </row>
    <row r="327" spans="4:15" x14ac:dyDescent="0.4">
      <c r="D327" s="6">
        <v>5.1600000000000099</v>
      </c>
      <c r="E327" s="7">
        <f t="shared" si="36"/>
        <v>-5.8502369146244626E-2</v>
      </c>
      <c r="G327">
        <f t="shared" si="39"/>
        <v>8.7464333647982038</v>
      </c>
      <c r="H327" s="10">
        <f t="shared" si="44"/>
        <v>-0.27841862500389281</v>
      </c>
      <c r="I327">
        <f t="shared" si="40"/>
        <v>8.4323319338291398</v>
      </c>
      <c r="J327" s="10">
        <f t="shared" si="41"/>
        <v>-0.27076066488264938</v>
      </c>
      <c r="K327">
        <f t="shared" si="37"/>
        <v>-0.22735194045165419</v>
      </c>
      <c r="L327">
        <f t="shared" si="38"/>
        <v>-0.19381080540090748</v>
      </c>
      <c r="M327" s="13">
        <f t="shared" si="42"/>
        <v>2.607806271157846E-3</v>
      </c>
      <c r="N327" s="13">
        <f t="shared" si="43"/>
        <v>5.9212808742598244E-3</v>
      </c>
      <c r="O327" s="13">
        <v>1</v>
      </c>
    </row>
    <row r="328" spans="4:15" x14ac:dyDescent="0.4">
      <c r="D328" s="6">
        <v>5.1800000000000104</v>
      </c>
      <c r="E328" s="7">
        <f t="shared" si="36"/>
        <v>-5.7721195772905715E-2</v>
      </c>
      <c r="G328">
        <f t="shared" si="39"/>
        <v>8.7660390698323631</v>
      </c>
      <c r="H328" s="10">
        <f t="shared" si="44"/>
        <v>-0.27470094280283558</v>
      </c>
      <c r="I328">
        <f t="shared" si="40"/>
        <v>8.4511410627374914</v>
      </c>
      <c r="J328" s="10">
        <f t="shared" si="41"/>
        <v>-0.26714523827616221</v>
      </c>
      <c r="K328">
        <f t="shared" si="37"/>
        <v>-0.22413705876463638</v>
      </c>
      <c r="L328">
        <f t="shared" si="38"/>
        <v>-0.19109969078587635</v>
      </c>
      <c r="M328" s="13">
        <f t="shared" si="42"/>
        <v>2.5567063690284555E-3</v>
      </c>
      <c r="N328" s="13">
        <f t="shared" si="43"/>
        <v>5.782925293097322E-3</v>
      </c>
      <c r="O328" s="13">
        <v>1</v>
      </c>
    </row>
    <row r="329" spans="4:15" x14ac:dyDescent="0.4">
      <c r="D329" s="6">
        <v>5.2000000000000099</v>
      </c>
      <c r="E329" s="7">
        <f t="shared" si="36"/>
        <v>-5.6950031824100654E-2</v>
      </c>
      <c r="G329">
        <f t="shared" si="39"/>
        <v>8.7856447748665207</v>
      </c>
      <c r="H329" s="10">
        <f t="shared" si="44"/>
        <v>-0.27103089645407741</v>
      </c>
      <c r="I329">
        <f t="shared" si="40"/>
        <v>8.4699501916458431</v>
      </c>
      <c r="J329" s="10">
        <f t="shared" si="41"/>
        <v>-0.26357613728830265</v>
      </c>
      <c r="K329">
        <f t="shared" si="37"/>
        <v>-0.220967338851524</v>
      </c>
      <c r="L329">
        <f t="shared" si="38"/>
        <v>-0.18842628610113563</v>
      </c>
      <c r="M329" s="13">
        <f t="shared" si="42"/>
        <v>2.5063597998241827E-3</v>
      </c>
      <c r="N329" s="13">
        <f t="shared" si="43"/>
        <v>5.6475001334533488E-3</v>
      </c>
      <c r="O329" s="13">
        <v>1</v>
      </c>
    </row>
    <row r="330" spans="4:15" x14ac:dyDescent="0.4">
      <c r="D330" s="6">
        <v>5.2200000000000104</v>
      </c>
      <c r="E330" s="7">
        <f t="shared" si="36"/>
        <v>-5.6188754978911896E-2</v>
      </c>
      <c r="G330">
        <f t="shared" si="39"/>
        <v>8.8052504799006783</v>
      </c>
      <c r="H330" s="10">
        <f t="shared" si="44"/>
        <v>-0.26740790382013963</v>
      </c>
      <c r="I330">
        <f t="shared" si="40"/>
        <v>8.4887593205541947</v>
      </c>
      <c r="J330" s="10">
        <f t="shared" si="41"/>
        <v>-0.26005279579340002</v>
      </c>
      <c r="K330">
        <f t="shared" si="37"/>
        <v>-0.21784215600642162</v>
      </c>
      <c r="L330">
        <f t="shared" si="38"/>
        <v>-0.1857900737195825</v>
      </c>
      <c r="M330" s="13">
        <f t="shared" si="42"/>
        <v>2.4567633563330909E-3</v>
      </c>
      <c r="N330" s="13">
        <f t="shared" si="43"/>
        <v>5.5149518898130623E-3</v>
      </c>
      <c r="O330" s="13">
        <v>1</v>
      </c>
    </row>
    <row r="331" spans="4:15" x14ac:dyDescent="0.4">
      <c r="D331" s="6">
        <v>5.24000000000001</v>
      </c>
      <c r="E331" s="7">
        <f t="shared" si="36"/>
        <v>-5.5437244323182561E-2</v>
      </c>
      <c r="G331">
        <f t="shared" si="39"/>
        <v>8.8248561849348359</v>
      </c>
      <c r="H331" s="10">
        <f t="shared" si="44"/>
        <v>-0.26383138945845813</v>
      </c>
      <c r="I331">
        <f t="shared" si="40"/>
        <v>8.5075684494625428</v>
      </c>
      <c r="J331" s="10">
        <f t="shared" si="41"/>
        <v>-0.25657465417655351</v>
      </c>
      <c r="K331">
        <f t="shared" si="37"/>
        <v>-0.21476089384644814</v>
      </c>
      <c r="L331">
        <f t="shared" si="38"/>
        <v>-0.18319054289634959</v>
      </c>
      <c r="M331" s="13">
        <f t="shared" si="42"/>
        <v>2.4079135396082919E-3</v>
      </c>
      <c r="N331" s="13">
        <f t="shared" si="43"/>
        <v>5.385227788385352E-3</v>
      </c>
      <c r="O331" s="13">
        <v>1</v>
      </c>
    </row>
    <row r="332" spans="4:15" x14ac:dyDescent="0.4">
      <c r="D332" s="6">
        <v>5.2600000000000096</v>
      </c>
      <c r="E332" s="7">
        <f t="shared" si="36"/>
        <v>-5.469538033510412E-2</v>
      </c>
      <c r="G332">
        <f t="shared" si="39"/>
        <v>8.8444618899689935</v>
      </c>
      <c r="H332" s="10">
        <f t="shared" si="44"/>
        <v>-0.26030078455279404</v>
      </c>
      <c r="I332">
        <f t="shared" si="40"/>
        <v>8.5263775783708944</v>
      </c>
      <c r="J332" s="10">
        <f t="shared" si="41"/>
        <v>-0.25314115926692887</v>
      </c>
      <c r="K332">
        <f t="shared" si="37"/>
        <v>-0.21172294421144086</v>
      </c>
      <c r="L332">
        <f t="shared" si="38"/>
        <v>-0.18062718968460714</v>
      </c>
      <c r="M332" s="13">
        <f t="shared" si="42"/>
        <v>2.3598065722300002E-3</v>
      </c>
      <c r="N332" s="13">
        <f t="shared" si="43"/>
        <v>5.2582757845858813E-3</v>
      </c>
      <c r="O332" s="13">
        <v>1</v>
      </c>
    </row>
    <row r="333" spans="4:15" x14ac:dyDescent="0.4">
      <c r="D333" s="6">
        <v>5.28000000000001</v>
      </c>
      <c r="E333" s="7">
        <f t="shared" si="36"/>
        <v>-5.3963044870896419E-2</v>
      </c>
      <c r="G333">
        <f t="shared" si="39"/>
        <v>8.8640675950031547</v>
      </c>
      <c r="H333" s="10">
        <f t="shared" si="44"/>
        <v>-0.25681552684508313</v>
      </c>
      <c r="I333">
        <f t="shared" si="40"/>
        <v>8.545186707279246</v>
      </c>
      <c r="J333" s="10">
        <f t="shared" si="41"/>
        <v>-0.24975176427148282</v>
      </c>
      <c r="K333">
        <f t="shared" si="37"/>
        <v>-0.20872770706450131</v>
      </c>
      <c r="L333">
        <f t="shared" si="38"/>
        <v>-0.17809951685215261</v>
      </c>
      <c r="M333" s="13">
        <f t="shared" si="42"/>
        <v>2.3124384112497166E-3</v>
      </c>
      <c r="N333" s="13">
        <f t="shared" si="43"/>
        <v>5.1340445602409126E-3</v>
      </c>
      <c r="O333" s="13">
        <v>1</v>
      </c>
    </row>
    <row r="334" spans="4:15" x14ac:dyDescent="0.4">
      <c r="D334" s="6">
        <v>5.3000000000000096</v>
      </c>
      <c r="E334" s="7">
        <f t="shared" si="36"/>
        <v>-5.3240121150581486E-2</v>
      </c>
      <c r="G334">
        <f t="shared" si="39"/>
        <v>8.8836733000373123</v>
      </c>
      <c r="H334" s="10">
        <f t="shared" si="44"/>
        <v>-0.25337506056773235</v>
      </c>
      <c r="I334">
        <f t="shared" si="40"/>
        <v>8.5639958361875959</v>
      </c>
      <c r="J334" s="10">
        <f t="shared" si="41"/>
        <v>-0.2464059287091212</v>
      </c>
      <c r="K334">
        <f t="shared" si="37"/>
        <v>-0.20577459039339308</v>
      </c>
      <c r="L334">
        <f t="shared" si="38"/>
        <v>-0.17560703379878032</v>
      </c>
      <c r="M334" s="13">
        <f t="shared" si="42"/>
        <v>2.2658047608181625E-3</v>
      </c>
      <c r="N334" s="13">
        <f t="shared" si="43"/>
        <v>5.0124835205254924E-3</v>
      </c>
      <c r="O334" s="13">
        <v>1</v>
      </c>
    </row>
    <row r="335" spans="4:15" x14ac:dyDescent="0.4">
      <c r="D335" s="6">
        <v>5.3200000000000101</v>
      </c>
      <c r="E335" s="7">
        <f t="shared" si="36"/>
        <v>-5.2526493743852209E-2</v>
      </c>
      <c r="G335">
        <f t="shared" si="39"/>
        <v>8.9032790050714699</v>
      </c>
      <c r="H335" s="10">
        <f t="shared" si="44"/>
        <v>-0.24997883637636706</v>
      </c>
      <c r="I335">
        <f t="shared" si="40"/>
        <v>8.5828049650959457</v>
      </c>
      <c r="J335" s="10">
        <f t="shared" si="41"/>
        <v>-0.24310311834529677</v>
      </c>
      <c r="K335">
        <f t="shared" si="37"/>
        <v>-0.20286301011279145</v>
      </c>
      <c r="L335">
        <f t="shared" si="38"/>
        <v>-0.17314925647443891</v>
      </c>
      <c r="M335" s="13">
        <f t="shared" si="42"/>
        <v>2.2199010844994407E-3</v>
      </c>
      <c r="N335" s="13">
        <f t="shared" si="43"/>
        <v>4.8935427906470616E-3</v>
      </c>
      <c r="O335" s="13">
        <v>1</v>
      </c>
    </row>
    <row r="336" spans="4:15" x14ac:dyDescent="0.4">
      <c r="D336" s="6">
        <v>5.3400000000000096</v>
      </c>
      <c r="E336" s="7">
        <f t="shared" si="36"/>
        <v>-5.1822048556038502E-2</v>
      </c>
      <c r="G336">
        <f t="shared" si="39"/>
        <v>8.9228847101056274</v>
      </c>
      <c r="H336" s="10">
        <f t="shared" si="44"/>
        <v>-0.24662631128304285</v>
      </c>
      <c r="I336">
        <f t="shared" si="40"/>
        <v>8.6016140940042973</v>
      </c>
      <c r="J336" s="10">
        <f t="shared" si="41"/>
        <v>-0.23984280512705738</v>
      </c>
      <c r="K336">
        <f t="shared" si="37"/>
        <v>-0.19999238996739779</v>
      </c>
      <c r="L336">
        <f t="shared" si="38"/>
        <v>-0.1707257072981756</v>
      </c>
      <c r="M336" s="13">
        <f t="shared" si="42"/>
        <v>2.1747226172737747E-3</v>
      </c>
      <c r="N336" s="13">
        <f t="shared" si="43"/>
        <v>4.7771732122872147E-3</v>
      </c>
      <c r="O336" s="13">
        <v>1</v>
      </c>
    </row>
    <row r="337" spans="4:15" x14ac:dyDescent="0.4">
      <c r="D337" s="6">
        <v>5.3600000000000101</v>
      </c>
      <c r="E337" s="7">
        <f t="shared" si="36"/>
        <v>-5.1126672814171069E-2</v>
      </c>
      <c r="G337">
        <f t="shared" si="39"/>
        <v>8.9424904151397868</v>
      </c>
      <c r="H337" s="10">
        <f t="shared" si="44"/>
        <v>-0.24331694858992153</v>
      </c>
      <c r="I337">
        <f t="shared" si="40"/>
        <v>8.620423222912649</v>
      </c>
      <c r="J337" s="10">
        <f t="shared" si="41"/>
        <v>-0.23662446711854651</v>
      </c>
      <c r="K337">
        <f t="shared" si="37"/>
        <v>-0.19716216143591864</v>
      </c>
      <c r="L337">
        <f t="shared" si="38"/>
        <v>-0.16833591507786899</v>
      </c>
      <c r="M337" s="13">
        <f t="shared" si="42"/>
        <v>2.1302643772313106E-3</v>
      </c>
      <c r="N337" s="13">
        <f t="shared" si="43"/>
        <v>4.6633263398123221E-3</v>
      </c>
      <c r="O337" s="13">
        <v>1</v>
      </c>
    </row>
    <row r="338" spans="4:15" x14ac:dyDescent="0.4">
      <c r="D338" s="6">
        <v>5.3800000000000097</v>
      </c>
      <c r="E338" s="7">
        <f t="shared" si="36"/>
        <v>-5.0440255053145186E-2</v>
      </c>
      <c r="G338">
        <f t="shared" si="39"/>
        <v>8.9620961201739444</v>
      </c>
      <c r="H338" s="10">
        <f t="shared" si="44"/>
        <v>-0.24005021782342326</v>
      </c>
      <c r="I338">
        <f t="shared" si="40"/>
        <v>8.6392323518209988</v>
      </c>
      <c r="J338" s="10">
        <f t="shared" si="41"/>
        <v>-0.23344758843696656</v>
      </c>
      <c r="K338">
        <f t="shared" si="37"/>
        <v>-0.19437176363591582</v>
      </c>
      <c r="L338">
        <f t="shared" si="38"/>
        <v>-0.16597941493074747</v>
      </c>
      <c r="M338" s="13">
        <f t="shared" si="42"/>
        <v>2.0865211769602152E-3</v>
      </c>
      <c r="N338" s="13">
        <f t="shared" si="43"/>
        <v>4.551954436265283E-3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-4.9762685101984706E-2</v>
      </c>
      <c r="G339">
        <f t="shared" si="39"/>
        <v>8.9817018252081038</v>
      </c>
      <c r="H339" s="10">
        <f t="shared" si="44"/>
        <v>-0.23682559466885542</v>
      </c>
      <c r="I339">
        <f t="shared" si="40"/>
        <v>8.6580414807293486</v>
      </c>
      <c r="J339" s="10">
        <f t="shared" si="41"/>
        <v>-0.23031165918900562</v>
      </c>
      <c r="K339">
        <f t="shared" ref="K339:K402" si="46">$E$6*$O$6*EXP(-$O$15*(G339/$E$4-1))-SQRT($E$6)*$O$5*EXP(-$O$4*(G339/$E$4-1))</f>
        <v>-0.19162064322952888</v>
      </c>
      <c r="L339">
        <f t="shared" ref="L339:L402" si="47">$K$6*$O$6*EXP(-$O$15*(I339/$K$4-1))-SQRT($K$6)*$O$5*EXP(-$O$4*(I339/$K$4-1))</f>
        <v>-0.16365574820469578</v>
      </c>
      <c r="M339" s="13">
        <f t="shared" si="42"/>
        <v>2.0434876346318706E-3</v>
      </c>
      <c r="N339" s="13">
        <f t="shared" si="43"/>
        <v>4.4430104691482375E-3</v>
      </c>
      <c r="O339" s="13">
        <v>1</v>
      </c>
    </row>
    <row r="340" spans="4:15" x14ac:dyDescent="0.4">
      <c r="D340" s="6">
        <v>5.4200000000000097</v>
      </c>
      <c r="E340" s="7">
        <f t="shared" si="45"/>
        <v>-4.9093854070208207E-2</v>
      </c>
      <c r="G340">
        <f t="shared" ref="G340:G403" si="48">$E$11*(D340/$E$12+1)</f>
        <v>9.0013075302422614</v>
      </c>
      <c r="H340" s="10">
        <f t="shared" si="44"/>
        <v>-0.23364256090552787</v>
      </c>
      <c r="I340">
        <f t="shared" ref="I340:I403" si="49">$K$11*(D340/$K$12+1)</f>
        <v>8.6768506096377003</v>
      </c>
      <c r="J340" s="10">
        <f t="shared" ref="J340:J403" si="50">-(-$H$4)*(1+D340+$K$5*D340^3)*EXP(-D340)</f>
        <v>-0.22721617540773761</v>
      </c>
      <c r="K340">
        <f t="shared" si="46"/>
        <v>-0.18890825433007713</v>
      </c>
      <c r="L340">
        <f t="shared" si="47"/>
        <v>-0.16136446240034968</v>
      </c>
      <c r="M340" s="13">
        <f t="shared" ref="M340:M403" si="51">(K340-H340)^2*O340</f>
        <v>2.0011581847864156E-3</v>
      </c>
      <c r="N340" s="13">
        <f t="shared" ref="N340:N403" si="52">(L340-J340)^2*O340</f>
        <v>4.3364481060073849E-3</v>
      </c>
      <c r="O340" s="13">
        <v>1</v>
      </c>
    </row>
    <row r="341" spans="4:15" x14ac:dyDescent="0.4">
      <c r="D341" s="6">
        <v>5.4400000000000102</v>
      </c>
      <c r="E341" s="7">
        <f t="shared" si="45"/>
        <v>-4.8433654334297423E-2</v>
      </c>
      <c r="G341">
        <f t="shared" si="48"/>
        <v>9.020913235276419</v>
      </c>
      <c r="H341" s="10">
        <f t="shared" ref="H341:H404" si="53">-(-$B$4)*(1+D341+$E$5*D341^3)*EXP(-D341)</f>
        <v>-0.23050060434235486</v>
      </c>
      <c r="I341">
        <f t="shared" si="49"/>
        <v>8.6956597385460519</v>
      </c>
      <c r="J341" s="10">
        <f t="shared" si="50"/>
        <v>-0.2241606389899953</v>
      </c>
      <c r="K341">
        <f t="shared" si="46"/>
        <v>-0.1862340584095388</v>
      </c>
      <c r="L341">
        <f t="shared" si="47"/>
        <v>-0.15910511109397574</v>
      </c>
      <c r="M341" s="13">
        <f t="shared" si="51"/>
        <v>1.9595270888221146E-3</v>
      </c>
      <c r="N341" s="13">
        <f t="shared" si="52"/>
        <v>4.2322217098297796E-3</v>
      </c>
      <c r="O341" s="13">
        <v>1</v>
      </c>
    </row>
    <row r="342" spans="4:15" x14ac:dyDescent="0.4">
      <c r="D342" s="6">
        <v>5.4600000000000097</v>
      </c>
      <c r="E342" s="7">
        <f t="shared" si="45"/>
        <v>-4.778197952426981E-2</v>
      </c>
      <c r="G342">
        <f t="shared" si="48"/>
        <v>9.0405189403105783</v>
      </c>
      <c r="H342" s="10">
        <f t="shared" si="53"/>
        <v>-0.22739921875395244</v>
      </c>
      <c r="I342">
        <f t="shared" si="49"/>
        <v>8.7144688674544</v>
      </c>
      <c r="J342" s="10">
        <f t="shared" si="50"/>
        <v>-0.22114455763422552</v>
      </c>
      <c r="K342">
        <f t="shared" si="46"/>
        <v>-0.1835975242069133</v>
      </c>
      <c r="L342">
        <f t="shared" si="47"/>
        <v>-0.15687725386113649</v>
      </c>
      <c r="M342" s="13">
        <f t="shared" si="51"/>
        <v>1.9185884451921181E-3</v>
      </c>
      <c r="N342" s="13">
        <f t="shared" si="52"/>
        <v>4.1302863342625043E-3</v>
      </c>
      <c r="O342" s="13">
        <v>1</v>
      </c>
    </row>
    <row r="343" spans="4:15" x14ac:dyDescent="0.4">
      <c r="D343" s="6">
        <v>5.4800000000000102</v>
      </c>
      <c r="E343" s="7">
        <f t="shared" si="45"/>
        <v>-4.7138724510354821E-2</v>
      </c>
      <c r="G343">
        <f t="shared" si="48"/>
        <v>9.0601246453447377</v>
      </c>
      <c r="H343" s="10">
        <f t="shared" si="53"/>
        <v>-0.22433790381722962</v>
      </c>
      <c r="I343">
        <f t="shared" si="49"/>
        <v>8.7332779963627516</v>
      </c>
      <c r="J343" s="10">
        <f t="shared" si="50"/>
        <v>-0.21816744477882416</v>
      </c>
      <c r="K343">
        <f t="shared" si="46"/>
        <v>-0.18099812763746673</v>
      </c>
      <c r="L343">
        <f t="shared" si="47"/>
        <v>-0.15468045620113718</v>
      </c>
      <c r="M343" s="13">
        <f t="shared" si="51"/>
        <v>1.8783361993119432E-3</v>
      </c>
      <c r="N343" s="13">
        <f t="shared" si="52"/>
        <v>4.0305977186633566E-3</v>
      </c>
      <c r="O343" s="13">
        <v>1</v>
      </c>
    </row>
    <row r="344" spans="4:15" x14ac:dyDescent="0.4">
      <c r="D344" s="6">
        <v>5.5000000000000098</v>
      </c>
      <c r="E344" s="7">
        <f t="shared" si="45"/>
        <v>-4.6503785389776051E-2</v>
      </c>
      <c r="G344">
        <f t="shared" si="48"/>
        <v>9.0797303503788953</v>
      </c>
      <c r="H344" s="10">
        <f t="shared" si="53"/>
        <v>-0.22131616504848323</v>
      </c>
      <c r="I344">
        <f t="shared" si="49"/>
        <v>8.7520871252711032</v>
      </c>
      <c r="J344" s="10">
        <f t="shared" si="50"/>
        <v>-0.21522881954096151</v>
      </c>
      <c r="K344">
        <f t="shared" si="46"/>
        <v>-0.17843535170286035</v>
      </c>
      <c r="L344">
        <f t="shared" si="47"/>
        <v>-0.15251428946225812</v>
      </c>
      <c r="M344" s="13">
        <f t="shared" si="51"/>
        <v>1.8387641531821494E-3</v>
      </c>
      <c r="N344" s="13">
        <f t="shared" si="52"/>
        <v>3.9331122829925928E-3</v>
      </c>
      <c r="O344" s="13">
        <v>1</v>
      </c>
    </row>
    <row r="345" spans="4:15" x14ac:dyDescent="0.4">
      <c r="D345" s="6">
        <v>5.5200000000000102</v>
      </c>
      <c r="E345" s="7">
        <f t="shared" si="45"/>
        <v>-4.5877059473638487E-2</v>
      </c>
      <c r="G345">
        <f t="shared" si="48"/>
        <v>9.0993360554130529</v>
      </c>
      <c r="H345" s="10">
        <f t="shared" si="53"/>
        <v>-0.21833351374099291</v>
      </c>
      <c r="I345">
        <f t="shared" si="49"/>
        <v>8.7708962541794548</v>
      </c>
      <c r="J345" s="10">
        <f t="shared" si="50"/>
        <v>-0.21232820665589364</v>
      </c>
      <c r="K345">
        <f t="shared" si="46"/>
        <v>-0.1759086864021642</v>
      </c>
      <c r="L345">
        <f t="shared" si="47"/>
        <v>-0.15037833076776305</v>
      </c>
      <c r="M345" s="13">
        <f t="shared" si="51"/>
        <v>1.7998659747294281E-3</v>
      </c>
      <c r="N345" s="13">
        <f t="shared" si="52"/>
        <v>3.8377871225547832E-3</v>
      </c>
      <c r="O345" s="13">
        <v>1</v>
      </c>
    </row>
    <row r="346" spans="4:15" x14ac:dyDescent="0.4">
      <c r="D346" s="6">
        <v>5.5400000000000098</v>
      </c>
      <c r="E346" s="7">
        <f t="shared" si="45"/>
        <v>-4.5258445273922462E-2</v>
      </c>
      <c r="G346">
        <f t="shared" si="48"/>
        <v>9.1189417604472105</v>
      </c>
      <c r="H346" s="10">
        <f t="shared" si="53"/>
        <v>-0.21538946690312441</v>
      </c>
      <c r="I346">
        <f t="shared" si="49"/>
        <v>8.7897053830878029</v>
      </c>
      <c r="J346" s="10">
        <f t="shared" si="50"/>
        <v>-0.20946513641676792</v>
      </c>
      <c r="K346">
        <f t="shared" si="46"/>
        <v>-0.17341762864375626</v>
      </c>
      <c r="L346">
        <f t="shared" si="47"/>
        <v>-0.14827216294268716</v>
      </c>
      <c r="M346" s="13">
        <f t="shared" si="51"/>
        <v>1.7616352068705599E-3</v>
      </c>
      <c r="N346" s="13">
        <f t="shared" si="52"/>
        <v>3.7445800025995512E-3</v>
      </c>
      <c r="O346" s="13">
        <v>1</v>
      </c>
    </row>
    <row r="347" spans="4:15" x14ac:dyDescent="0.4">
      <c r="D347" s="6">
        <v>5.5600000000000103</v>
      </c>
      <c r="E347" s="7">
        <f t="shared" si="45"/>
        <v>-4.4647842490584212E-2</v>
      </c>
      <c r="G347">
        <f t="shared" si="48"/>
        <v>9.1385474654813699</v>
      </c>
      <c r="H347" s="10">
        <f t="shared" si="53"/>
        <v>-0.21248354719693932</v>
      </c>
      <c r="I347">
        <f t="shared" si="49"/>
        <v>8.8085145119961545</v>
      </c>
      <c r="J347" s="10">
        <f t="shared" si="50"/>
        <v>-0.20663914461492183</v>
      </c>
      <c r="K347">
        <f t="shared" si="46"/>
        <v>-0.17096168215810512</v>
      </c>
      <c r="L347">
        <f t="shared" si="47"/>
        <v>-0.14619537444139763</v>
      </c>
      <c r="M347" s="13">
        <f t="shared" si="51"/>
        <v>1.7240652763031623E-3</v>
      </c>
      <c r="N347" s="13">
        <f t="shared" si="52"/>
        <v>3.6534493527898139E-3</v>
      </c>
      <c r="O347" s="13">
        <v>1</v>
      </c>
    </row>
    <row r="348" spans="4:15" x14ac:dyDescent="0.4">
      <c r="D348" s="6">
        <v>5.5800000000000098</v>
      </c>
      <c r="E348" s="7">
        <f t="shared" si="45"/>
        <v>-4.404515199876375E-2</v>
      </c>
      <c r="G348">
        <f t="shared" si="48"/>
        <v>9.1581531705155292</v>
      </c>
      <c r="H348" s="10">
        <f t="shared" si="53"/>
        <v>-0.20961528287731657</v>
      </c>
      <c r="I348">
        <f t="shared" si="49"/>
        <v>8.8273236409045062</v>
      </c>
      <c r="J348" s="10">
        <f t="shared" si="50"/>
        <v>-0.20384977248067837</v>
      </c>
      <c r="K348">
        <f t="shared" si="46"/>
        <v>-0.168540357411438</v>
      </c>
      <c r="L348">
        <f t="shared" si="47"/>
        <v>-0.14414755927592976</v>
      </c>
      <c r="M348" s="13">
        <f t="shared" si="51"/>
        <v>1.6871495020274799E-3</v>
      </c>
      <c r="N348" s="13">
        <f t="shared" si="52"/>
        <v>3.5643542615452595E-3</v>
      </c>
      <c r="O348" s="13">
        <v>1</v>
      </c>
    </row>
    <row r="349" spans="4:15" x14ac:dyDescent="0.4">
      <c r="D349" s="6">
        <v>5.6000000000000103</v>
      </c>
      <c r="E349" s="7">
        <f t="shared" si="45"/>
        <v>-4.3450275836100095E-2</v>
      </c>
      <c r="G349">
        <f t="shared" si="48"/>
        <v>9.1777588755496868</v>
      </c>
      <c r="H349" s="10">
        <f t="shared" si="53"/>
        <v>-0.20678420773158396</v>
      </c>
      <c r="I349">
        <f t="shared" si="49"/>
        <v>8.8461327698128578</v>
      </c>
      <c r="J349" s="10">
        <f t="shared" si="50"/>
        <v>-0.20109656662463843</v>
      </c>
      <c r="K349">
        <f t="shared" si="46"/>
        <v>-0.16615317152029002</v>
      </c>
      <c r="L349">
        <f t="shared" si="47"/>
        <v>-0.14212831694508912</v>
      </c>
      <c r="M349" s="13">
        <f t="shared" si="51"/>
        <v>1.6508811036034792E-3</v>
      </c>
      <c r="N349" s="13">
        <f t="shared" si="52"/>
        <v>3.4772544702696669E-3</v>
      </c>
      <c r="O349" s="13">
        <v>1</v>
      </c>
    </row>
    <row r="350" spans="4:15" x14ac:dyDescent="0.4">
      <c r="D350" s="6">
        <v>5.6200000000000099</v>
      </c>
      <c r="E350" s="7">
        <f t="shared" si="45"/>
        <v>-4.2863117190154704E-2</v>
      </c>
      <c r="G350">
        <f t="shared" si="48"/>
        <v>9.1973645805838444</v>
      </c>
      <c r="H350" s="10">
        <f t="shared" si="53"/>
        <v>-0.20398986101966524</v>
      </c>
      <c r="I350">
        <f t="shared" si="49"/>
        <v>8.8649418987212059</v>
      </c>
      <c r="J350" s="10">
        <f t="shared" si="50"/>
        <v>-0.19837907897947399</v>
      </c>
      <c r="K350">
        <f t="shared" si="46"/>
        <v>-0.16379964816693535</v>
      </c>
      <c r="L350">
        <f t="shared" si="47"/>
        <v>-0.14013725236432159</v>
      </c>
      <c r="M350" s="13">
        <f t="shared" si="51"/>
        <v>1.6152532091477348E-3</v>
      </c>
      <c r="N350" s="13">
        <f t="shared" si="52"/>
        <v>3.3921103674694744E-3</v>
      </c>
      <c r="O350" s="13">
        <v>1</v>
      </c>
    </row>
    <row r="351" spans="4:15" x14ac:dyDescent="0.4">
      <c r="D351" s="6">
        <v>5.6400000000000103</v>
      </c>
      <c r="E351" s="7">
        <f t="shared" si="45"/>
        <v>-4.2283580385942481E-2</v>
      </c>
      <c r="G351">
        <f t="shared" si="48"/>
        <v>9.2169702856180038</v>
      </c>
      <c r="H351" s="10">
        <f t="shared" si="53"/>
        <v>-0.20123178741473888</v>
      </c>
      <c r="I351">
        <f t="shared" si="49"/>
        <v>8.8837510276295575</v>
      </c>
      <c r="J351" s="10">
        <f t="shared" si="50"/>
        <v>-0.19569686674221895</v>
      </c>
      <c r="K351">
        <f t="shared" si="46"/>
        <v>-0.16147931751569883</v>
      </c>
      <c r="L351">
        <f t="shared" si="47"/>
        <v>-0.13817397579634338</v>
      </c>
      <c r="M351" s="13">
        <f t="shared" si="51"/>
        <v>1.5802588630740853E-3</v>
      </c>
      <c r="N351" s="13">
        <f t="shared" si="52"/>
        <v>3.3088829827710932E-3</v>
      </c>
      <c r="O351" s="13">
        <v>1</v>
      </c>
    </row>
    <row r="352" spans="4:15" x14ac:dyDescent="0.4">
      <c r="D352" s="6">
        <v>5.6600000000000099</v>
      </c>
      <c r="E352" s="7">
        <f t="shared" si="45"/>
        <v>-4.171157087357151E-2</v>
      </c>
      <c r="G352">
        <f t="shared" si="48"/>
        <v>9.2365759906521614</v>
      </c>
      <c r="H352" s="10">
        <f t="shared" si="53"/>
        <v>-0.19850953694441417</v>
      </c>
      <c r="I352">
        <f t="shared" si="49"/>
        <v>8.9025601565379091</v>
      </c>
      <c r="J352" s="10">
        <f t="shared" si="50"/>
        <v>-0.19304949231706364</v>
      </c>
      <c r="K352">
        <f t="shared" si="46"/>
        <v>-0.15919171613014502</v>
      </c>
      <c r="L352">
        <f t="shared" si="47"/>
        <v>-0.13623810278253434</v>
      </c>
      <c r="M352" s="13">
        <f t="shared" si="51"/>
        <v>1.5458910335829769E-3</v>
      </c>
      <c r="N352" s="13">
        <f t="shared" si="52"/>
        <v>3.2275339808440252E-3</v>
      </c>
      <c r="O352" s="13">
        <v>1</v>
      </c>
    </row>
    <row r="353" spans="4:15" x14ac:dyDescent="0.4">
      <c r="D353" s="6">
        <v>5.6800000000000104</v>
      </c>
      <c r="E353" s="7">
        <f t="shared" si="45"/>
        <v>-4.1146995215990669E-2</v>
      </c>
      <c r="G353">
        <f t="shared" si="48"/>
        <v>9.2561816956863208</v>
      </c>
      <c r="H353" s="10">
        <f t="shared" si="53"/>
        <v>-0.1958226649324212</v>
      </c>
      <c r="I353">
        <f t="shared" si="49"/>
        <v>8.9213692854462607</v>
      </c>
      <c r="J353" s="10">
        <f t="shared" si="50"/>
        <v>-0.19043652325864799</v>
      </c>
      <c r="K353">
        <f t="shared" si="46"/>
        <v>-0.15693638689114148</v>
      </c>
      <c r="L353">
        <f t="shared" si="47"/>
        <v>-0.13432925407508253</v>
      </c>
      <c r="M353" s="13">
        <f t="shared" si="51"/>
        <v>1.5121426199037138E-3</v>
      </c>
      <c r="N353" s="13">
        <f t="shared" si="52"/>
        <v>3.1480256552370738E-3</v>
      </c>
      <c r="O353" s="13">
        <v>1</v>
      </c>
    </row>
    <row r="354" spans="4:15" x14ac:dyDescent="0.4">
      <c r="D354" s="6">
        <v>5.7000000000000099</v>
      </c>
      <c r="E354" s="7">
        <f t="shared" si="45"/>
        <v>-4.0589761076846032E-2</v>
      </c>
      <c r="G354">
        <f t="shared" si="48"/>
        <v>9.2757874007204784</v>
      </c>
      <c r="H354" s="10">
        <f t="shared" si="53"/>
        <v>-0.19317073194081796</v>
      </c>
      <c r="I354">
        <f t="shared" si="49"/>
        <v>8.9401784143546088</v>
      </c>
      <c r="J354" s="10">
        <f t="shared" si="50"/>
        <v>-0.1878575322158588</v>
      </c>
      <c r="K354">
        <f t="shared" si="46"/>
        <v>-0.15471287891579621</v>
      </c>
      <c r="L354">
        <f t="shared" si="47"/>
        <v>-0.13244705556988176</v>
      </c>
      <c r="M354" s="13">
        <f t="shared" si="51"/>
        <v>1.4790064592941745E-3</v>
      </c>
      <c r="N354" s="13">
        <f t="shared" si="52"/>
        <v>3.0703209221343663E-3</v>
      </c>
      <c r="O354" s="13">
        <v>1</v>
      </c>
    </row>
    <row r="355" spans="4:15" x14ac:dyDescent="0.4">
      <c r="D355" s="6">
        <v>5.7200000000000104</v>
      </c>
      <c r="E355" s="7">
        <f t="shared" si="45"/>
        <v>-4.0039777208445336E-2</v>
      </c>
      <c r="G355">
        <f t="shared" si="48"/>
        <v>9.295393105754636</v>
      </c>
      <c r="H355" s="10">
        <f t="shared" si="53"/>
        <v>-0.1905533037127122</v>
      </c>
      <c r="I355">
        <f t="shared" si="49"/>
        <v>8.9589875432629604</v>
      </c>
      <c r="J355" s="10">
        <f t="shared" si="50"/>
        <v>-0.18531209687612671</v>
      </c>
      <c r="K355">
        <f t="shared" si="46"/>
        <v>-0.15252074747726341</v>
      </c>
      <c r="L355">
        <f t="shared" si="47"/>
        <v>-0.1305911382401751</v>
      </c>
      <c r="M355" s="13">
        <f t="shared" si="51"/>
        <v>1.446475333802575E-3</v>
      </c>
      <c r="N355" s="13">
        <f t="shared" si="52"/>
        <v>2.9943833140375271E-3</v>
      </c>
      <c r="O355" s="13">
        <v>1</v>
      </c>
    </row>
    <row r="356" spans="4:15" x14ac:dyDescent="0.4">
      <c r="D356" s="6">
        <v>5.74000000000001</v>
      </c>
      <c r="E356" s="7">
        <f t="shared" si="45"/>
        <v>-3.9496953439831117E-2</v>
      </c>
      <c r="G356">
        <f t="shared" si="48"/>
        <v>9.3149988107887935</v>
      </c>
      <c r="H356" s="10">
        <f t="shared" si="53"/>
        <v>-0.18796995111550027</v>
      </c>
      <c r="I356">
        <f t="shared" si="49"/>
        <v>8.9777966721713121</v>
      </c>
      <c r="J356" s="10">
        <f t="shared" si="50"/>
        <v>-0.18279979991022635</v>
      </c>
      <c r="K356">
        <f t="shared" si="46"/>
        <v>-0.15035955392541644</v>
      </c>
      <c r="L356">
        <f t="shared" si="47"/>
        <v>-0.12876113807094441</v>
      </c>
      <c r="M356" s="13">
        <f t="shared" si="51"/>
        <v>1.4145419767958654E-3</v>
      </c>
      <c r="N356" s="13">
        <f t="shared" si="52"/>
        <v>2.9201769733802657E-3</v>
      </c>
      <c r="O356" s="13">
        <v>1</v>
      </c>
    </row>
    <row r="357" spans="4:15" x14ac:dyDescent="0.4">
      <c r="D357" s="6">
        <v>5.7600000000000096</v>
      </c>
      <c r="E357" s="7">
        <f t="shared" si="45"/>
        <v>-3.8961200664961802E-2</v>
      </c>
      <c r="G357">
        <f t="shared" si="48"/>
        <v>9.3346045158229529</v>
      </c>
      <c r="H357" s="10">
        <f t="shared" si="53"/>
        <v>-0.18542025008461971</v>
      </c>
      <c r="I357">
        <f t="shared" si="49"/>
        <v>8.9966058010796619</v>
      </c>
      <c r="J357" s="10">
        <f t="shared" si="50"/>
        <v>-0.18032022891757618</v>
      </c>
      <c r="K357">
        <f t="shared" si="46"/>
        <v>-0.14822886560838353</v>
      </c>
      <c r="L357">
        <f t="shared" si="47"/>
        <v>-0.12695669599403481</v>
      </c>
      <c r="M357" s="13">
        <f t="shared" si="51"/>
        <v>1.3831990792592217E-3</v>
      </c>
      <c r="N357" s="13">
        <f t="shared" si="52"/>
        <v>2.8476666460818842E-3</v>
      </c>
      <c r="O357" s="13">
        <v>1</v>
      </c>
    </row>
    <row r="358" spans="4:15" x14ac:dyDescent="0.4">
      <c r="D358" s="6">
        <v>5.78000000000001</v>
      </c>
      <c r="E358" s="7">
        <f t="shared" si="45"/>
        <v>-3.8432430831001174E-2</v>
      </c>
      <c r="G358">
        <f t="shared" si="48"/>
        <v>9.3542102208571123</v>
      </c>
      <c r="H358" s="10">
        <f t="shared" si="53"/>
        <v>-0.1829037815678177</v>
      </c>
      <c r="I358">
        <f t="shared" si="49"/>
        <v>9.0154149299880117</v>
      </c>
      <c r="J358" s="10">
        <f t="shared" si="50"/>
        <v>-0.17787297637203961</v>
      </c>
      <c r="K358">
        <f t="shared" si="46"/>
        <v>-0.14612825579494296</v>
      </c>
      <c r="L358">
        <f t="shared" si="47"/>
        <v>-0.12517745782401501</v>
      </c>
      <c r="M358" s="13">
        <f t="shared" si="51"/>
        <v>1.3524392958713743E-3</v>
      </c>
      <c r="N358" s="13">
        <f t="shared" si="52"/>
        <v>2.7768176750452042E-3</v>
      </c>
      <c r="O358" s="13">
        <v>1</v>
      </c>
    </row>
    <row r="359" spans="4:15" x14ac:dyDescent="0.4">
      <c r="D359" s="6">
        <v>5.8000000000000096</v>
      </c>
      <c r="E359" s="7">
        <f t="shared" si="45"/>
        <v>-3.7910556926715827E-2</v>
      </c>
      <c r="G359">
        <f t="shared" si="48"/>
        <v>9.3738159258912699</v>
      </c>
      <c r="H359" s="10">
        <f t="shared" si="53"/>
        <v>-0.1804201314699333</v>
      </c>
      <c r="I359">
        <f t="shared" si="49"/>
        <v>9.0342240588963634</v>
      </c>
      <c r="J359" s="10">
        <f t="shared" si="50"/>
        <v>-0.17545763956822619</v>
      </c>
      <c r="K359">
        <f t="shared" si="46"/>
        <v>-0.1440573035977735</v>
      </c>
      <c r="L359">
        <f t="shared" si="47"/>
        <v>-0.12342307419476711</v>
      </c>
      <c r="M359" s="13">
        <f t="shared" si="51"/>
        <v>1.3222552508603219E-3</v>
      </c>
      <c r="N359" s="13">
        <f t="shared" si="52"/>
        <v>2.7075959936047863E-3</v>
      </c>
      <c r="O359" s="13">
        <v>1</v>
      </c>
    </row>
    <row r="360" spans="4:15" x14ac:dyDescent="0.4">
      <c r="D360" s="6">
        <v>5.8200000000000101</v>
      </c>
      <c r="E360" s="7">
        <f t="shared" si="45"/>
        <v>-3.7395492970980077E-2</v>
      </c>
      <c r="G360">
        <f t="shared" si="48"/>
        <v>9.3934216309254275</v>
      </c>
      <c r="H360" s="10">
        <f t="shared" si="53"/>
        <v>-0.17796889059819126</v>
      </c>
      <c r="I360">
        <f t="shared" si="49"/>
        <v>9.053033187804715</v>
      </c>
      <c r="J360" s="10">
        <f t="shared" si="50"/>
        <v>-0.17307382056828996</v>
      </c>
      <c r="K360">
        <f t="shared" si="46"/>
        <v>-0.14201559389755541</v>
      </c>
      <c r="L360">
        <f t="shared" si="47"/>
        <v>-0.12169320049680092</v>
      </c>
      <c r="M360" s="13">
        <f t="shared" si="51"/>
        <v>1.2926395436439527E-3</v>
      </c>
      <c r="N360" s="13">
        <f t="shared" si="52"/>
        <v>2.6399681189307024E-3</v>
      </c>
      <c r="O360" s="13">
        <v>1</v>
      </c>
    </row>
    <row r="361" spans="4:15" x14ac:dyDescent="0.4">
      <c r="D361" s="6">
        <v>5.8400000000000096</v>
      </c>
      <c r="E361" s="7">
        <f t="shared" si="45"/>
        <v>-3.6887154001388804E-2</v>
      </c>
      <c r="G361">
        <f t="shared" si="48"/>
        <v>9.4130273359595851</v>
      </c>
      <c r="H361" s="10">
        <f t="shared" si="53"/>
        <v>-0.17554965460800945</v>
      </c>
      <c r="I361">
        <f t="shared" si="49"/>
        <v>9.0718423167130631</v>
      </c>
      <c r="J361" s="10">
        <f t="shared" si="50"/>
        <v>-0.17072112614922766</v>
      </c>
      <c r="K361">
        <f t="shared" si="46"/>
        <v>-0.14000271726791952</v>
      </c>
      <c r="L361">
        <f t="shared" si="47"/>
        <v>-0.11998749681528804</v>
      </c>
      <c r="M361" s="13">
        <f t="shared" si="51"/>
        <v>1.2635847542602798E-3</v>
      </c>
      <c r="N361" s="13">
        <f t="shared" si="52"/>
        <v>2.5739011453935782E-3</v>
      </c>
      <c r="O361" s="13">
        <v>1</v>
      </c>
    </row>
    <row r="362" spans="4:15" x14ac:dyDescent="0.4">
      <c r="D362" s="6">
        <v>5.8600000000000101</v>
      </c>
      <c r="E362" s="7">
        <f t="shared" si="45"/>
        <v>-3.6385456062977127E-2</v>
      </c>
      <c r="G362">
        <f t="shared" si="48"/>
        <v>9.4326330409937444</v>
      </c>
      <c r="H362" s="10">
        <f t="shared" si="53"/>
        <v>-0.17316202394931446</v>
      </c>
      <c r="I362">
        <f t="shared" si="49"/>
        <v>9.0906514456214147</v>
      </c>
      <c r="J362" s="10">
        <f t="shared" si="50"/>
        <v>-0.16839916775067071</v>
      </c>
      <c r="K362">
        <f t="shared" si="46"/>
        <v>-0.13801826990123761</v>
      </c>
      <c r="L362">
        <f t="shared" si="47"/>
        <v>-0.11830562786880999</v>
      </c>
      <c r="M362" s="13">
        <f t="shared" si="51"/>
        <v>1.2350834485917177E-3</v>
      </c>
      <c r="N362" s="13">
        <f t="shared" si="52"/>
        <v>2.50936273789557E-3</v>
      </c>
      <c r="O362" s="13">
        <v>1</v>
      </c>
    </row>
    <row r="363" spans="4:15" x14ac:dyDescent="0.4">
      <c r="D363" s="6">
        <v>5.8800000000000097</v>
      </c>
      <c r="E363" s="7">
        <f t="shared" si="45"/>
        <v>-3.5890316197047342E-2</v>
      </c>
      <c r="G363">
        <f t="shared" si="48"/>
        <v>9.4522387460279038</v>
      </c>
      <c r="H363" s="10">
        <f t="shared" si="53"/>
        <v>-0.17080560381336798</v>
      </c>
      <c r="I363">
        <f t="shared" si="49"/>
        <v>9.1094605745297663</v>
      </c>
      <c r="J363" s="10">
        <f t="shared" si="50"/>
        <v>-0.16610756142317448</v>
      </c>
      <c r="K363">
        <f t="shared" si="46"/>
        <v>-0.13606185353525152</v>
      </c>
      <c r="L363">
        <f t="shared" si="47"/>
        <v>-0.11664726294881836</v>
      </c>
      <c r="M363" s="13">
        <f t="shared" si="51"/>
        <v>1.2071281833881179E-3</v>
      </c>
      <c r="N363" s="13">
        <f t="shared" si="52"/>
        <v>2.4463211251723946E-3</v>
      </c>
      <c r="O363" s="13">
        <v>1</v>
      </c>
    </row>
    <row r="364" spans="4:15" x14ac:dyDescent="0.4">
      <c r="D364" s="6">
        <v>5.9000000000000101</v>
      </c>
      <c r="E364" s="7">
        <f t="shared" si="45"/>
        <v>-3.5401652430102036E-2</v>
      </c>
      <c r="G364">
        <f t="shared" si="48"/>
        <v>9.4718444510620614</v>
      </c>
      <c r="H364" s="10">
        <f t="shared" si="53"/>
        <v>-0.16848000408009861</v>
      </c>
      <c r="I364">
        <f t="shared" si="49"/>
        <v>9.1282697034381179</v>
      </c>
      <c r="J364" s="10">
        <f t="shared" si="50"/>
        <v>-0.16384592777699825</v>
      </c>
      <c r="K364">
        <f t="shared" si="46"/>
        <v>-0.13413307538053387</v>
      </c>
      <c r="L364">
        <f t="shared" si="47"/>
        <v>-0.11501207585979724</v>
      </c>
      <c r="M364" s="13">
        <f t="shared" si="51"/>
        <v>1.1797115110929839E-3</v>
      </c>
      <c r="N364" s="13">
        <f t="shared" si="52"/>
        <v>2.3847450930711165E-3</v>
      </c>
      <c r="O364" s="13">
        <v>1</v>
      </c>
    </row>
    <row r="365" spans="4:15" x14ac:dyDescent="0.4">
      <c r="D365" s="6">
        <v>5.9200000000000097</v>
      </c>
      <c r="E365" s="7">
        <f t="shared" si="45"/>
        <v>-3.491938376288381E-2</v>
      </c>
      <c r="G365">
        <f t="shared" si="48"/>
        <v>9.491450156096219</v>
      </c>
      <c r="H365" s="10">
        <f t="shared" si="53"/>
        <v>-0.16618483926594035</v>
      </c>
      <c r="I365">
        <f t="shared" si="49"/>
        <v>9.147078832346466</v>
      </c>
      <c r="J365" s="10">
        <f t="shared" si="50"/>
        <v>-0.16161389193137884</v>
      </c>
      <c r="K365">
        <f t="shared" si="46"/>
        <v>-0.13223154804877699</v>
      </c>
      <c r="L365">
        <f t="shared" si="47"/>
        <v>-0.11339974486012666</v>
      </c>
      <c r="M365" s="13">
        <f t="shared" si="51"/>
        <v>1.1528259844775031E-3</v>
      </c>
      <c r="N365" s="13">
        <f t="shared" si="52"/>
        <v>2.3246039778083353E-3</v>
      </c>
      <c r="O365" s="13">
        <v>1</v>
      </c>
    </row>
    <row r="366" spans="4:15" x14ac:dyDescent="0.4">
      <c r="D366" s="6">
        <v>5.9400000000000102</v>
      </c>
      <c r="E366" s="7">
        <f t="shared" si="45"/>
        <v>-3.4443430159520352E-2</v>
      </c>
      <c r="G366">
        <f t="shared" si="48"/>
        <v>9.5110558611303784</v>
      </c>
      <c r="H366" s="10">
        <f t="shared" si="53"/>
        <v>-0.16391972847217331</v>
      </c>
      <c r="I366">
        <f t="shared" si="49"/>
        <v>9.1658879612548176</v>
      </c>
      <c r="J366" s="10">
        <f t="shared" si="50"/>
        <v>-0.15941108346429211</v>
      </c>
      <c r="K366">
        <f t="shared" si="46"/>
        <v>-0.13035688948190446</v>
      </c>
      <c r="L366">
        <f t="shared" si="47"/>
        <v>-0.11180995260363866</v>
      </c>
      <c r="M366" s="13">
        <f t="shared" si="51"/>
        <v>1.126464161086711E-3</v>
      </c>
      <c r="N366" s="13">
        <f t="shared" si="52"/>
        <v>2.2658676592130548E-3</v>
      </c>
      <c r="O366" s="13">
        <v>1</v>
      </c>
    </row>
    <row r="367" spans="4:15" x14ac:dyDescent="0.4">
      <c r="D367" s="6">
        <v>5.9600000000000097</v>
      </c>
      <c r="E367" s="7">
        <f t="shared" si="45"/>
        <v>-3.3973712536775225E-2</v>
      </c>
      <c r="G367">
        <f t="shared" si="48"/>
        <v>9.530661566164536</v>
      </c>
      <c r="H367" s="10">
        <f t="shared" si="53"/>
        <v>-0.16168429533376696</v>
      </c>
      <c r="I367">
        <f t="shared" si="49"/>
        <v>9.1846970901631693</v>
      </c>
      <c r="J367" s="10">
        <f t="shared" si="50"/>
        <v>-0.15723713636270309</v>
      </c>
      <c r="K367">
        <f t="shared" si="46"/>
        <v>-0.12850872288200049</v>
      </c>
      <c r="L367">
        <f t="shared" si="47"/>
        <v>-0.11024238608186443</v>
      </c>
      <c r="M367" s="13">
        <f t="shared" si="51"/>
        <v>1.1006186075024065E-3</v>
      </c>
      <c r="N367" s="13">
        <f t="shared" si="52"/>
        <v>2.2085065539583851E-3</v>
      </c>
      <c r="O367" s="13">
        <v>1</v>
      </c>
    </row>
    <row r="368" spans="4:15" x14ac:dyDescent="0.4">
      <c r="D368" s="6">
        <v>5.9800000000000102</v>
      </c>
      <c r="E368" s="7">
        <f t="shared" si="45"/>
        <v>-3.3510152753403175E-2</v>
      </c>
      <c r="G368">
        <f t="shared" si="48"/>
        <v>9.5502672711986953</v>
      </c>
      <c r="H368" s="10">
        <f t="shared" si="53"/>
        <v>-0.15947816796872102</v>
      </c>
      <c r="I368">
        <f t="shared" si="49"/>
        <v>9.2035062190715209</v>
      </c>
      <c r="J368" s="10">
        <f t="shared" si="50"/>
        <v>-0.15509168897330056</v>
      </c>
      <c r="K368">
        <f t="shared" si="46"/>
        <v>-0.12668667664204941</v>
      </c>
      <c r="L368">
        <f t="shared" si="47"/>
        <v>-0.10869673656696245</v>
      </c>
      <c r="M368" s="13">
        <f t="shared" si="51"/>
        <v>1.0752819034271796E-3</v>
      </c>
      <c r="N368" s="13">
        <f t="shared" si="52"/>
        <v>2.1524916087863779E-3</v>
      </c>
      <c r="O368" s="13">
        <v>1</v>
      </c>
    </row>
    <row r="369" spans="4:15" x14ac:dyDescent="0.4">
      <c r="D369" s="6">
        <v>6.0000000000000098</v>
      </c>
      <c r="E369" s="7">
        <f t="shared" si="45"/>
        <v>-3.3052673599610172E-2</v>
      </c>
      <c r="G369">
        <f t="shared" si="48"/>
        <v>9.5698729762328529</v>
      </c>
      <c r="H369" s="10">
        <f t="shared" si="53"/>
        <v>-0.15730097892790476</v>
      </c>
      <c r="I369">
        <f t="shared" si="49"/>
        <v>9.222315347979869</v>
      </c>
      <c r="J369" s="10">
        <f t="shared" si="50"/>
        <v>-0.15297438395371579</v>
      </c>
      <c r="K369">
        <f t="shared" si="46"/>
        <v>-0.1248903842774836</v>
      </c>
      <c r="L369">
        <f t="shared" si="47"/>
        <v>-0.10717269955532589</v>
      </c>
      <c r="M369" s="13">
        <f t="shared" si="51"/>
        <v>1.0504466455939089E-3</v>
      </c>
      <c r="N369" s="13">
        <f t="shared" si="52"/>
        <v>2.0977942937297129E-3</v>
      </c>
      <c r="O369" s="13">
        <v>1</v>
      </c>
    </row>
    <row r="370" spans="4:15" x14ac:dyDescent="0.4">
      <c r="D370" s="6">
        <v>6.0200000000000102</v>
      </c>
      <c r="E370" s="7">
        <f t="shared" si="45"/>
        <v>-3.260119878661704E-2</v>
      </c>
      <c r="G370">
        <f t="shared" si="48"/>
        <v>9.5894786812670105</v>
      </c>
      <c r="H370" s="10">
        <f t="shared" si="53"/>
        <v>-0.15515236514538916</v>
      </c>
      <c r="I370">
        <f t="shared" si="49"/>
        <v>9.2411244768882206</v>
      </c>
      <c r="J370" s="10">
        <f t="shared" si="50"/>
        <v>-0.15088486822422098</v>
      </c>
      <c r="K370">
        <f t="shared" si="46"/>
        <v>-0.12311948435852968</v>
      </c>
      <c r="L370">
        <f t="shared" si="47"/>
        <v>-0.10566997471186103</v>
      </c>
      <c r="M370" s="13">
        <f t="shared" si="51"/>
        <v>1.0261054515051512E-3</v>
      </c>
      <c r="N370" s="13">
        <f t="shared" si="52"/>
        <v>2.0443865953340499E-3</v>
      </c>
      <c r="O370" s="13">
        <v>1</v>
      </c>
    </row>
    <row r="371" spans="4:15" x14ac:dyDescent="0.4">
      <c r="D371" s="6">
        <v>6.0400000000000098</v>
      </c>
      <c r="E371" s="7">
        <f t="shared" si="45"/>
        <v>-3.215565293632671E-2</v>
      </c>
      <c r="G371">
        <f t="shared" si="48"/>
        <v>9.6090843863011681</v>
      </c>
      <c r="H371" s="10">
        <f t="shared" si="53"/>
        <v>-0.15303196788927245</v>
      </c>
      <c r="I371">
        <f t="shared" si="49"/>
        <v>9.2599336057965722</v>
      </c>
      <c r="J371" s="10">
        <f t="shared" si="50"/>
        <v>-0.14882279291990727</v>
      </c>
      <c r="K371">
        <f t="shared" si="46"/>
        <v>-0.12137362044335076</v>
      </c>
      <c r="L371">
        <f t="shared" si="47"/>
        <v>-0.10418826581493425</v>
      </c>
      <c r="M371" s="13">
        <f t="shared" si="51"/>
        <v>1.0022509630066964E-3</v>
      </c>
      <c r="N371" s="13">
        <f t="shared" si="52"/>
        <v>1.9922410098845715E-3</v>
      </c>
      <c r="O371" s="13">
        <v>1</v>
      </c>
    </row>
    <row r="372" spans="4:15" x14ac:dyDescent="0.4">
      <c r="D372" s="6">
        <v>6.0600000000000103</v>
      </c>
      <c r="E372" s="7">
        <f t="shared" si="45"/>
        <v>-3.1715961571093972E-2</v>
      </c>
      <c r="G372">
        <f t="shared" si="48"/>
        <v>9.6286900913353293</v>
      </c>
      <c r="H372" s="10">
        <f t="shared" si="53"/>
        <v>-0.15093943271299334</v>
      </c>
      <c r="I372">
        <f t="shared" si="49"/>
        <v>9.2787427347049238</v>
      </c>
      <c r="J372" s="10">
        <f t="shared" si="50"/>
        <v>-0.14678781334333713</v>
      </c>
      <c r="K372">
        <f t="shared" si="46"/>
        <v>-0.11965244101197745</v>
      </c>
      <c r="L372">
        <f t="shared" si="47"/>
        <v>-0.10272728070197817</v>
      </c>
      <c r="M372" s="13">
        <f t="shared" si="51"/>
        <v>9.7887584969943769E-4</v>
      </c>
      <c r="N372" s="13">
        <f t="shared" si="52"/>
        <v>1.9413305366402576E-3</v>
      </c>
      <c r="O372" s="13">
        <v>1</v>
      </c>
    </row>
    <row r="373" spans="4:15" x14ac:dyDescent="0.4">
      <c r="D373" s="6">
        <v>6.0800000000000098</v>
      </c>
      <c r="E373" s="7">
        <f t="shared" si="45"/>
        <v>-3.1282051103597844E-2</v>
      </c>
      <c r="G373">
        <f t="shared" si="48"/>
        <v>9.6482957963694869</v>
      </c>
      <c r="H373" s="10">
        <f t="shared" si="53"/>
        <v>-0.14887440940713248</v>
      </c>
      <c r="I373">
        <f t="shared" si="49"/>
        <v>9.2975518636132719</v>
      </c>
      <c r="J373" s="10">
        <f t="shared" si="50"/>
        <v>-0.14477958891767154</v>
      </c>
      <c r="K373">
        <f t="shared" si="46"/>
        <v>-0.11795559940102224</v>
      </c>
      <c r="L373">
        <f t="shared" si="47"/>
        <v>-0.10128673121575427</v>
      </c>
      <c r="M373" s="13">
        <f t="shared" si="51"/>
        <v>9.5597281219394288E-4</v>
      </c>
      <c r="N373" s="13">
        <f t="shared" si="52"/>
        <v>1.8916286710792243E-3</v>
      </c>
      <c r="O373" s="13">
        <v>1</v>
      </c>
    </row>
    <row r="374" spans="4:15" x14ac:dyDescent="0.4">
      <c r="D374" s="6">
        <v>6.1000000000000103</v>
      </c>
      <c r="E374" s="7">
        <f t="shared" si="45"/>
        <v>-3.0853848826815196E-2</v>
      </c>
      <c r="G374">
        <f t="shared" si="48"/>
        <v>9.6679015014036445</v>
      </c>
      <c r="H374" s="10">
        <f t="shared" si="53"/>
        <v>-0.1468365519516962</v>
      </c>
      <c r="I374">
        <f t="shared" si="49"/>
        <v>9.3163609925216235</v>
      </c>
      <c r="J374" s="10">
        <f t="shared" si="50"/>
        <v>-0.14279778314026606</v>
      </c>
      <c r="K374">
        <f t="shared" si="46"/>
        <v>-0.11628275373916823</v>
      </c>
      <c r="L374">
        <f t="shared" si="47"/>
        <v>-9.9866333151263961E-2</v>
      </c>
      <c r="M374" s="13">
        <f t="shared" si="51"/>
        <v>9.3353458521187762E-4</v>
      </c>
      <c r="N374" s="13">
        <f t="shared" si="52"/>
        <v>1.8431093981581884E-3</v>
      </c>
      <c r="O374" s="13">
        <v>1</v>
      </c>
    </row>
    <row r="375" spans="4:15" x14ac:dyDescent="0.4">
      <c r="D375" s="6">
        <v>6.1200000000000099</v>
      </c>
      <c r="E375" s="7">
        <f t="shared" si="45"/>
        <v>-3.043128290409582E-2</v>
      </c>
      <c r="G375">
        <f t="shared" si="48"/>
        <v>9.6875072064378021</v>
      </c>
      <c r="H375" s="10">
        <f t="shared" si="53"/>
        <v>-0.14482551846888242</v>
      </c>
      <c r="I375">
        <f t="shared" si="49"/>
        <v>9.3351701214299752</v>
      </c>
      <c r="J375" s="10">
        <f t="shared" si="50"/>
        <v>-0.14084206353673626</v>
      </c>
      <c r="K375">
        <f t="shared" si="46"/>
        <v>-0.11463356688343135</v>
      </c>
      <c r="L375">
        <f t="shared" si="47"/>
        <v>-9.8465806203305445E-2</v>
      </c>
      <c r="M375" s="13">
        <f t="shared" si="51"/>
        <v>9.1155394053822148E-4</v>
      </c>
      <c r="N375" s="13">
        <f t="shared" si="52"/>
        <v>1.7957471855891485E-3</v>
      </c>
      <c r="O375" s="13">
        <v>1</v>
      </c>
    </row>
    <row r="376" spans="4:15" x14ac:dyDescent="0.4">
      <c r="D376" s="6">
        <v>6.1400000000000103</v>
      </c>
      <c r="E376" s="7">
        <f t="shared" si="45"/>
        <v>-3.0014282359337577E-2</v>
      </c>
      <c r="G376">
        <f t="shared" si="48"/>
        <v>9.7071129114719614</v>
      </c>
      <c r="H376" s="10">
        <f t="shared" si="53"/>
        <v>-0.14284097117632347</v>
      </c>
      <c r="I376">
        <f t="shared" si="49"/>
        <v>9.3539792503383268</v>
      </c>
      <c r="J376" s="10">
        <f t="shared" si="50"/>
        <v>-0.13891210161548617</v>
      </c>
      <c r="K376">
        <f t="shared" si="46"/>
        <v>-0.11300770635618544</v>
      </c>
      <c r="L376">
        <f t="shared" si="47"/>
        <v>-9.7084873914666692E-2</v>
      </c>
      <c r="M376" s="13">
        <f t="shared" si="51"/>
        <v>8.9002368982848512E-4</v>
      </c>
      <c r="N376" s="13">
        <f t="shared" si="52"/>
        <v>1.7495169771362005E-3</v>
      </c>
      <c r="O376" s="13">
        <v>1</v>
      </c>
    </row>
    <row r="377" spans="4:15" x14ac:dyDescent="0.4">
      <c r="D377" s="6">
        <v>6.1600000000000099</v>
      </c>
      <c r="E377" s="7">
        <f t="shared" si="45"/>
        <v>-2.9602777067261686E-2</v>
      </c>
      <c r="G377">
        <f t="shared" si="48"/>
        <v>9.726718616506119</v>
      </c>
      <c r="H377" s="10">
        <f t="shared" si="53"/>
        <v>-0.14088257634080509</v>
      </c>
      <c r="I377">
        <f t="shared" si="49"/>
        <v>9.3727883792466749</v>
      </c>
      <c r="J377" s="10">
        <f t="shared" si="50"/>
        <v>-0.13700757282270054</v>
      </c>
      <c r="K377">
        <f t="shared" si="46"/>
        <v>-0.11140484428294636</v>
      </c>
      <c r="L377">
        <f t="shared" si="47"/>
        <v>-9.5723263624951996E-2</v>
      </c>
      <c r="M377" s="13">
        <f t="shared" si="51"/>
        <v>8.6893668727491195E-4</v>
      </c>
      <c r="N377" s="13">
        <f t="shared" si="52"/>
        <v>1.704394185935305E-3</v>
      </c>
      <c r="O377" s="13">
        <v>1</v>
      </c>
    </row>
    <row r="378" spans="4:15" x14ac:dyDescent="0.4">
      <c r="D378" s="6">
        <v>6.1800000000000104</v>
      </c>
      <c r="E378" s="7">
        <f t="shared" si="45"/>
        <v>-2.9196697743786835E-2</v>
      </c>
      <c r="G378">
        <f t="shared" si="48"/>
        <v>9.7463243215402784</v>
      </c>
      <c r="H378" s="10">
        <f t="shared" si="53"/>
        <v>-0.1389500042324559</v>
      </c>
      <c r="I378">
        <f t="shared" si="49"/>
        <v>9.3915975081550265</v>
      </c>
      <c r="J378" s="10">
        <f t="shared" si="50"/>
        <v>-0.13512815649779422</v>
      </c>
      <c r="K378">
        <f t="shared" si="46"/>
        <v>-0.10982465733090646</v>
      </c>
      <c r="L378">
        <f t="shared" si="47"/>
        <v>-9.4380706420033766E-2</v>
      </c>
      <c r="M378" s="13">
        <f t="shared" si="51"/>
        <v>8.4828583213559573E-4</v>
      </c>
      <c r="N378" s="13">
        <f t="shared" si="52"/>
        <v>1.6603546878395806E-3</v>
      </c>
      <c r="O378" s="13">
        <v>1</v>
      </c>
    </row>
    <row r="379" spans="4:15" x14ac:dyDescent="0.4">
      <c r="D379" s="6">
        <v>6.2000000000000099</v>
      </c>
      <c r="E379" s="7">
        <f t="shared" si="45"/>
        <v>-2.879597593650212E-2</v>
      </c>
      <c r="G379">
        <f t="shared" si="48"/>
        <v>9.765930026574436</v>
      </c>
      <c r="H379" s="10">
        <f t="shared" si="53"/>
        <v>-0.13704292907940727</v>
      </c>
      <c r="I379">
        <f t="shared" si="49"/>
        <v>9.4104066370633781</v>
      </c>
      <c r="J379" s="10">
        <f t="shared" si="50"/>
        <v>-0.13327353582931911</v>
      </c>
      <c r="K379">
        <f t="shared" si="46"/>
        <v>-0.10826682664821628</v>
      </c>
      <c r="L379">
        <f t="shared" si="47"/>
        <v>-9.3056937082126687E-2</v>
      </c>
      <c r="M379" s="13">
        <f t="shared" si="51"/>
        <v>8.2806407113039562E-4</v>
      </c>
      <c r="N379" s="13">
        <f t="shared" si="52"/>
        <v>1.6173748147926793E-3</v>
      </c>
      <c r="O379" s="13">
        <v>1</v>
      </c>
    </row>
    <row r="380" spans="4:15" x14ac:dyDescent="0.4">
      <c r="D380" s="6">
        <v>6.2200000000000104</v>
      </c>
      <c r="E380" s="7">
        <f t="shared" si="45"/>
        <v>-2.8400544015237589E-2</v>
      </c>
      <c r="G380">
        <f t="shared" si="48"/>
        <v>9.7855357316085936</v>
      </c>
      <c r="H380" s="10">
        <f t="shared" si="53"/>
        <v>-0.13516102902291721</v>
      </c>
      <c r="I380">
        <f t="shared" si="49"/>
        <v>9.4292157659717279</v>
      </c>
      <c r="J380" s="10">
        <f t="shared" si="50"/>
        <v>-0.13144339781132261</v>
      </c>
      <c r="K380">
        <f t="shared" si="46"/>
        <v>-0.10673103780400356</v>
      </c>
      <c r="L380">
        <f t="shared" si="47"/>
        <v>-9.1751694040475049E-2</v>
      </c>
      <c r="M380" s="13">
        <f t="shared" si="51"/>
        <v>8.0826440070750738E-4</v>
      </c>
      <c r="N380" s="13">
        <f t="shared" si="52"/>
        <v>1.5754313482327145E-3</v>
      </c>
      <c r="O380" s="13">
        <v>1</v>
      </c>
    </row>
    <row r="381" spans="4:15" x14ac:dyDescent="0.4">
      <c r="D381" s="6">
        <v>6.24000000000001</v>
      </c>
      <c r="E381" s="7">
        <f t="shared" si="45"/>
        <v>-2.8010335162732103E-2</v>
      </c>
      <c r="G381">
        <f t="shared" si="48"/>
        <v>9.805141436642753</v>
      </c>
      <c r="H381" s="10">
        <f t="shared" si="53"/>
        <v>-0.13330398607295835</v>
      </c>
      <c r="I381">
        <f t="shared" si="49"/>
        <v>9.4480248948800778</v>
      </c>
      <c r="J381" s="10">
        <f t="shared" si="50"/>
        <v>-0.12963743320015669</v>
      </c>
      <c r="K381">
        <f t="shared" si="46"/>
        <v>-0.10521698072912573</v>
      </c>
      <c r="L381">
        <f t="shared" si="47"/>
        <v>-9.0464719322649531E-2</v>
      </c>
      <c r="M381" s="13">
        <f t="shared" si="51"/>
        <v>7.888798691844818E-4</v>
      </c>
      <c r="N381" s="13">
        <f t="shared" si="52"/>
        <v>1.5345015125290422E-3</v>
      </c>
      <c r="O381" s="13">
        <v>1</v>
      </c>
    </row>
    <row r="382" spans="4:15" x14ac:dyDescent="0.4">
      <c r="D382" s="6">
        <v>6.2600000000000096</v>
      </c>
      <c r="E382" s="7">
        <f t="shared" si="45"/>
        <v>-2.7625283365397487E-2</v>
      </c>
      <c r="G382">
        <f t="shared" si="48"/>
        <v>9.8247471416769105</v>
      </c>
      <c r="H382" s="10">
        <f t="shared" si="53"/>
        <v>-0.13147148606426318</v>
      </c>
      <c r="I382">
        <f t="shared" si="49"/>
        <v>9.4668340237884294</v>
      </c>
      <c r="J382" s="10">
        <f t="shared" si="50"/>
        <v>-0.12785533647173264</v>
      </c>
      <c r="K382">
        <f t="shared" si="46"/>
        <v>-0.10372434965764832</v>
      </c>
      <c r="L382">
        <f t="shared" si="47"/>
        <v>-8.9195758506447315E-2</v>
      </c>
      <c r="M382" s="13">
        <f t="shared" si="51"/>
        <v>7.6990357876729175E-4</v>
      </c>
      <c r="N382" s="13">
        <f t="shared" si="52"/>
        <v>1.4945629684539746E-3</v>
      </c>
      <c r="O382" s="13">
        <v>1</v>
      </c>
    </row>
    <row r="383" spans="4:15" x14ac:dyDescent="0.4">
      <c r="D383" s="6">
        <v>6.28000000000001</v>
      </c>
      <c r="E383" s="7">
        <f t="shared" si="45"/>
        <v>-2.7245323404178633E-2</v>
      </c>
      <c r="G383">
        <f t="shared" si="48"/>
        <v>9.8443528467110699</v>
      </c>
      <c r="H383" s="10">
        <f t="shared" si="53"/>
        <v>-0.12966321861282656</v>
      </c>
      <c r="I383">
        <f t="shared" si="49"/>
        <v>9.485643152696781</v>
      </c>
      <c r="J383" s="10">
        <f t="shared" si="50"/>
        <v>-0.12609680577921956</v>
      </c>
      <c r="K383">
        <f t="shared" si="46"/>
        <v>-0.10225284306904177</v>
      </c>
      <c r="L383">
        <f t="shared" si="47"/>
        <v>-8.7944560672389094E-2</v>
      </c>
      <c r="M383" s="13">
        <f t="shared" si="51"/>
        <v>7.513286874513156E-4</v>
      </c>
      <c r="N383" s="13">
        <f t="shared" si="52"/>
        <v>1.455593806691669E-3</v>
      </c>
      <c r="O383" s="13">
        <v>1</v>
      </c>
    </row>
    <row r="384" spans="4:15" x14ac:dyDescent="0.4">
      <c r="D384" s="6">
        <v>6.3000000000000096</v>
      </c>
      <c r="E384" s="7">
        <f t="shared" si="45"/>
        <v>-2.6870390845508612E-2</v>
      </c>
      <c r="G384">
        <f t="shared" si="48"/>
        <v>9.8639585517452275</v>
      </c>
      <c r="H384" s="10">
        <f t="shared" si="53"/>
        <v>-0.12787887707286003</v>
      </c>
      <c r="I384">
        <f t="shared" si="49"/>
        <v>9.5044522816051291</v>
      </c>
      <c r="J384" s="10">
        <f t="shared" si="50"/>
        <v>-0.12436154291118295</v>
      </c>
      <c r="K384">
        <f t="shared" si="46"/>
        <v>-0.1008021636310926</v>
      </c>
      <c r="L384">
        <f t="shared" si="47"/>
        <v>-8.6710878356807533E-2</v>
      </c>
      <c r="M384" s="13">
        <f t="shared" si="51"/>
        <v>7.331484108075891E-4</v>
      </c>
      <c r="N384" s="13">
        <f t="shared" si="52"/>
        <v>1.4175725413861017E-3</v>
      </c>
      <c r="O384" s="13">
        <v>1</v>
      </c>
    </row>
    <row r="385" spans="4:15" x14ac:dyDescent="0.4">
      <c r="D385" s="6">
        <v>6.3200000000000101</v>
      </c>
      <c r="E385" s="7">
        <f t="shared" si="45"/>
        <v>-2.6500422032358025E-2</v>
      </c>
      <c r="G385">
        <f t="shared" si="48"/>
        <v>9.8835642567793851</v>
      </c>
      <c r="H385" s="10">
        <f t="shared" si="53"/>
        <v>-0.12611815849419505</v>
      </c>
      <c r="I385">
        <f t="shared" si="49"/>
        <v>9.5232614105134807</v>
      </c>
      <c r="J385" s="10">
        <f t="shared" si="50"/>
        <v>-0.12264925325015939</v>
      </c>
      <c r="K385">
        <f t="shared" si="46"/>
        <v>-9.9372018143519217E-2</v>
      </c>
      <c r="L385">
        <f t="shared" si="47"/>
        <v>-8.549446750552013E-2</v>
      </c>
      <c r="M385" s="13">
        <f t="shared" si="51"/>
        <v>7.1535602365805024E-4</v>
      </c>
      <c r="N385" s="13">
        <f t="shared" si="52"/>
        <v>1.3804781037300489E-3</v>
      </c>
      <c r="O385" s="13">
        <v>1</v>
      </c>
    </row>
    <row r="386" spans="4:15" x14ac:dyDescent="0.4">
      <c r="D386" s="6">
        <v>6.3400000000000096</v>
      </c>
      <c r="E386" s="7">
        <f t="shared" si="45"/>
        <v>-2.6135354075378175E-2</v>
      </c>
      <c r="G386">
        <f t="shared" si="48"/>
        <v>9.9031699618135445</v>
      </c>
      <c r="H386" s="10">
        <f t="shared" si="53"/>
        <v>-0.12438076358013228</v>
      </c>
      <c r="I386">
        <f t="shared" si="49"/>
        <v>9.5420705394218324</v>
      </c>
      <c r="J386" s="10">
        <f t="shared" si="50"/>
        <v>-0.12095964573166526</v>
      </c>
      <c r="K386">
        <f t="shared" si="46"/>
        <v>-9.7962117482287989E-2</v>
      </c>
      <c r="L386">
        <f t="shared" si="47"/>
        <v>-8.4295087428084142E-2</v>
      </c>
      <c r="M386" s="13">
        <f t="shared" si="51"/>
        <v>6.9794486164314348E-4</v>
      </c>
      <c r="N386" s="13">
        <f t="shared" si="52"/>
        <v>1.3442898355966991E-3</v>
      </c>
      <c r="O386" s="13">
        <v>1</v>
      </c>
    </row>
    <row r="387" spans="4:15" x14ac:dyDescent="0.4">
      <c r="D387" s="6">
        <v>6.3600000000000101</v>
      </c>
      <c r="E387" s="7">
        <f t="shared" si="45"/>
        <v>-2.5775124844136951E-2</v>
      </c>
      <c r="G387">
        <f t="shared" si="48"/>
        <v>9.9227756668477038</v>
      </c>
      <c r="H387" s="10">
        <f t="shared" si="53"/>
        <v>-0.12266639664573217</v>
      </c>
      <c r="I387">
        <f t="shared" si="49"/>
        <v>9.560879668330184</v>
      </c>
      <c r="J387" s="10">
        <f t="shared" si="50"/>
        <v>-0.11929243280363462</v>
      </c>
      <c r="K387">
        <f t="shared" si="46"/>
        <v>-9.6572176544623009E-2</v>
      </c>
      <c r="L387">
        <f t="shared" si="47"/>
        <v>-8.3112500752622234E-2</v>
      </c>
      <c r="M387" s="13">
        <f t="shared" si="51"/>
        <v>6.8090832268512952E-4</v>
      </c>
      <c r="N387" s="13">
        <f t="shared" si="52"/>
        <v>1.3089874832158733E-3</v>
      </c>
      <c r="O387" s="13">
        <v>1</v>
      </c>
    </row>
    <row r="388" spans="4:15" x14ac:dyDescent="0.4">
      <c r="D388" s="6">
        <v>6.3800000000000097</v>
      </c>
      <c r="E388" s="7">
        <f t="shared" si="45"/>
        <v>-2.5419672958447066E-2</v>
      </c>
      <c r="G388">
        <f t="shared" si="48"/>
        <v>9.9423813718818614</v>
      </c>
      <c r="H388" s="10">
        <f t="shared" si="53"/>
        <v>-0.12097476557654543</v>
      </c>
      <c r="I388">
        <f t="shared" si="49"/>
        <v>9.5796887972385321</v>
      </c>
      <c r="J388" s="10">
        <f t="shared" si="50"/>
        <v>-0.11764733038628469</v>
      </c>
      <c r="K388">
        <f t="shared" si="46"/>
        <v>-9.5201914194700879E-2</v>
      </c>
      <c r="L388">
        <f t="shared" si="47"/>
        <v>-8.1946473381218216E-2</v>
      </c>
      <c r="M388" s="13">
        <f t="shared" si="51"/>
        <v>6.6423986835064677E-4</v>
      </c>
      <c r="N388" s="13">
        <f t="shared" si="52"/>
        <v>1.2745511908962041E-3</v>
      </c>
      <c r="O388" s="13">
        <v>1</v>
      </c>
    </row>
    <row r="389" spans="4:15" x14ac:dyDescent="0.4">
      <c r="D389" s="6">
        <v>6.4000000000000101</v>
      </c>
      <c r="E389" s="7">
        <f t="shared" si="45"/>
        <v>-2.5068937779785538E-2</v>
      </c>
      <c r="G389">
        <f t="shared" si="48"/>
        <v>9.961987076916019</v>
      </c>
      <c r="H389" s="10">
        <f t="shared" si="53"/>
        <v>-0.11930558178777735</v>
      </c>
      <c r="I389">
        <f t="shared" si="49"/>
        <v>9.5984979261468837</v>
      </c>
      <c r="J389" s="10">
        <f t="shared" si="50"/>
        <v>-0.1160240578324034</v>
      </c>
      <c r="K389">
        <f t="shared" si="46"/>
        <v>-9.3851053210024848E-2</v>
      </c>
      <c r="L389">
        <f t="shared" si="47"/>
        <v>-8.0796774445872757E-2</v>
      </c>
      <c r="M389" s="13">
        <f t="shared" si="51"/>
        <v>6.4793302511561885E-4</v>
      </c>
      <c r="N389" s="13">
        <f t="shared" si="52"/>
        <v>1.2409614947949375E-3</v>
      </c>
      <c r="O389" s="13">
        <v>1</v>
      </c>
    </row>
    <row r="390" spans="4:15" x14ac:dyDescent="0.4">
      <c r="D390" s="6">
        <v>6.4200000000000097</v>
      </c>
      <c r="E390" s="7">
        <f t="shared" si="45"/>
        <v>-2.4722859402804068E-2</v>
      </c>
      <c r="G390">
        <f t="shared" si="48"/>
        <v>9.9815927819501784</v>
      </c>
      <c r="H390" s="10">
        <f t="shared" si="53"/>
        <v>-0.11765856018388485</v>
      </c>
      <c r="I390">
        <f t="shared" si="49"/>
        <v>9.6173070550552353</v>
      </c>
      <c r="J390" s="10">
        <f t="shared" si="50"/>
        <v>-0.11442233788805778</v>
      </c>
      <c r="K390">
        <f t="shared" si="46"/>
        <v>-9.2519320228473187E-2</v>
      </c>
      <c r="L390">
        <f t="shared" si="47"/>
        <v>-7.9663176265017885E-2</v>
      </c>
      <c r="M390" s="13">
        <f t="shared" si="51"/>
        <v>6.3198138553576606E-4</v>
      </c>
      <c r="N390" s="13">
        <f t="shared" si="52"/>
        <v>1.2081993167366095E-3</v>
      </c>
      <c r="O390" s="13">
        <v>1</v>
      </c>
    </row>
    <row r="391" spans="4:15" x14ac:dyDescent="0.4">
      <c r="D391" s="6">
        <v>6.4400000000000102</v>
      </c>
      <c r="E391" s="7">
        <f t="shared" si="45"/>
        <v>-2.4381378646929151E-2</v>
      </c>
      <c r="G391">
        <f t="shared" si="48"/>
        <v>10.001198486984336</v>
      </c>
      <c r="H391" s="10">
        <f t="shared" si="53"/>
        <v>-0.11603341911860052</v>
      </c>
      <c r="I391">
        <f t="shared" si="49"/>
        <v>9.6361161839635869</v>
      </c>
      <c r="J391" s="10">
        <f t="shared" si="50"/>
        <v>-0.11284189665371748</v>
      </c>
      <c r="K391">
        <f t="shared" si="46"/>
        <v>-9.1206445696014216E-2</v>
      </c>
      <c r="L391">
        <f t="shared" si="47"/>
        <v>-7.854545430057977E-2</v>
      </c>
      <c r="M391" s="13">
        <f t="shared" si="51"/>
        <v>6.1637860932580661E-4</v>
      </c>
      <c r="N391" s="13">
        <f t="shared" si="52"/>
        <v>1.1762459580820981E-3</v>
      </c>
      <c r="O391" s="13">
        <v>1</v>
      </c>
    </row>
    <row r="392" spans="4:15" x14ac:dyDescent="0.4">
      <c r="D392" s="6">
        <v>6.4600000000000097</v>
      </c>
      <c r="E392" s="7">
        <f t="shared" si="45"/>
        <v>-2.4044437048051624E-2</v>
      </c>
      <c r="G392">
        <f t="shared" si="48"/>
        <v>10.020804192018495</v>
      </c>
      <c r="H392" s="10">
        <f t="shared" si="53"/>
        <v>-0.11442988035538249</v>
      </c>
      <c r="I392">
        <f t="shared" si="49"/>
        <v>9.654925312871935</v>
      </c>
      <c r="J392" s="10">
        <f t="shared" si="50"/>
        <v>-0.11128246354579253</v>
      </c>
      <c r="K392">
        <f t="shared" si="46"/>
        <v>-8.9912163815077356E-2</v>
      </c>
      <c r="L392">
        <f t="shared" si="47"/>
        <v>-7.7443387115586709E-2</v>
      </c>
      <c r="M392" s="13">
        <f t="shared" si="51"/>
        <v>6.0111842435075168E-4</v>
      </c>
      <c r="N392" s="13">
        <f t="shared" si="52"/>
        <v>1.1450830936493115E-3</v>
      </c>
      <c r="O392" s="13">
        <v>1</v>
      </c>
    </row>
    <row r="393" spans="4:15" x14ac:dyDescent="0.4">
      <c r="D393" s="6">
        <v>6.4800000000000102</v>
      </c>
      <c r="E393" s="7">
        <f t="shared" si="45"/>
        <v>-2.3711976850304378E-2</v>
      </c>
      <c r="G393">
        <f t="shared" si="48"/>
        <v>10.040409897052655</v>
      </c>
      <c r="H393" s="10">
        <f t="shared" si="53"/>
        <v>-0.11284766902828358</v>
      </c>
      <c r="I393">
        <f t="shared" si="49"/>
        <v>9.6737344417802866</v>
      </c>
      <c r="J393" s="10">
        <f t="shared" si="50"/>
        <v>-0.10974377125857872</v>
      </c>
      <c r="K393">
        <f t="shared" si="46"/>
        <v>-8.8636212493581876E-2</v>
      </c>
      <c r="L393">
        <f t="shared" si="47"/>
        <v>-7.6356756332315465E-2</v>
      </c>
      <c r="M393" s="13">
        <f t="shared" si="51"/>
        <v>5.8619462753174993E-4</v>
      </c>
      <c r="N393" s="13">
        <f t="shared" si="52"/>
        <v>1.1146927656865253E-3</v>
      </c>
      <c r="O393" s="13">
        <v>1</v>
      </c>
    </row>
    <row r="394" spans="4:15" x14ac:dyDescent="0.4">
      <c r="D394" s="6">
        <v>6.5000000000000098</v>
      </c>
      <c r="E394" s="7">
        <f t="shared" si="45"/>
        <v>-2.3383940997928093E-2</v>
      </c>
      <c r="G394">
        <f t="shared" si="48"/>
        <v>10.060015602086812</v>
      </c>
      <c r="H394" s="10">
        <f t="shared" si="53"/>
        <v>-0.1112865136032396</v>
      </c>
      <c r="I394">
        <f t="shared" si="49"/>
        <v>9.6925435706886383</v>
      </c>
      <c r="J394" s="10">
        <f t="shared" si="50"/>
        <v>-0.1082255557266108</v>
      </c>
      <c r="K394">
        <f t="shared" si="46"/>
        <v>-8.737833329460909E-2</v>
      </c>
      <c r="L394">
        <f t="shared" si="47"/>
        <v>-7.5285346590972274E-2</v>
      </c>
      <c r="M394" s="13">
        <f t="shared" si="51"/>
        <v>5.7160108566998774E-4</v>
      </c>
      <c r="N394" s="13">
        <f t="shared" si="52"/>
        <v>1.0850573778996039E-3</v>
      </c>
      <c r="O394" s="13">
        <v>1</v>
      </c>
    </row>
    <row r="395" spans="4:15" x14ac:dyDescent="0.4">
      <c r="D395" s="6">
        <v>6.5200000000000102</v>
      </c>
      <c r="E395" s="7">
        <f t="shared" si="45"/>
        <v>-2.3060273127223564E-2</v>
      </c>
      <c r="G395">
        <f t="shared" si="48"/>
        <v>10.07962130712097</v>
      </c>
      <c r="H395" s="10">
        <f t="shared" si="53"/>
        <v>-0.10974614583976967</v>
      </c>
      <c r="I395">
        <f t="shared" si="49"/>
        <v>9.7113526995969899</v>
      </c>
      <c r="J395" s="10">
        <f t="shared" si="50"/>
        <v>-0.10672755608741608</v>
      </c>
      <c r="K395">
        <f t="shared" si="46"/>
        <v>-8.6138271386713539E-2</v>
      </c>
      <c r="L395">
        <f t="shared" si="47"/>
        <v>-7.4228945508899441E-2</v>
      </c>
      <c r="M395" s="13">
        <f t="shared" si="51"/>
        <v>5.5733173619126051E-4</v>
      </c>
      <c r="N395" s="13">
        <f t="shared" si="52"/>
        <v>1.0561596895340734E-3</v>
      </c>
      <c r="O395" s="13">
        <v>1</v>
      </c>
    </row>
    <row r="396" spans="4:15" x14ac:dyDescent="0.4">
      <c r="D396" s="6">
        <v>6.5400000000000098</v>
      </c>
      <c r="E396" s="7">
        <f t="shared" si="45"/>
        <v>-2.2740917558590555E-2</v>
      </c>
      <c r="G396">
        <f t="shared" si="48"/>
        <v>10.099227012155129</v>
      </c>
      <c r="H396" s="10">
        <f t="shared" si="53"/>
        <v>-0.10822630075308831</v>
      </c>
      <c r="I396">
        <f t="shared" si="49"/>
        <v>9.730161828505338</v>
      </c>
      <c r="J396" s="10">
        <f t="shared" si="50"/>
        <v>-0.10524951464466878</v>
      </c>
      <c r="K396">
        <f t="shared" si="46"/>
        <v>-8.4915775494869103E-2</v>
      </c>
      <c r="L396">
        <f t="shared" si="47"/>
        <v>-7.3187343640304325E-2</v>
      </c>
      <c r="M396" s="13">
        <f t="shared" si="51"/>
        <v>5.4338058781407573E-4</v>
      </c>
      <c r="N396" s="13">
        <f t="shared" si="52"/>
        <v>1.0279828095131087E-3</v>
      </c>
      <c r="O396" s="13">
        <v>1</v>
      </c>
    </row>
    <row r="397" spans="4:15" x14ac:dyDescent="0.4">
      <c r="D397" s="6">
        <v>6.5600000000000103</v>
      </c>
      <c r="E397" s="7">
        <f t="shared" si="45"/>
        <v>-2.2425819288651751E-2</v>
      </c>
      <c r="G397">
        <f t="shared" si="48"/>
        <v>10.118832717189289</v>
      </c>
      <c r="H397" s="10">
        <f t="shared" si="53"/>
        <v>-0.10672671657662255</v>
      </c>
      <c r="I397">
        <f t="shared" si="49"/>
        <v>9.7489709574136896</v>
      </c>
      <c r="J397" s="10">
        <f t="shared" si="50"/>
        <v>-0.10379117683173804</v>
      </c>
      <c r="K397">
        <f t="shared" si="46"/>
        <v>-8.3710597852040949E-2</v>
      </c>
      <c r="L397">
        <f t="shared" si="47"/>
        <v>-7.2160334436503451E-2</v>
      </c>
      <c r="M397" s="13">
        <f t="shared" si="51"/>
        <v>5.29741721144036E-4</v>
      </c>
      <c r="N397" s="13">
        <f t="shared" si="52"/>
        <v>1.0005101906321698E-3</v>
      </c>
      <c r="O397" s="13">
        <v>1</v>
      </c>
    </row>
    <row r="398" spans="4:15" x14ac:dyDescent="0.4">
      <c r="D398" s="6">
        <v>6.5800000000000098</v>
      </c>
      <c r="E398" s="7">
        <f t="shared" si="45"/>
        <v>-2.2114923982461697E-2</v>
      </c>
      <c r="G398">
        <f t="shared" si="48"/>
        <v>10.138438422223446</v>
      </c>
      <c r="H398" s="10">
        <f t="shared" si="53"/>
        <v>-0.10524713472493347</v>
      </c>
      <c r="I398">
        <f t="shared" si="49"/>
        <v>9.7677800863220412</v>
      </c>
      <c r="J398" s="10">
        <f t="shared" si="50"/>
        <v>-0.10235229117562922</v>
      </c>
      <c r="K398">
        <f t="shared" si="46"/>
        <v>-8.2522494151376385E-2</v>
      </c>
      <c r="L398">
        <f t="shared" si="47"/>
        <v>-7.1147714206678883E-2</v>
      </c>
      <c r="M398" s="13">
        <f t="shared" si="51"/>
        <v>5.1640928919735672E-4</v>
      </c>
      <c r="N398" s="13">
        <f t="shared" si="52"/>
        <v>9.7372562381114569E-4</v>
      </c>
      <c r="O398" s="13">
        <v>1</v>
      </c>
    </row>
    <row r="399" spans="4:15" x14ac:dyDescent="0.4">
      <c r="D399" s="6">
        <v>6.6000000000000103</v>
      </c>
      <c r="E399" s="7">
        <f t="shared" si="45"/>
        <v>-2.1808177965799338E-2</v>
      </c>
      <c r="G399">
        <f t="shared" si="48"/>
        <v>10.158044127257604</v>
      </c>
      <c r="H399" s="10">
        <f t="shared" si="53"/>
        <v>-0.10378729975703563</v>
      </c>
      <c r="I399">
        <f t="shared" si="49"/>
        <v>9.786589215230391</v>
      </c>
      <c r="J399" s="10">
        <f t="shared" si="50"/>
        <v>-0.10093260926131249</v>
      </c>
      <c r="K399">
        <f t="shared" si="46"/>
        <v>-8.1351223499008696E-2</v>
      </c>
      <c r="L399">
        <f t="shared" si="47"/>
        <v>-7.0149282079137135E-2</v>
      </c>
      <c r="M399" s="13">
        <f t="shared" si="51"/>
        <v>5.0337751785599978E-4</v>
      </c>
      <c r="N399" s="13">
        <f t="shared" si="52"/>
        <v>9.4761323240485625E-4</v>
      </c>
      <c r="O399" s="13">
        <v>1</v>
      </c>
    </row>
    <row r="400" spans="4:15" x14ac:dyDescent="0.4">
      <c r="D400" s="6">
        <v>6.6200000000000099</v>
      </c>
      <c r="E400" s="7">
        <f t="shared" si="45"/>
        <v>-2.1505528217543979E-2</v>
      </c>
      <c r="G400">
        <f t="shared" si="48"/>
        <v>10.177649832291761</v>
      </c>
      <c r="H400" s="10">
        <f t="shared" si="53"/>
        <v>-0.10234695934011355</v>
      </c>
      <c r="I400">
        <f t="shared" si="49"/>
        <v>9.8053983441387409</v>
      </c>
      <c r="J400" s="10">
        <f t="shared" si="50"/>
        <v>-9.9531885696437034E-2</v>
      </c>
      <c r="K400">
        <f t="shared" si="46"/>
        <v>-8.0196548367469075E-2</v>
      </c>
      <c r="L400">
        <f t="shared" si="47"/>
        <v>-6.9164839963068006E-2</v>
      </c>
      <c r="M400" s="13">
        <f t="shared" si="51"/>
        <v>4.906407062570487E-4</v>
      </c>
      <c r="N400" s="13">
        <f t="shared" si="52"/>
        <v>9.22157466572526E-4</v>
      </c>
      <c r="O400" s="13">
        <v>1</v>
      </c>
    </row>
    <row r="401" spans="4:15" x14ac:dyDescent="0.4">
      <c r="D401" s="6">
        <v>6.6400000000000103</v>
      </c>
      <c r="E401" s="7">
        <f t="shared" si="45"/>
        <v>-2.1206922362133441E-2</v>
      </c>
      <c r="G401">
        <f t="shared" si="48"/>
        <v>10.197255537325921</v>
      </c>
      <c r="H401" s="10">
        <f t="shared" si="53"/>
        <v>-0.10092586421362926</v>
      </c>
      <c r="I401">
        <f t="shared" si="49"/>
        <v>9.8242074730470925</v>
      </c>
      <c r="J401" s="10">
        <f t="shared" si="50"/>
        <v>-9.8149878076425986E-2</v>
      </c>
      <c r="K401">
        <f t="shared" si="46"/>
        <v>-7.9058234549697168E-2</v>
      </c>
      <c r="L401">
        <f t="shared" si="47"/>
        <v>-6.8194192510797225E-2</v>
      </c>
      <c r="M401" s="13">
        <f t="shared" si="51"/>
        <v>4.7819322711888264E-4</v>
      </c>
      <c r="N401" s="13">
        <f t="shared" si="52"/>
        <v>8.9734309770681941E-4</v>
      </c>
      <c r="O401" s="13">
        <v>1</v>
      </c>
    </row>
    <row r="402" spans="4:15" x14ac:dyDescent="0.4">
      <c r="D402" s="6">
        <v>6.6600000000000099</v>
      </c>
      <c r="E402" s="7">
        <f t="shared" si="45"/>
        <v>-2.0912308662104029E-2</v>
      </c>
      <c r="G402">
        <f t="shared" si="48"/>
        <v>10.21686124236008</v>
      </c>
      <c r="H402" s="10">
        <f t="shared" si="53"/>
        <v>-9.9523768153819275E-2</v>
      </c>
      <c r="I402">
        <f t="shared" si="49"/>
        <v>9.8430166019554441</v>
      </c>
      <c r="J402" s="10">
        <f t="shared" si="50"/>
        <v>-9.678634694994985E-2</v>
      </c>
      <c r="K402">
        <f t="shared" si="46"/>
        <v>-7.7936051113645738E-2</v>
      </c>
      <c r="L402">
        <f t="shared" si="47"/>
        <v>-6.7237147080526652E-2</v>
      </c>
      <c r="M402" s="13">
        <f t="shared" si="51"/>
        <v>4.6602952700659892E-4</v>
      </c>
      <c r="N402" s="13">
        <f t="shared" si="52"/>
        <v>8.7315521292311992E-4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-2.0621636010711177E-2</v>
      </c>
      <c r="G403">
        <f t="shared" si="48"/>
        <v>10.236466947394238</v>
      </c>
      <c r="H403" s="10">
        <f t="shared" si="53"/>
        <v>-9.8140427938575567E-2</v>
      </c>
      <c r="I403">
        <f t="shared" si="49"/>
        <v>9.861825730863794</v>
      </c>
      <c r="J403" s="10">
        <f t="shared" si="50"/>
        <v>-9.5441055784773479E-2</v>
      </c>
      <c r="K403">
        <f t="shared" ref="K403:K469" si="55">$E$6*$O$6*EXP(-$O$15*(G403/$E$4-1))-SQRT($E$6)*$O$5*EXP(-$O$4*(G403/$E$4-1))</f>
        <v>-7.6829770357472321E-2</v>
      </c>
      <c r="L403">
        <f t="shared" ref="L403:L469" si="56">$K$6*$O$6*EXP(-$O$15*(I403/$K$4-1))-SQRT($K$6)*$O$5*EXP(-$O$4*(I403/$K$4-1))</f>
        <v>-6.6293513699557161E-2</v>
      </c>
      <c r="M403" s="13">
        <f t="shared" si="51"/>
        <v>4.5414412653903323E-4</v>
      </c>
      <c r="N403" s="13">
        <f t="shared" si="52"/>
        <v>8.4957920960945647E-4</v>
      </c>
      <c r="O403" s="13">
        <v>1</v>
      </c>
    </row>
    <row r="404" spans="4:15" x14ac:dyDescent="0.4">
      <c r="D404" s="6">
        <v>6.7000000000000099</v>
      </c>
      <c r="E404" s="7">
        <f t="shared" si="54"/>
        <v>-2.033485392463049E-2</v>
      </c>
      <c r="G404">
        <f t="shared" ref="G404:G469" si="57">$E$11*(D404/$E$12+1)</f>
        <v>10.256072652428395</v>
      </c>
      <c r="H404" s="10">
        <f t="shared" si="53"/>
        <v>-9.6775603312708958E-2</v>
      </c>
      <c r="I404">
        <f t="shared" ref="I404:I467" si="58">$K$11*(D404/$K$12+1)</f>
        <v>9.8806348597721438</v>
      </c>
      <c r="J404" s="10">
        <f t="shared" ref="J404:J467" si="59">-(-$H$4)*(1+D404+$K$5*D404^3)*EXP(-D404)</f>
        <v>-9.4113770933974827E-2</v>
      </c>
      <c r="K404">
        <f t="shared" si="55"/>
        <v>-7.5739167765310936E-2</v>
      </c>
      <c r="L404">
        <f t="shared" si="56"/>
        <v>-6.5363105027988158E-2</v>
      </c>
      <c r="M404" s="13">
        <f t="shared" ref="M404:M467" si="60">(K404-H404)^2*O404</f>
        <v>4.4253162053983113E-4</v>
      </c>
      <c r="N404" s="13">
        <f t="shared" ref="N404:N467" si="61">(L404-J404)^2*O404</f>
        <v>8.2660079003766423E-4</v>
      </c>
      <c r="O404" s="13">
        <v>1</v>
      </c>
    </row>
    <row r="405" spans="4:15" x14ac:dyDescent="0.4">
      <c r="D405" s="6">
        <v>6.7200000000000104</v>
      </c>
      <c r="E405" s="7">
        <f t="shared" si="54"/>
        <v>-2.0051912536737881E-2</v>
      </c>
      <c r="G405">
        <f t="shared" si="57"/>
        <v>10.275678357462555</v>
      </c>
      <c r="H405" s="10">
        <f t="shared" ref="H405:H469" si="62">-(-$B$4)*(1+D405+$E$5*D405^3)*EXP(-D405)</f>
        <v>-9.5429056953589261E-2</v>
      </c>
      <c r="I405">
        <f t="shared" si="58"/>
        <v>9.8994439886804955</v>
      </c>
      <c r="J405" s="10">
        <f t="shared" si="59"/>
        <v>-9.2804261602530247E-2</v>
      </c>
      <c r="K405">
        <f t="shared" si="55"/>
        <v>-7.4664021963618668E-2</v>
      </c>
      <c r="L405">
        <f t="shared" si="56"/>
        <v>-6.4445736322889274E-2</v>
      </c>
      <c r="M405" s="13">
        <f t="shared" si="60"/>
        <v>4.3118667813470303E-4</v>
      </c>
      <c r="N405" s="13">
        <f t="shared" si="61"/>
        <v>8.0420595603603615E-4</v>
      </c>
      <c r="O405" s="13">
        <v>1</v>
      </c>
    </row>
    <row r="406" spans="4:15" x14ac:dyDescent="0.4">
      <c r="D406" s="6">
        <v>6.74000000000001</v>
      </c>
      <c r="E406" s="7">
        <f t="shared" si="54"/>
        <v>-1.9772762588968595E-2</v>
      </c>
      <c r="G406">
        <f t="shared" si="57"/>
        <v>10.295284062496712</v>
      </c>
      <c r="H406" s="10">
        <f t="shared" si="62"/>
        <v>-9.410055443716045E-2</v>
      </c>
      <c r="I406">
        <f t="shared" si="58"/>
        <v>9.9182531175888471</v>
      </c>
      <c r="J406" s="10">
        <f t="shared" si="59"/>
        <v>-9.1512299814264453E-2</v>
      </c>
      <c r="K406">
        <f t="shared" si="55"/>
        <v>-7.3604114678089749E-2</v>
      </c>
      <c r="L406">
        <f t="shared" si="56"/>
        <v>-6.3541225402937926E-2</v>
      </c>
      <c r="M406" s="13">
        <f t="shared" si="60"/>
        <v>4.2010404279721421E-4</v>
      </c>
      <c r="N406" s="13">
        <f t="shared" si="61"/>
        <v>7.8238100372396565E-4</v>
      </c>
      <c r="O406" s="13">
        <v>1</v>
      </c>
    </row>
    <row r="407" spans="4:15" x14ac:dyDescent="0.4">
      <c r="D407" s="6">
        <v>6.7600000000000096</v>
      </c>
      <c r="E407" s="7">
        <f t="shared" si="54"/>
        <v>-1.9497355425253923E-2</v>
      </c>
      <c r="G407">
        <f t="shared" si="57"/>
        <v>10.31488976753087</v>
      </c>
      <c r="H407" s="10">
        <f t="shared" si="62"/>
        <v>-9.2789864204325945E-2</v>
      </c>
      <c r="I407">
        <f t="shared" si="58"/>
        <v>9.9370622464971952</v>
      </c>
      <c r="J407" s="10">
        <f t="shared" si="59"/>
        <v>-9.0237660379160201E-2</v>
      </c>
      <c r="K407">
        <f t="shared" si="55"/>
        <v>-7.255923069113053E-2</v>
      </c>
      <c r="L407">
        <f t="shared" si="56"/>
        <v>-6.2649392613517735E-2</v>
      </c>
      <c r="M407" s="13">
        <f t="shared" si="60"/>
        <v>4.0927853234522542E-4</v>
      </c>
      <c r="N407" s="13">
        <f t="shared" si="61"/>
        <v>7.6111251830878715E-4</v>
      </c>
      <c r="O407" s="13">
        <v>1</v>
      </c>
    </row>
    <row r="408" spans="4:15" x14ac:dyDescent="0.4">
      <c r="D408" s="6">
        <v>6.78000000000001</v>
      </c>
      <c r="E408" s="7">
        <f t="shared" si="54"/>
        <v>-1.9225642984535156E-2</v>
      </c>
      <c r="G408">
        <f t="shared" si="57"/>
        <v>10.334495472565029</v>
      </c>
      <c r="H408" s="10">
        <f t="shared" si="62"/>
        <v>-9.1496757527701256E-2</v>
      </c>
      <c r="I408">
        <f t="shared" si="58"/>
        <v>9.9558713754055468</v>
      </c>
      <c r="J408" s="10">
        <f t="shared" si="59"/>
        <v>-8.8980120861025594E-2</v>
      </c>
      <c r="K408">
        <f t="shared" si="55"/>
        <v>-7.1529157799890164E-2</v>
      </c>
      <c r="L408">
        <f t="shared" si="56"/>
        <v>-6.1770060792272027E-2</v>
      </c>
      <c r="M408" s="13">
        <f t="shared" si="60"/>
        <v>3.987050388900816E-4</v>
      </c>
      <c r="N408" s="13">
        <f t="shared" si="61"/>
        <v>7.4038736894517737E-4</v>
      </c>
      <c r="O408" s="13">
        <v>1</v>
      </c>
    </row>
    <row r="409" spans="4:15" x14ac:dyDescent="0.4">
      <c r="D409" s="6">
        <v>6.8000000000000096</v>
      </c>
      <c r="E409" s="7">
        <f t="shared" si="54"/>
        <v>-1.8957577793853968E-2</v>
      </c>
      <c r="G409">
        <f t="shared" si="57"/>
        <v>10.354101177599187</v>
      </c>
      <c r="H409" s="10">
        <f t="shared" si="62"/>
        <v>-9.0221008478730422E-2</v>
      </c>
      <c r="I409">
        <f t="shared" si="58"/>
        <v>9.9746805043138984</v>
      </c>
      <c r="J409" s="10">
        <f t="shared" si="59"/>
        <v>-8.773946154551493E-2</v>
      </c>
      <c r="K409">
        <f t="shared" si="55"/>
        <v>-7.0513686774839865E-2</v>
      </c>
      <c r="L409">
        <f t="shared" si="56"/>
        <v>-6.0903055235108687E-2</v>
      </c>
      <c r="M409" s="13">
        <f t="shared" si="60"/>
        <v>3.8837852874063579E-4</v>
      </c>
      <c r="N409" s="13">
        <f t="shared" si="61"/>
        <v>7.2019270365721196E-4</v>
      </c>
      <c r="O409" s="13">
        <v>1</v>
      </c>
    </row>
    <row r="410" spans="4:15" x14ac:dyDescent="0.4">
      <c r="D410" s="6">
        <v>6.8200000000000101</v>
      </c>
      <c r="E410" s="7">
        <f t="shared" si="54"/>
        <v>-1.8693112961518307E-2</v>
      </c>
      <c r="G410">
        <f t="shared" si="57"/>
        <v>10.373706882633345</v>
      </c>
      <c r="H410" s="10">
        <f t="shared" si="62"/>
        <v>-8.8962393895161779E-2</v>
      </c>
      <c r="I410">
        <f t="shared" si="58"/>
        <v>9.99348963322225</v>
      </c>
      <c r="J410" s="10">
        <f t="shared" si="59"/>
        <v>-8.6515465408499026E-2</v>
      </c>
      <c r="K410">
        <f t="shared" si="55"/>
        <v>-6.9512611318894246E-2</v>
      </c>
      <c r="L410">
        <f t="shared" si="56"/>
        <v>-6.0048203662648736E-2</v>
      </c>
      <c r="M410" s="13">
        <f t="shared" si="60"/>
        <v>3.7829404226408009E-4</v>
      </c>
      <c r="N410" s="13">
        <f t="shared" si="61"/>
        <v>7.0051594432335017E-4</v>
      </c>
      <c r="O410" s="13">
        <v>1</v>
      </c>
    </row>
    <row r="411" spans="4:15" x14ac:dyDescent="0.4">
      <c r="D411" s="6">
        <v>6.8400000000000096</v>
      </c>
      <c r="E411" s="7">
        <f t="shared" si="54"/>
        <v>-1.8432202170343418E-2</v>
      </c>
      <c r="G411">
        <f t="shared" si="57"/>
        <v>10.393312587667504</v>
      </c>
      <c r="H411" s="10">
        <f t="shared" si="62"/>
        <v>-8.7720693348881371E-2</v>
      </c>
      <c r="I411">
        <f t="shared" si="58"/>
        <v>10.012298762130598</v>
      </c>
      <c r="J411" s="10">
        <f t="shared" si="59"/>
        <v>-8.5307918084783413E-2</v>
      </c>
      <c r="K411">
        <f t="shared" si="55"/>
        <v>-6.8525728027069466E-2</v>
      </c>
      <c r="L411">
        <f t="shared" si="56"/>
        <v>-5.9205336187115598E-2</v>
      </c>
      <c r="M411" s="13">
        <f t="shared" si="60"/>
        <v>3.6844669370556161E-4</v>
      </c>
      <c r="N411" s="13">
        <f t="shared" si="61"/>
        <v>6.8134478172445553E-4</v>
      </c>
      <c r="O411" s="13">
        <v>1</v>
      </c>
    </row>
    <row r="412" spans="4:15" x14ac:dyDescent="0.4">
      <c r="D412" s="6">
        <v>6.8600000000000101</v>
      </c>
      <c r="E412" s="7">
        <f t="shared" si="54"/>
        <v>-1.8174799670966843E-2</v>
      </c>
      <c r="G412">
        <f t="shared" si="57"/>
        <v>10.412918292701663</v>
      </c>
      <c r="H412" s="10">
        <f t="shared" si="62"/>
        <v>-8.6495689114098301E-2</v>
      </c>
      <c r="I412">
        <f t="shared" si="58"/>
        <v>10.03110789103895</v>
      </c>
      <c r="J412" s="10">
        <f t="shared" si="59"/>
        <v>-8.4116607837168733E-2</v>
      </c>
      <c r="K412">
        <f t="shared" si="55"/>
        <v>-6.7552836346671322E-2</v>
      </c>
      <c r="L412">
        <f t="shared" si="56"/>
        <v>-5.8374285279657968E-2</v>
      </c>
      <c r="M412" s="13">
        <f t="shared" si="60"/>
        <v>3.5883167096841597E-4</v>
      </c>
      <c r="N412" s="13">
        <f t="shared" si="61"/>
        <v>6.6266717065492761E-4</v>
      </c>
      <c r="O412" s="13">
        <v>1</v>
      </c>
    </row>
    <row r="413" spans="4:15" x14ac:dyDescent="0.4">
      <c r="D413" s="6">
        <v>6.8800000000000097</v>
      </c>
      <c r="E413" s="7">
        <f t="shared" si="54"/>
        <v>-1.7920860275237076E-2</v>
      </c>
      <c r="G413">
        <f t="shared" si="57"/>
        <v>10.432523997735821</v>
      </c>
      <c r="H413" s="10">
        <f t="shared" si="62"/>
        <v>-8.5287166135880776E-2</v>
      </c>
      <c r="I413">
        <f t="shared" si="58"/>
        <v>10.049917019947301</v>
      </c>
      <c r="J413" s="10">
        <f t="shared" si="59"/>
        <v>-8.2941325525852233E-2</v>
      </c>
      <c r="K413">
        <f t="shared" si="55"/>
        <v>-6.6593738538007513E-2</v>
      </c>
      <c r="L413">
        <f t="shared" si="56"/>
        <v>-5.7554885738103641E-2</v>
      </c>
      <c r="M413" s="13">
        <f t="shared" si="60"/>
        <v>3.4944423535692977E-4</v>
      </c>
      <c r="N413" s="13">
        <f t="shared" si="61"/>
        <v>6.4447132509698479E-4</v>
      </c>
      <c r="O413" s="13">
        <v>1</v>
      </c>
    </row>
    <row r="414" spans="4:15" x14ac:dyDescent="0.4">
      <c r="D414" s="6">
        <v>6.9000000000000101</v>
      </c>
      <c r="E414" s="7">
        <f t="shared" si="54"/>
        <v>-1.7670339349674817E-2</v>
      </c>
      <c r="G414">
        <f t="shared" si="57"/>
        <v>10.452129702769978</v>
      </c>
      <c r="H414" s="10">
        <f t="shared" si="62"/>
        <v>-8.4094911999037403E-2</v>
      </c>
      <c r="I414">
        <f t="shared" si="58"/>
        <v>10.068726148855651</v>
      </c>
      <c r="J414" s="10">
        <f t="shared" si="59"/>
        <v>-8.1781864578164984E-2</v>
      </c>
      <c r="K414">
        <f t="shared" si="55"/>
        <v>-6.5648239635617042E-2</v>
      </c>
      <c r="L414">
        <f t="shared" si="56"/>
        <v>-5.6746974655136333E-2</v>
      </c>
      <c r="M414" s="13">
        <f t="shared" si="60"/>
        <v>3.4027972128337653E-4</v>
      </c>
      <c r="N414" s="13">
        <f t="shared" si="61"/>
        <v>6.2674571345816153E-4</v>
      </c>
      <c r="O414" s="13">
        <v>1</v>
      </c>
    </row>
    <row r="415" spans="4:15" x14ac:dyDescent="0.4">
      <c r="D415" s="6">
        <v>6.9200000000000097</v>
      </c>
      <c r="E415" s="7">
        <f t="shared" si="54"/>
        <v>-1.7423192809006324E-2</v>
      </c>
      <c r="G415">
        <f t="shared" si="57"/>
        <v>10.471735407804136</v>
      </c>
      <c r="H415" s="10">
        <f t="shared" si="62"/>
        <v>-8.2918716897341982E-2</v>
      </c>
      <c r="I415">
        <f t="shared" si="58"/>
        <v>10.087535277764001</v>
      </c>
      <c r="J415" s="10">
        <f t="shared" si="59"/>
        <v>-8.0638020958643059E-2</v>
      </c>
      <c r="K415">
        <f t="shared" si="55"/>
        <v>-6.4716147410012304E-2</v>
      </c>
      <c r="L415">
        <f t="shared" si="56"/>
        <v>-5.595039138689243E-2</v>
      </c>
      <c r="M415" s="13">
        <f t="shared" si="60"/>
        <v>3.3133353594106541E-4</v>
      </c>
      <c r="N415" s="13">
        <f t="shared" si="61"/>
        <v>6.0947905387197612E-4</v>
      </c>
      <c r="O415" s="13">
        <v>1</v>
      </c>
    </row>
    <row r="416" spans="4:15" x14ac:dyDescent="0.4">
      <c r="D416" s="6">
        <v>6.9400000000000102</v>
      </c>
      <c r="E416" s="7">
        <f t="shared" si="54"/>
        <v>-1.7179377109767989E-2</v>
      </c>
      <c r="G416">
        <f t="shared" si="57"/>
        <v>10.491341112838295</v>
      </c>
      <c r="H416" s="10">
        <f t="shared" si="62"/>
        <v>-8.1758373603096846E-2</v>
      </c>
      <c r="I416">
        <f t="shared" si="58"/>
        <v>10.106344406672353</v>
      </c>
      <c r="J416" s="10">
        <f t="shared" si="59"/>
        <v>-7.9509593139428208E-2</v>
      </c>
      <c r="K416">
        <f t="shared" si="55"/>
        <v>-6.3797272329926741E-2</v>
      </c>
      <c r="L416">
        <f t="shared" si="56"/>
        <v>-5.516497752197215E-2</v>
      </c>
      <c r="M416" s="13">
        <f t="shared" si="60"/>
        <v>3.2260115894507276E-4</v>
      </c>
      <c r="N416" s="13">
        <f t="shared" si="61"/>
        <v>5.9266030956168538E-4</v>
      </c>
      <c r="O416" s="13">
        <v>1</v>
      </c>
    </row>
    <row r="417" spans="4:15" x14ac:dyDescent="0.4">
      <c r="D417" s="6">
        <v>6.9600000000000097</v>
      </c>
      <c r="E417" s="7">
        <f t="shared" si="54"/>
        <v>-1.6938849243981639E-2</v>
      </c>
      <c r="G417">
        <f t="shared" si="57"/>
        <v>10.510946817872455</v>
      </c>
      <c r="H417" s="10">
        <f t="shared" si="62"/>
        <v>-8.0613677437033016E-2</v>
      </c>
      <c r="I417">
        <f t="shared" si="58"/>
        <v>10.125153535580704</v>
      </c>
      <c r="J417" s="10">
        <f t="shared" si="59"/>
        <v>-7.8396382070995821E-2</v>
      </c>
      <c r="K417">
        <f t="shared" si="55"/>
        <v>-6.2891427525062493E-2</v>
      </c>
      <c r="L417">
        <f t="shared" si="56"/>
        <v>-5.4390576850860073E-2</v>
      </c>
      <c r="M417" s="13">
        <f t="shared" si="60"/>
        <v>3.140781419423392E-4</v>
      </c>
      <c r="N417" s="13">
        <f t="shared" si="61"/>
        <v>5.7627868426709671E-4</v>
      </c>
      <c r="O417" s="13">
        <v>1</v>
      </c>
    </row>
    <row r="418" spans="4:15" x14ac:dyDescent="0.4">
      <c r="D418" s="6">
        <v>6.9800000000000102</v>
      </c>
      <c r="E418" s="7">
        <f t="shared" si="54"/>
        <v>-1.6701566732899516E-2</v>
      </c>
      <c r="G418">
        <f t="shared" si="57"/>
        <v>10.530552522906612</v>
      </c>
      <c r="H418" s="10">
        <f t="shared" si="62"/>
        <v>-7.9484426238542072E-2</v>
      </c>
      <c r="I418">
        <f t="shared" si="58"/>
        <v>10.143962664489054</v>
      </c>
      <c r="J418" s="10">
        <f t="shared" si="59"/>
        <v>-7.7298191153205534E-2</v>
      </c>
      <c r="K418">
        <f t="shared" si="55"/>
        <v>-6.199842874933157E-2</v>
      </c>
      <c r="L418">
        <f t="shared" si="56"/>
        <v>-5.3627035335749966E-2</v>
      </c>
      <c r="M418" s="13">
        <f t="shared" si="60"/>
        <v>3.0576010819267598E-4</v>
      </c>
      <c r="N418" s="13">
        <f t="shared" si="61"/>
        <v>5.603236177342606E-4</v>
      </c>
      <c r="O418" s="13">
        <v>1</v>
      </c>
    </row>
    <row r="419" spans="4:15" x14ac:dyDescent="0.4">
      <c r="D419" s="6">
        <v>7.0000000000000098</v>
      </c>
      <c r="E419" s="7">
        <f t="shared" si="54"/>
        <v>-1.6467487620818629E-2</v>
      </c>
      <c r="G419">
        <f t="shared" si="57"/>
        <v>10.55015822794077</v>
      </c>
      <c r="H419" s="10">
        <f t="shared" si="62"/>
        <v>-7.8370420336237923E-2</v>
      </c>
      <c r="I419">
        <f t="shared" si="58"/>
        <v>10.162771793397404</v>
      </c>
      <c r="J419" s="10">
        <f t="shared" si="59"/>
        <v>-7.6214826206672762E-2</v>
      </c>
      <c r="K419">
        <f t="shared" si="55"/>
        <v>-6.1118094344585323E-2</v>
      </c>
      <c r="L419">
        <f t="shared" si="56"/>
        <v>-5.2874201080769165E-2</v>
      </c>
      <c r="M419" s="13">
        <f t="shared" si="60"/>
        <v>2.9764275212225183E-4</v>
      </c>
      <c r="N419" s="13">
        <f t="shared" si="61"/>
        <v>5.4478478126796231E-4</v>
      </c>
      <c r="O419" s="13">
        <v>1</v>
      </c>
    </row>
    <row r="420" spans="4:15" x14ac:dyDescent="0.4">
      <c r="D420" s="6">
        <v>7.0200000000000102</v>
      </c>
      <c r="E420" s="7">
        <f t="shared" si="54"/>
        <v>-1.6236570468963426E-2</v>
      </c>
      <c r="G420">
        <f t="shared" si="57"/>
        <v>10.569763932974929</v>
      </c>
      <c r="H420" s="10">
        <f t="shared" si="62"/>
        <v>-7.7271462518843842E-2</v>
      </c>
      <c r="I420">
        <f t="shared" si="58"/>
        <v>10.181580922305756</v>
      </c>
      <c r="J420" s="10">
        <f t="shared" si="59"/>
        <v>-7.5146095444456523E-2</v>
      </c>
      <c r="K420">
        <f t="shared" si="55"/>
        <v>-6.0250245204826441E-2</v>
      </c>
      <c r="L420">
        <f t="shared" si="56"/>
        <v>-5.2131924302597943E-2</v>
      </c>
      <c r="M420" s="13">
        <f t="shared" si="60"/>
        <v>2.8972183885100575E-4</v>
      </c>
      <c r="N420" s="13">
        <f t="shared" si="61"/>
        <v>5.2965207334675633E-4</v>
      </c>
      <c r="O420" s="13">
        <v>1</v>
      </c>
    </row>
    <row r="421" spans="4:15" x14ac:dyDescent="0.4">
      <c r="D421" s="6">
        <v>7.0400000000000098</v>
      </c>
      <c r="E421" s="7">
        <f t="shared" si="54"/>
        <v>-1.6008774349436379E-2</v>
      </c>
      <c r="G421">
        <f t="shared" si="57"/>
        <v>10.589369638009087</v>
      </c>
      <c r="H421" s="10">
        <f t="shared" si="62"/>
        <v>-7.6187358006402681E-2</v>
      </c>
      <c r="I421">
        <f t="shared" si="58"/>
        <v>10.200390051214107</v>
      </c>
      <c r="J421" s="10">
        <f t="shared" si="59"/>
        <v>-7.4091809444061449E-2</v>
      </c>
      <c r="K421">
        <f t="shared" si="55"/>
        <v>-5.9394704740897329E-2</v>
      </c>
      <c r="L421">
        <f t="shared" si="56"/>
        <v>-5.1400057301478792E-2</v>
      </c>
      <c r="M421" s="13">
        <f t="shared" si="60"/>
        <v>2.8199320369548753E-4</v>
      </c>
      <c r="N421" s="13">
        <f t="shared" si="61"/>
        <v>5.1491561530040461E-4</v>
      </c>
      <c r="O421" s="13">
        <v>1</v>
      </c>
    </row>
    <row r="422" spans="4:15" x14ac:dyDescent="0.4">
      <c r="D422" s="6">
        <v>7.0600000000000103</v>
      </c>
      <c r="E422" s="7">
        <f t="shared" si="54"/>
        <v>-1.5784058839235511E-2</v>
      </c>
      <c r="G422">
        <f t="shared" si="57"/>
        <v>10.608975343043246</v>
      </c>
      <c r="H422" s="10">
        <f t="shared" si="62"/>
        <v>-7.5117914421805723E-2</v>
      </c>
      <c r="I422">
        <f t="shared" si="58"/>
        <v>10.219199180122457</v>
      </c>
      <c r="J422" s="10">
        <f t="shared" si="59"/>
        <v>-7.305178111974979E-2</v>
      </c>
      <c r="K422">
        <f t="shared" si="55"/>
        <v>-5.8551298845638769E-2</v>
      </c>
      <c r="L422">
        <f t="shared" si="56"/>
        <v>-5.0678454432610841E-2</v>
      </c>
      <c r="M422" s="13">
        <f t="shared" si="60"/>
        <v>2.7445275164849752E-4</v>
      </c>
      <c r="N422" s="13">
        <f t="shared" si="61"/>
        <v>5.0056574704944391E-4</v>
      </c>
      <c r="O422" s="13">
        <v>1</v>
      </c>
    </row>
    <row r="423" spans="4:15" x14ac:dyDescent="0.4">
      <c r="D423" s="6">
        <v>7.0800000000000098</v>
      </c>
      <c r="E423" s="7">
        <f t="shared" si="54"/>
        <v>-1.5562384014338494E-2</v>
      </c>
      <c r="G423">
        <f t="shared" si="57"/>
        <v>10.628581048077404</v>
      </c>
      <c r="H423" s="10">
        <f t="shared" si="62"/>
        <v>-7.4062941762638321E-2</v>
      </c>
      <c r="I423">
        <f t="shared" si="58"/>
        <v>10.238008309030807</v>
      </c>
      <c r="J423" s="10">
        <f t="shared" si="59"/>
        <v>-7.2025825695161416E-2</v>
      </c>
      <c r="K423">
        <f t="shared" si="55"/>
        <v>-5.771985585951446E-2</v>
      </c>
      <c r="L423">
        <f t="shared" si="56"/>
        <v>-4.9966972077924603E-2</v>
      </c>
      <c r="M423" s="13">
        <f t="shared" si="60"/>
        <v>2.6709645683688584E-4</v>
      </c>
      <c r="N423" s="13">
        <f t="shared" si="61"/>
        <v>4.8659302290668166E-4</v>
      </c>
      <c r="O423" s="13">
        <v>1</v>
      </c>
    </row>
    <row r="424" spans="4:15" x14ac:dyDescent="0.4">
      <c r="D424" s="6">
        <v>7.1000000000000103</v>
      </c>
      <c r="E424" s="7">
        <f t="shared" si="54"/>
        <v>-1.5343710443852297E-2</v>
      </c>
      <c r="G424">
        <f t="shared" si="57"/>
        <v>10.648186753111561</v>
      </c>
      <c r="H424" s="10">
        <f t="shared" si="62"/>
        <v>-7.3022252373337468E-2</v>
      </c>
      <c r="I424">
        <f t="shared" si="58"/>
        <v>10.256817437939159</v>
      </c>
      <c r="J424" s="10">
        <f t="shared" si="59"/>
        <v>-7.10137606762372E-2</v>
      </c>
      <c r="K424">
        <f t="shared" si="55"/>
        <v>-5.6900206536694184E-2</v>
      </c>
      <c r="L424">
        <f t="shared" si="56"/>
        <v>-4.9265468618232944E-2</v>
      </c>
      <c r="M424" s="13">
        <f t="shared" si="60"/>
        <v>2.5992036195882702E-4</v>
      </c>
      <c r="N424" s="13">
        <f t="shared" si="61"/>
        <v>4.7298820744025104E-4</v>
      </c>
      <c r="O424" s="13">
        <v>1</v>
      </c>
    </row>
    <row r="425" spans="4:15" x14ac:dyDescent="0.4">
      <c r="D425" s="6">
        <v>7.1200000000000099</v>
      </c>
      <c r="E425" s="7">
        <f t="shared" si="54"/>
        <v>-1.5127999184228049E-2</v>
      </c>
      <c r="G425">
        <f t="shared" si="57"/>
        <v>10.667792458145719</v>
      </c>
      <c r="H425" s="10">
        <f t="shared" si="62"/>
        <v>-7.1995660917659715E-2</v>
      </c>
      <c r="I425">
        <f t="shared" si="58"/>
        <v>10.27562656684751</v>
      </c>
      <c r="J425" s="10">
        <f t="shared" si="59"/>
        <v>-7.0015405824444266E-2</v>
      </c>
      <c r="K425">
        <f t="shared" si="55"/>
        <v>-5.6092184011591405E-2</v>
      </c>
      <c r="L425">
        <f t="shared" si="56"/>
        <v>-4.8573804405753145E-2</v>
      </c>
      <c r="M425" s="13">
        <f t="shared" si="60"/>
        <v>2.5292057770184807E-4</v>
      </c>
      <c r="N425" s="13">
        <f t="shared" si="61"/>
        <v>4.5974227139801709E-4</v>
      </c>
      <c r="O425" s="13">
        <v>1</v>
      </c>
    </row>
    <row r="426" spans="4:15" x14ac:dyDescent="0.4">
      <c r="D426" s="6">
        <v>7.1400000000000103</v>
      </c>
      <c r="E426" s="7">
        <f t="shared" si="54"/>
        <v>-1.491521177354012E-2</v>
      </c>
      <c r="G426">
        <f t="shared" si="57"/>
        <v>10.68739816317988</v>
      </c>
      <c r="H426" s="10">
        <f t="shared" si="62"/>
        <v>-7.0982984351454781E-2</v>
      </c>
      <c r="I426">
        <f t="shared" si="58"/>
        <v>10.29443569575586</v>
      </c>
      <c r="J426" s="10">
        <f t="shared" si="59"/>
        <v>-6.9030583130298376E-2</v>
      </c>
      <c r="K426">
        <f t="shared" si="55"/>
        <v>-5.5295623765848838E-2</v>
      </c>
      <c r="L426">
        <f t="shared" si="56"/>
        <v>-4.7891841736995511E-2</v>
      </c>
      <c r="M426" s="13">
        <f t="shared" si="60"/>
        <v>2.4609328214282285E-4</v>
      </c>
      <c r="N426" s="13">
        <f t="shared" si="61"/>
        <v>4.4684638769293595E-4</v>
      </c>
      <c r="O426" s="13">
        <v>1</v>
      </c>
    </row>
    <row r="427" spans="4:15" x14ac:dyDescent="0.4">
      <c r="D427" s="6">
        <v>7.1600000000000099</v>
      </c>
      <c r="E427" s="7">
        <f t="shared" si="54"/>
        <v>-1.4705310225829065E-2</v>
      </c>
      <c r="G427">
        <f t="shared" si="57"/>
        <v>10.707003868214038</v>
      </c>
      <c r="H427" s="10">
        <f t="shared" si="62"/>
        <v>-6.9984041895743102E-2</v>
      </c>
      <c r="I427">
        <f t="shared" si="58"/>
        <v>10.31324482466421</v>
      </c>
      <c r="J427" s="10">
        <f t="shared" si="59"/>
        <v>-6.8059116787182058E-2</v>
      </c>
      <c r="K427">
        <f t="shared" si="55"/>
        <v>-5.4510363595767303E-2</v>
      </c>
      <c r="L427">
        <f t="shared" si="56"/>
        <v>-4.7219444826014118E-2</v>
      </c>
      <c r="M427" s="13">
        <f t="shared" si="60"/>
        <v>2.3943472013114193E-4</v>
      </c>
      <c r="N427" s="13">
        <f t="shared" si="61"/>
        <v>4.3429192744908927E-4</v>
      </c>
      <c r="O427" s="13">
        <v>1</v>
      </c>
    </row>
    <row r="428" spans="4:15" x14ac:dyDescent="0.4">
      <c r="D428" s="6">
        <v>7.1800000000000104</v>
      </c>
      <c r="E428" s="7">
        <f t="shared" si="54"/>
        <v>-1.4498257025507461E-2</v>
      </c>
      <c r="G428">
        <f t="shared" si="57"/>
        <v>10.726609573248195</v>
      </c>
      <c r="H428" s="10">
        <f t="shared" si="62"/>
        <v>-6.8998655010092572E-2</v>
      </c>
      <c r="I428">
        <f t="shared" si="58"/>
        <v>10.332053953572562</v>
      </c>
      <c r="J428" s="10">
        <f t="shared" si="59"/>
        <v>-6.7100833165453636E-2</v>
      </c>
      <c r="K428">
        <f t="shared" si="55"/>
        <v>-5.3736243580171122E-2</v>
      </c>
      <c r="L428">
        <f t="shared" si="56"/>
        <v>-4.6556479778015324E-2</v>
      </c>
      <c r="M428" s="13">
        <f t="shared" si="60"/>
        <v>2.3294120265619688E-4</v>
      </c>
      <c r="N428" s="13">
        <f t="shared" si="61"/>
        <v>4.2207045610794804E-4</v>
      </c>
      <c r="O428" s="13">
        <v>1</v>
      </c>
    </row>
    <row r="429" spans="4:15" x14ac:dyDescent="0.4">
      <c r="D429" s="6">
        <v>7.2000000000000099</v>
      </c>
      <c r="E429" s="7">
        <f t="shared" si="54"/>
        <v>-1.4294015121828315E-2</v>
      </c>
      <c r="G429">
        <f t="shared" si="57"/>
        <v>10.746215278282353</v>
      </c>
      <c r="H429" s="10">
        <f t="shared" si="62"/>
        <v>-6.802664736629313E-2</v>
      </c>
      <c r="I429">
        <f t="shared" si="58"/>
        <v>10.350863082480913</v>
      </c>
      <c r="J429" s="10">
        <f t="shared" si="59"/>
        <v>-6.6155560786845799E-2</v>
      </c>
      <c r="K429">
        <f t="shared" si="55"/>
        <v>-5.2973106048706364E-2</v>
      </c>
      <c r="L429">
        <f t="shared" si="56"/>
        <v>-4.5902814563319544E-2</v>
      </c>
      <c r="M429" s="13">
        <f t="shared" si="60"/>
        <v>2.266091062002919E-4</v>
      </c>
      <c r="N429" s="13">
        <f t="shared" si="61"/>
        <v>4.1017372959455697E-4</v>
      </c>
      <c r="O429" s="13">
        <v>1</v>
      </c>
    </row>
    <row r="430" spans="4:15" x14ac:dyDescent="0.4">
      <c r="D430" s="6">
        <v>7.2200000000000104</v>
      </c>
      <c r="E430" s="7">
        <f t="shared" si="54"/>
        <v>-1.4092547923415025E-2</v>
      </c>
      <c r="G430">
        <f t="shared" si="57"/>
        <v>10.765820983316512</v>
      </c>
      <c r="H430" s="10">
        <f t="shared" si="62"/>
        <v>-6.7067844822324446E-2</v>
      </c>
      <c r="I430">
        <f t="shared" si="58"/>
        <v>10.369672211389263</v>
      </c>
      <c r="J430" s="10">
        <f t="shared" si="59"/>
        <v>-6.5223130299149418E-2</v>
      </c>
      <c r="K430">
        <f t="shared" si="55"/>
        <v>-5.2220795550565281E-2</v>
      </c>
      <c r="L430">
        <f t="shared" si="56"/>
        <v>-4.5258318991671563E-2</v>
      </c>
      <c r="M430" s="13">
        <f t="shared" si="60"/>
        <v>2.2043487207804434E-4</v>
      </c>
      <c r="N430" s="13">
        <f t="shared" si="61"/>
        <v>3.9859369054319558E-4</v>
      </c>
      <c r="O430" s="13">
        <v>1</v>
      </c>
    </row>
    <row r="431" spans="4:15" x14ac:dyDescent="0.4">
      <c r="D431" s="6">
        <v>7.24000000000001</v>
      </c>
      <c r="E431" s="7">
        <f t="shared" si="54"/>
        <v>-1.3893819292852633E-2</v>
      </c>
      <c r="G431">
        <f t="shared" si="57"/>
        <v>10.78542668835067</v>
      </c>
      <c r="H431" s="10">
        <f t="shared" si="62"/>
        <v>-6.6122075396614965E-2</v>
      </c>
      <c r="I431">
        <f t="shared" si="58"/>
        <v>10.388481340297613</v>
      </c>
      <c r="J431" s="10">
        <f t="shared" si="59"/>
        <v>-6.4303374451180562E-2</v>
      </c>
      <c r="K431">
        <f t="shared" si="55"/>
        <v>-5.1479158823632409E-2</v>
      </c>
      <c r="L431">
        <f t="shared" si="56"/>
        <v>-4.4622864686895428E-2</v>
      </c>
      <c r="M431" s="13">
        <f t="shared" si="60"/>
        <v>2.1441500576332721E-4</v>
      </c>
      <c r="N431" s="13">
        <f t="shared" si="61"/>
        <v>3.873224645821225E-4</v>
      </c>
      <c r="O431" s="13">
        <v>1</v>
      </c>
    </row>
    <row r="432" spans="4:15" x14ac:dyDescent="0.4">
      <c r="D432" s="6">
        <v>7.2600000000000096</v>
      </c>
      <c r="E432" s="7">
        <f t="shared" si="54"/>
        <v>-1.3697793541339372E-2</v>
      </c>
      <c r="G432">
        <f t="shared" si="57"/>
        <v>10.805032393384829</v>
      </c>
      <c r="H432" s="10">
        <f t="shared" si="62"/>
        <v>-6.5189169242588205E-2</v>
      </c>
      <c r="I432">
        <f t="shared" si="58"/>
        <v>10.407290469205964</v>
      </c>
      <c r="J432" s="10">
        <f t="shared" si="59"/>
        <v>-6.3396128068026872E-2</v>
      </c>
      <c r="K432">
        <f t="shared" si="55"/>
        <v>-5.0748044764046298E-2</v>
      </c>
      <c r="L432">
        <f t="shared" si="56"/>
        <v>-4.3996325061889358E-2</v>
      </c>
      <c r="M432" s="13">
        <f t="shared" si="60"/>
        <v>2.0854607620474227E-4</v>
      </c>
      <c r="N432" s="13">
        <f t="shared" si="61"/>
        <v>3.7635235667694215E-4</v>
      </c>
      <c r="O432" s="13">
        <v>1</v>
      </c>
    </row>
    <row r="433" spans="4:15" x14ac:dyDescent="0.4">
      <c r="D433" s="6">
        <v>7.28000000000001</v>
      </c>
      <c r="E433" s="7">
        <f t="shared" si="54"/>
        <v>-1.3504435423398126E-2</v>
      </c>
      <c r="G433">
        <f t="shared" si="57"/>
        <v>10.824638098418987</v>
      </c>
      <c r="H433" s="10">
        <f t="shared" si="62"/>
        <v>-6.4268958623494021E-2</v>
      </c>
      <c r="I433">
        <f t="shared" si="58"/>
        <v>10.426099598114314</v>
      </c>
      <c r="J433" s="10">
        <f t="shared" si="59"/>
        <v>-6.2501228026571196E-2</v>
      </c>
      <c r="K433">
        <f t="shared" si="55"/>
        <v>-5.0027304396172888E-2</v>
      </c>
      <c r="L433">
        <f t="shared" si="56"/>
        <v>-4.3378575293957208E-2</v>
      </c>
      <c r="M433" s="13">
        <f t="shared" si="60"/>
        <v>2.0282471513057392E-4</v>
      </c>
      <c r="N433" s="13">
        <f t="shared" si="61"/>
        <v>3.6567584753214921E-4</v>
      </c>
      <c r="O433" s="13">
        <v>1</v>
      </c>
    </row>
    <row r="434" spans="4:15" x14ac:dyDescent="0.4">
      <c r="D434" s="6">
        <v>7.3000000000000096</v>
      </c>
      <c r="E434" s="7">
        <f t="shared" si="54"/>
        <v>-1.3313710131647127E-2</v>
      </c>
      <c r="G434">
        <f t="shared" si="57"/>
        <v>10.844243803453145</v>
      </c>
      <c r="H434" s="10">
        <f t="shared" si="62"/>
        <v>-6.3361277887521841E-2</v>
      </c>
      <c r="I434">
        <f t="shared" si="58"/>
        <v>10.444908727022664</v>
      </c>
      <c r="J434" s="10">
        <f t="shared" si="59"/>
        <v>-6.1618513231289224E-2</v>
      </c>
      <c r="K434">
        <f t="shared" si="55"/>
        <v>-4.9316790842983974E-2</v>
      </c>
      <c r="L434">
        <f t="shared" si="56"/>
        <v>-4.2769492300470169E-2</v>
      </c>
      <c r="M434" s="13">
        <f t="shared" si="60"/>
        <v>1.9724761634419202E-4</v>
      </c>
      <c r="N434" s="13">
        <f t="shared" si="61"/>
        <v>3.5528559005045484E-4</v>
      </c>
      <c r="O434" s="13">
        <v>1</v>
      </c>
    </row>
    <row r="435" spans="4:15" x14ac:dyDescent="0.4">
      <c r="D435" s="6">
        <v>7.3200000000000101</v>
      </c>
      <c r="E435" s="7">
        <f t="shared" si="54"/>
        <v>-1.3125583291629085E-2</v>
      </c>
      <c r="G435">
        <f t="shared" si="57"/>
        <v>10.863849508487304</v>
      </c>
      <c r="H435" s="10">
        <f t="shared" si="62"/>
        <v>-6.2465963443191982E-2</v>
      </c>
      <c r="I435">
        <f t="shared" si="58"/>
        <v>10.463717855931016</v>
      </c>
      <c r="J435" s="10">
        <f t="shared" si="59"/>
        <v>-6.0747824590317731E-2</v>
      </c>
      <c r="K435">
        <f t="shared" si="55"/>
        <v>-4.8616359296836761E-2</v>
      </c>
      <c r="L435">
        <f t="shared" si="56"/>
        <v>-4.2168954714857376E-2</v>
      </c>
      <c r="M435" s="13">
        <f t="shared" si="60"/>
        <v>1.9181153501073974E-4</v>
      </c>
      <c r="N435" s="13">
        <f t="shared" si="61"/>
        <v>3.4517440584928827E-4</v>
      </c>
      <c r="O435" s="13">
        <v>1</v>
      </c>
    </row>
    <row r="436" spans="4:15" x14ac:dyDescent="0.4">
      <c r="D436" s="6">
        <v>7.3400000000000096</v>
      </c>
      <c r="E436" s="7">
        <f t="shared" si="54"/>
        <v>-1.2940020956698444E-2</v>
      </c>
      <c r="G436">
        <f t="shared" si="57"/>
        <v>10.883455213521462</v>
      </c>
      <c r="H436" s="10">
        <f t="shared" si="62"/>
        <v>-6.158285373502357E-2</v>
      </c>
      <c r="I436">
        <f t="shared" si="58"/>
        <v>10.482526984839367</v>
      </c>
      <c r="J436" s="10">
        <f t="shared" si="59"/>
        <v>-5.9889004991791742E-2</v>
      </c>
      <c r="K436">
        <f t="shared" si="55"/>
        <v>-4.7925866990649456E-2</v>
      </c>
      <c r="L436">
        <f t="shared" si="56"/>
        <v>-4.1576842862919038E-2</v>
      </c>
      <c r="M436" s="13">
        <f t="shared" si="60"/>
        <v>1.8651328693601027E-4</v>
      </c>
      <c r="N436" s="13">
        <f t="shared" si="61"/>
        <v>3.3533528183411971E-4</v>
      </c>
      <c r="O436" s="13">
        <v>1</v>
      </c>
    </row>
    <row r="437" spans="4:15" x14ac:dyDescent="0.4">
      <c r="D437" s="6">
        <v>7.3600000000000101</v>
      </c>
      <c r="E437" s="7">
        <f t="shared" si="54"/>
        <v>-1.2756989602965828E-2</v>
      </c>
      <c r="G437">
        <f t="shared" si="57"/>
        <v>10.903060918555621</v>
      </c>
      <c r="H437" s="10">
        <f t="shared" si="62"/>
        <v>-6.0711789219474677E-2</v>
      </c>
      <c r="I437">
        <f t="shared" si="58"/>
        <v>10.501336113747717</v>
      </c>
      <c r="J437" s="10">
        <f t="shared" si="59"/>
        <v>-5.9041899280446446E-2</v>
      </c>
      <c r="K437">
        <f t="shared" si="55"/>
        <v>-4.7245173169466283E-2</v>
      </c>
      <c r="L437">
        <f t="shared" si="56"/>
        <v>-4.0993038739459135E-2</v>
      </c>
      <c r="M437" s="13">
        <f t="shared" si="60"/>
        <v>1.8134974783834369E-4</v>
      </c>
      <c r="N437" s="13">
        <f t="shared" si="61"/>
        <v>3.2576136682800876E-4</v>
      </c>
      <c r="O437" s="13">
        <v>1</v>
      </c>
    </row>
    <row r="438" spans="4:15" x14ac:dyDescent="0.4">
      <c r="D438" s="6">
        <v>7.3800000000000097</v>
      </c>
      <c r="E438" s="7">
        <f t="shared" si="54"/>
        <v>-1.2576456124299345E-2</v>
      </c>
      <c r="G438">
        <f t="shared" si="57"/>
        <v>10.922666623589778</v>
      </c>
      <c r="H438" s="10">
        <f t="shared" si="62"/>
        <v>-5.9852612341153015E-2</v>
      </c>
      <c r="I438">
        <f t="shared" si="58"/>
        <v>10.520145242656067</v>
      </c>
      <c r="J438" s="10">
        <f t="shared" si="59"/>
        <v>-5.8206354234482227E-2</v>
      </c>
      <c r="K438">
        <f t="shared" si="55"/>
        <v>-4.6574139062410064E-2</v>
      </c>
      <c r="L438">
        <f t="shared" si="56"/>
        <v>-4.0417425985232736E-2</v>
      </c>
      <c r="M438" s="13">
        <f t="shared" si="60"/>
        <v>1.7631785261429058E-4</v>
      </c>
      <c r="N438" s="13">
        <f t="shared" si="61"/>
        <v>3.1644596825694657E-4</v>
      </c>
      <c r="O438" s="13">
        <v>1</v>
      </c>
    </row>
    <row r="439" spans="4:15" x14ac:dyDescent="0.4">
      <c r="D439" s="6">
        <v>7.4000000000000101</v>
      </c>
      <c r="E439" s="7">
        <f t="shared" si="54"/>
        <v>-1.2398387827381925E-2</v>
      </c>
      <c r="G439">
        <f t="shared" si="57"/>
        <v>10.942272328623936</v>
      </c>
      <c r="H439" s="10">
        <f t="shared" si="62"/>
        <v>-5.9005167509293313E-2</v>
      </c>
      <c r="I439">
        <f t="shared" si="58"/>
        <v>10.538954371564419</v>
      </c>
      <c r="J439" s="10">
        <f t="shared" si="59"/>
        <v>-5.7382218542689017E-2</v>
      </c>
      <c r="K439">
        <f t="shared" si="55"/>
        <v>-4.5912627855013946E-2</v>
      </c>
      <c r="L439">
        <f t="shared" si="56"/>
        <v>-3.9849889864205304E-2</v>
      </c>
      <c r="M439" s="13">
        <f t="shared" si="60"/>
        <v>1.714145945988777E-4</v>
      </c>
      <c r="N439" s="13">
        <f t="shared" si="61"/>
        <v>3.0738254889038245E-4</v>
      </c>
      <c r="O439" s="13">
        <v>1</v>
      </c>
    </row>
    <row r="440" spans="4:15" x14ac:dyDescent="0.4">
      <c r="D440" s="6">
        <v>7.4200000000000097</v>
      </c>
      <c r="E440" s="7">
        <f t="shared" si="54"/>
        <v>-1.2222752426824293E-2</v>
      </c>
      <c r="G440">
        <f t="shared" si="57"/>
        <v>10.961878033658094</v>
      </c>
      <c r="H440" s="10">
        <f t="shared" si="62"/>
        <v>-5.8169301074499496E-2</v>
      </c>
      <c r="I440">
        <f t="shared" si="58"/>
        <v>10.55776350047277</v>
      </c>
      <c r="J440" s="10">
        <f t="shared" si="59"/>
        <v>-5.6569342781828187E-2</v>
      </c>
      <c r="K440">
        <f t="shared" si="55"/>
        <v>-4.5260504661930101E-2</v>
      </c>
      <c r="L440">
        <f t="shared" si="56"/>
        <v>-3.9290317241118693E-2</v>
      </c>
      <c r="M440" s="13">
        <f t="shared" si="60"/>
        <v>1.6663702482116449E-4</v>
      </c>
      <c r="N440" s="13">
        <f t="shared" si="61"/>
        <v>2.9856472363649103E-4</v>
      </c>
      <c r="O440" s="13">
        <v>1</v>
      </c>
    </row>
    <row r="441" spans="4:15" x14ac:dyDescent="0.4">
      <c r="D441" s="6">
        <v>7.4400000000000102</v>
      </c>
      <c r="E441" s="7">
        <f t="shared" si="54"/>
        <v>-1.2049518040332772E-2</v>
      </c>
      <c r="G441">
        <f t="shared" si="57"/>
        <v>10.981483738692255</v>
      </c>
      <c r="H441" s="10">
        <f t="shared" si="62"/>
        <v>-5.7344861305747702E-2</v>
      </c>
      <c r="I441">
        <f t="shared" si="58"/>
        <v>10.57657262938112</v>
      </c>
      <c r="J441" s="10">
        <f t="shared" si="59"/>
        <v>-5.5767579394268137E-2</v>
      </c>
      <c r="K441">
        <f t="shared" si="55"/>
        <v>-4.4617636500009501E-2</v>
      </c>
      <c r="L441">
        <f t="shared" si="56"/>
        <v>-3.8738596559360641E-2</v>
      </c>
      <c r="M441" s="13">
        <f t="shared" si="60"/>
        <v>1.6198225125579779E-4</v>
      </c>
      <c r="N441" s="13">
        <f t="shared" si="61"/>
        <v>2.8998625639157409E-4</v>
      </c>
      <c r="O441" s="13">
        <v>1</v>
      </c>
    </row>
    <row r="442" spans="4:15" x14ac:dyDescent="0.4">
      <c r="D442" s="6">
        <v>7.4600000000000097</v>
      </c>
      <c r="E442" s="7">
        <f t="shared" si="54"/>
        <v>-1.1878653183931588E-2</v>
      </c>
      <c r="G442">
        <f t="shared" si="57"/>
        <v>11.001089443726412</v>
      </c>
      <c r="H442" s="10">
        <f t="shared" si="62"/>
        <v>-5.6531698367648826E-2</v>
      </c>
      <c r="I442">
        <f t="shared" si="58"/>
        <v>10.59538175828947</v>
      </c>
      <c r="J442" s="10">
        <f t="shared" si="59"/>
        <v>-5.4976782665872172E-2</v>
      </c>
      <c r="K442">
        <f t="shared" si="55"/>
        <v>-4.3983892261748453E-2</v>
      </c>
      <c r="L442">
        <f t="shared" si="56"/>
        <v>-3.8194617819133164E-2</v>
      </c>
      <c r="M442" s="13">
        <f t="shared" si="60"/>
        <v>1.574474380712707E-4</v>
      </c>
      <c r="N442" s="13">
        <f t="shared" si="61"/>
        <v>2.8164105694312248E-4</v>
      </c>
      <c r="O442" s="13">
        <v>1</v>
      </c>
    </row>
    <row r="443" spans="4:15" x14ac:dyDescent="0.4">
      <c r="D443" s="6">
        <v>7.4800000000000102</v>
      </c>
      <c r="E443" s="7">
        <f t="shared" si="54"/>
        <v>-1.1710126767238802E-2</v>
      </c>
      <c r="G443">
        <f t="shared" si="57"/>
        <v>11.02069514876057</v>
      </c>
      <c r="H443" s="10">
        <f t="shared" si="62"/>
        <v>-5.5729664297966185E-2</v>
      </c>
      <c r="I443">
        <f t="shared" si="58"/>
        <v>10.614190887197822</v>
      </c>
      <c r="J443" s="10">
        <f t="shared" si="59"/>
        <v>-5.4196808704134618E-2</v>
      </c>
      <c r="K443">
        <f t="shared" si="55"/>
        <v>-4.3359142689095895E-2</v>
      </c>
      <c r="L443">
        <f t="shared" si="56"/>
        <v>-3.765827255591736E-2</v>
      </c>
      <c r="M443" s="13">
        <f t="shared" si="60"/>
        <v>1.530298048755268E-4</v>
      </c>
      <c r="N443" s="13">
        <f t="shared" si="61"/>
        <v>2.7352317792588894E-4</v>
      </c>
      <c r="O443" s="13">
        <v>1</v>
      </c>
    </row>
    <row r="444" spans="4:15" x14ac:dyDescent="0.4">
      <c r="D444" s="6">
        <v>7.5000000000000098</v>
      </c>
      <c r="E444" s="7">
        <f t="shared" si="54"/>
        <v>-1.1543908088795591E-2</v>
      </c>
      <c r="G444">
        <f t="shared" si="57"/>
        <v>11.040300853794728</v>
      </c>
      <c r="H444" s="10">
        <f t="shared" si="62"/>
        <v>-5.4938612985387096E-2</v>
      </c>
      <c r="I444">
        <f t="shared" si="58"/>
        <v>10.633000016106173</v>
      </c>
      <c r="J444" s="10">
        <f t="shared" si="59"/>
        <v>-5.3427515416563744E-2</v>
      </c>
      <c r="K444">
        <f t="shared" si="55"/>
        <v>-4.2743260347619161E-2</v>
      </c>
      <c r="L444">
        <f t="shared" si="56"/>
        <v>-3.7129453819229413E-2</v>
      </c>
      <c r="M444" s="13">
        <f t="shared" si="60"/>
        <v>1.4872662595951335E-4</v>
      </c>
      <c r="N444" s="13">
        <f t="shared" si="61"/>
        <v>2.6562681183050406E-4</v>
      </c>
      <c r="O444" s="13">
        <v>1</v>
      </c>
    </row>
    <row r="445" spans="4:15" x14ac:dyDescent="0.4">
      <c r="D445" s="6">
        <v>7.5200000000000102</v>
      </c>
      <c r="E445" s="7">
        <f t="shared" si="54"/>
        <v>-1.1379966831448039E-2</v>
      </c>
      <c r="G445">
        <f t="shared" si="57"/>
        <v>11.059906558828887</v>
      </c>
      <c r="H445" s="10">
        <f t="shared" si="62"/>
        <v>-5.4158400147544361E-2</v>
      </c>
      <c r="I445">
        <f t="shared" si="58"/>
        <v>10.651809145014523</v>
      </c>
      <c r="J445" s="10">
        <f t="shared" si="59"/>
        <v>-5.266876248930781E-2</v>
      </c>
      <c r="K445">
        <f t="shared" si="55"/>
        <v>-4.2136119601021572E-2</v>
      </c>
      <c r="L445">
        <f t="shared" si="56"/>
        <v>-3.6608056151664667E-2</v>
      </c>
      <c r="M445" s="13">
        <f t="shared" si="60"/>
        <v>1.4453522953930027E-4</v>
      </c>
      <c r="N445" s="13">
        <f t="shared" si="61"/>
        <v>2.5794628806401063E-4</v>
      </c>
      <c r="O445" s="13">
        <v>1</v>
      </c>
    </row>
    <row r="446" spans="4:15" x14ac:dyDescent="0.4">
      <c r="D446" s="6">
        <v>7.5400000000000098</v>
      </c>
      <c r="E446" s="7">
        <f t="shared" si="54"/>
        <v>-1.1218273057781124E-2</v>
      </c>
      <c r="G446">
        <f t="shared" si="57"/>
        <v>11.079512263863045</v>
      </c>
      <c r="H446" s="10">
        <f t="shared" si="62"/>
        <v>-5.338888330928615E-2</v>
      </c>
      <c r="I446">
        <f t="shared" si="58"/>
        <v>10.670618273922873</v>
      </c>
      <c r="J446" s="10">
        <f t="shared" si="59"/>
        <v>-5.1920411366022594E-2</v>
      </c>
      <c r="K446">
        <f t="shared" si="55"/>
        <v>-4.1537596586008398E-2</v>
      </c>
      <c r="L446">
        <f t="shared" si="56"/>
        <v>-3.6093975568226133E-2</v>
      </c>
      <c r="M446" s="13">
        <f t="shared" si="60"/>
        <v>1.4045299699733953E-4</v>
      </c>
      <c r="N446" s="13">
        <f t="shared" si="61"/>
        <v>2.504760700617733E-4</v>
      </c>
      <c r="O446" s="13">
        <v>1</v>
      </c>
    </row>
    <row r="447" spans="4:15" x14ac:dyDescent="0.4">
      <c r="D447" s="6">
        <v>7.5600000000000103</v>
      </c>
      <c r="E447" s="7">
        <f t="shared" si="54"/>
        <v>-1.105879720560409E-2</v>
      </c>
      <c r="G447">
        <f t="shared" si="57"/>
        <v>11.099117968897204</v>
      </c>
      <c r="H447" s="10">
        <f t="shared" si="62"/>
        <v>-5.2629921781190428E-2</v>
      </c>
      <c r="I447">
        <f t="shared" si="58"/>
        <v>10.689427402831225</v>
      </c>
      <c r="J447" s="10">
        <f t="shared" si="59"/>
        <v>-5.1182325226976848E-2</v>
      </c>
      <c r="K447">
        <f t="shared" si="55"/>
        <v>-4.0947569187496036E-2</v>
      </c>
      <c r="L447">
        <f t="shared" si="56"/>
        <v>-3.5587109535933505E-2</v>
      </c>
      <c r="M447" s="13">
        <f t="shared" si="60"/>
        <v>1.3647736212339808E-4</v>
      </c>
      <c r="N447" s="13">
        <f t="shared" si="61"/>
        <v>2.4321075245016451E-4</v>
      </c>
      <c r="O447" s="13">
        <v>1</v>
      </c>
    </row>
    <row r="448" spans="4:15" x14ac:dyDescent="0.4">
      <c r="D448" s="6">
        <v>7.5800000000000098</v>
      </c>
      <c r="E448" s="7">
        <f t="shared" si="54"/>
        <v>-1.0901510083486908E-2</v>
      </c>
      <c r="G448">
        <f t="shared" si="57"/>
        <v>11.118723673931362</v>
      </c>
      <c r="H448" s="10">
        <f t="shared" si="62"/>
        <v>-5.1881376638322541E-2</v>
      </c>
      <c r="I448">
        <f t="shared" si="58"/>
        <v>10.708236531739576</v>
      </c>
      <c r="J448" s="10">
        <f t="shared" si="59"/>
        <v>-5.04543689683941E-2</v>
      </c>
      <c r="K448">
        <f t="shared" si="55"/>
        <v>-4.0365917014160764E-2</v>
      </c>
      <c r="L448">
        <f t="shared" si="56"/>
        <v>-3.5087356953709417E-2</v>
      </c>
      <c r="M448" s="13">
        <f t="shared" si="60"/>
        <v>1.3260581035570007E-4</v>
      </c>
      <c r="N448" s="13">
        <f t="shared" si="61"/>
        <v>2.3614505825946341E-4</v>
      </c>
      <c r="O448" s="13">
        <v>1</v>
      </c>
    </row>
    <row r="449" spans="4:15" x14ac:dyDescent="0.4">
      <c r="D449" s="6">
        <v>7.6000000000000103</v>
      </c>
      <c r="E449" s="7">
        <f t="shared" si="54"/>
        <v>-1.0746382866347019E-2</v>
      </c>
      <c r="G449">
        <f t="shared" si="57"/>
        <v>11.138329378965521</v>
      </c>
      <c r="H449" s="10">
        <f t="shared" si="62"/>
        <v>-5.1143110699232094E-2</v>
      </c>
      <c r="I449">
        <f t="shared" si="58"/>
        <v>10.727045660647926</v>
      </c>
      <c r="J449" s="10">
        <f t="shared" si="59"/>
        <v>-4.9736409182027271E-2</v>
      </c>
      <c r="K449">
        <f t="shared" si="55"/>
        <v>-3.9792521374321738E-2</v>
      </c>
      <c r="L449">
        <f t="shared" si="56"/>
        <v>-3.4594618132538883E-2</v>
      </c>
      <c r="M449" s="13">
        <f t="shared" si="60"/>
        <v>1.2883587802276896E-4</v>
      </c>
      <c r="N449" s="13">
        <f t="shared" si="61"/>
        <v>2.2927383618636665E-4</v>
      </c>
      <c r="O449" s="13">
        <v>1</v>
      </c>
    </row>
    <row r="450" spans="4:15" x14ac:dyDescent="0.4">
      <c r="D450" s="6">
        <v>7.6200000000000099</v>
      </c>
      <c r="E450" s="7">
        <f t="shared" si="54"/>
        <v>-1.0593387091086096E-2</v>
      </c>
      <c r="G450">
        <f t="shared" si="57"/>
        <v>11.157935083999678</v>
      </c>
      <c r="H450" s="10">
        <f t="shared" si="62"/>
        <v>-5.0414988505187844E-2</v>
      </c>
      <c r="I450">
        <f t="shared" si="58"/>
        <v>10.745854789556276</v>
      </c>
      <c r="J450" s="10">
        <f t="shared" si="59"/>
        <v>-4.9028314134964668E-2</v>
      </c>
      <c r="K450">
        <f t="shared" si="55"/>
        <v>-3.9227265252154836E-2</v>
      </c>
      <c r="L450">
        <f t="shared" si="56"/>
        <v>-3.4108794775898572E-2</v>
      </c>
      <c r="M450" s="13">
        <f t="shared" si="60"/>
        <v>1.2516515158645546E-4</v>
      </c>
      <c r="N450" s="13">
        <f t="shared" si="61"/>
        <v>2.22592057905548E-4</v>
      </c>
      <c r="O450" s="13">
        <v>1</v>
      </c>
    </row>
    <row r="451" spans="4:15" x14ac:dyDescent="0.4">
      <c r="D451" s="6">
        <v>7.6400000000000103</v>
      </c>
      <c r="E451" s="7">
        <f t="shared" si="54"/>
        <v>-1.0442494652275966E-2</v>
      </c>
      <c r="G451">
        <f t="shared" si="57"/>
        <v>11.177540789033836</v>
      </c>
      <c r="H451" s="10">
        <f t="shared" si="62"/>
        <v>-4.9696876299646552E-2</v>
      </c>
      <c r="I451">
        <f t="shared" si="58"/>
        <v>10.764663918464628</v>
      </c>
      <c r="J451" s="10">
        <f t="shared" si="59"/>
        <v>-4.8329953749663618E-2</v>
      </c>
      <c r="K451">
        <f t="shared" si="55"/>
        <v>-3.8670033284232158E-2</v>
      </c>
      <c r="L451">
        <f t="shared" si="56"/>
        <v>-3.3629789960452676E-2</v>
      </c>
      <c r="M451" s="13">
        <f t="shared" si="60"/>
        <v>1.215912668865932E-4</v>
      </c>
      <c r="N451" s="13">
        <f t="shared" si="61"/>
        <v>2.1609481542962859E-4</v>
      </c>
      <c r="O451" s="13">
        <v>1</v>
      </c>
    </row>
    <row r="452" spans="4:15" x14ac:dyDescent="0.4">
      <c r="D452" s="6">
        <v>7.6600000000000099</v>
      </c>
      <c r="E452" s="7">
        <f t="shared" si="54"/>
        <v>-1.0293677797893516E-2</v>
      </c>
      <c r="G452">
        <f t="shared" si="57"/>
        <v>11.197146494067995</v>
      </c>
      <c r="H452" s="10">
        <f t="shared" si="62"/>
        <v>-4.8988642007955038E-2</v>
      </c>
      <c r="I452">
        <f t="shared" si="58"/>
        <v>10.783473047372977</v>
      </c>
      <c r="J452" s="10">
        <f t="shared" si="59"/>
        <v>-4.7641199584210772E-2</v>
      </c>
      <c r="K452">
        <f t="shared" si="55"/>
        <v>-3.8120711736383692E-2</v>
      </c>
      <c r="L452">
        <f t="shared" si="56"/>
        <v>-3.3157508117011625E-2</v>
      </c>
      <c r="M452" s="13">
        <f t="shared" si="60"/>
        <v>1.1811190838773684E-4</v>
      </c>
      <c r="N452" s="13">
        <f t="shared" si="61"/>
        <v>2.0977731851701739E-4</v>
      </c>
      <c r="O452" s="13">
        <v>1</v>
      </c>
    </row>
    <row r="453" spans="4:15" x14ac:dyDescent="0.4">
      <c r="D453" s="6">
        <v>7.6800000000000104</v>
      </c>
      <c r="E453" s="7">
        <f t="shared" si="54"/>
        <v>-1.0146909125103715E-2</v>
      </c>
      <c r="G453">
        <f t="shared" si="57"/>
        <v>11.216752199102153</v>
      </c>
      <c r="H453" s="10">
        <f t="shared" si="62"/>
        <v>-4.8290155217281083E-2</v>
      </c>
      <c r="I453">
        <f t="shared" si="58"/>
        <v>10.802282176281329</v>
      </c>
      <c r="J453" s="10">
        <f t="shared" si="59"/>
        <v>-4.6961924812805006E-2</v>
      </c>
      <c r="K453">
        <f t="shared" si="55"/>
        <v>-3.7579188480876526E-2</v>
      </c>
      <c r="L453">
        <f t="shared" si="56"/>
        <v>-3.2691855011749961E-2</v>
      </c>
      <c r="M453" s="13">
        <f t="shared" si="60"/>
        <v>1.147248084283649E-4</v>
      </c>
      <c r="N453" s="13">
        <f t="shared" si="61"/>
        <v>2.0363489212698316E-4</v>
      </c>
      <c r="O453" s="13">
        <v>1</v>
      </c>
    </row>
    <row r="454" spans="4:15" x14ac:dyDescent="0.4">
      <c r="D454" s="6">
        <v>7.7000000000000099</v>
      </c>
      <c r="E454" s="7">
        <f t="shared" si="54"/>
        <v>-1.0002161576090495E-2</v>
      </c>
      <c r="G454">
        <f t="shared" si="57"/>
        <v>11.236357904136311</v>
      </c>
      <c r="H454" s="10">
        <f t="shared" si="62"/>
        <v>-4.7601287156772275E-2</v>
      </c>
      <c r="I454">
        <f t="shared" si="58"/>
        <v>10.821091305189679</v>
      </c>
      <c r="J454" s="10">
        <f t="shared" si="59"/>
        <v>-4.6292004206462026E-2</v>
      </c>
      <c r="K454">
        <f t="shared" si="55"/>
        <v>-3.7045352973907403E-2</v>
      </c>
      <c r="L454">
        <f t="shared" si="56"/>
        <v>-3.2232737727680823E-2</v>
      </c>
      <c r="M454" s="13">
        <f t="shared" si="60"/>
        <v>1.1142774647297507E-4</v>
      </c>
      <c r="N454" s="13">
        <f t="shared" si="61"/>
        <v>1.976629739213808E-4</v>
      </c>
      <c r="O454" s="13">
        <v>1</v>
      </c>
    </row>
    <row r="455" spans="4:15" x14ac:dyDescent="0.4">
      <c r="D455" s="6">
        <v>7.7200000000000104</v>
      </c>
      <c r="E455" s="7">
        <f t="shared" si="54"/>
        <v>-9.8594084339348135E-3</v>
      </c>
      <c r="G455">
        <f t="shared" si="57"/>
        <v>11.25596360917047</v>
      </c>
      <c r="H455" s="10">
        <f t="shared" si="62"/>
        <v>-4.6921910677939174E-2</v>
      </c>
      <c r="I455">
        <f t="shared" si="58"/>
        <v>10.839900434098031</v>
      </c>
      <c r="J455" s="10">
        <f t="shared" si="59"/>
        <v>-4.5631314113937095E-2</v>
      </c>
      <c r="K455">
        <f t="shared" si="55"/>
        <v>-3.651909623340488E-2</v>
      </c>
      <c r="L455">
        <f t="shared" si="56"/>
        <v>-3.1780064646382604E-2</v>
      </c>
      <c r="M455" s="13">
        <f t="shared" si="60"/>
        <v>1.0821854836741136E-4</v>
      </c>
      <c r="N455" s="13">
        <f t="shared" si="61"/>
        <v>1.9185711181242857E-4</v>
      </c>
      <c r="O455" s="13">
        <v>1</v>
      </c>
    </row>
    <row r="456" spans="4:15" x14ac:dyDescent="0.4">
      <c r="D456" s="6">
        <v>7.74000000000001</v>
      </c>
      <c r="E456" s="7">
        <f t="shared" si="54"/>
        <v>-9.7186233185394735E-3</v>
      </c>
      <c r="G456">
        <f t="shared" si="57"/>
        <v>11.275569314204628</v>
      </c>
      <c r="H456" s="10">
        <f t="shared" si="62"/>
        <v>-4.6251900235261212E-2</v>
      </c>
      <c r="I456">
        <f t="shared" si="58"/>
        <v>10.85870956300638</v>
      </c>
      <c r="J456" s="10">
        <f t="shared" si="59"/>
        <v>-4.4979732442864392E-2</v>
      </c>
      <c r="K456">
        <f t="shared" si="55"/>
        <v>-3.6000310817136762E-2</v>
      </c>
      <c r="L456">
        <f t="shared" si="56"/>
        <v>-3.1333745429975565E-2</v>
      </c>
      <c r="M456" s="13">
        <f t="shared" si="60"/>
        <v>1.0509508559780121E-4</v>
      </c>
      <c r="N456" s="13">
        <f t="shared" si="61"/>
        <v>1.8621296155593053E-4</v>
      </c>
      <c r="O456" s="13">
        <v>1</v>
      </c>
    </row>
    <row r="457" spans="4:15" x14ac:dyDescent="0.4">
      <c r="D457" s="6">
        <v>7.7600000000000096</v>
      </c>
      <c r="E457" s="7">
        <f t="shared" si="54"/>
        <v>-9.5797801826001359E-3</v>
      </c>
      <c r="G457">
        <f t="shared" si="57"/>
        <v>11.295175019238785</v>
      </c>
      <c r="H457" s="10">
        <f t="shared" si="62"/>
        <v>-4.5591131867012309E-2</v>
      </c>
      <c r="I457">
        <f t="shared" si="58"/>
        <v>10.87751869191473</v>
      </c>
      <c r="J457" s="10">
        <f t="shared" si="59"/>
        <v>-4.4337138641109948E-2</v>
      </c>
      <c r="K457">
        <f t="shared" si="55"/>
        <v>-3.5488890801118687E-2</v>
      </c>
      <c r="L457">
        <f t="shared" si="56"/>
        <v>-3.0893691003344111E-2</v>
      </c>
      <c r="M457" s="13">
        <f t="shared" si="60"/>
        <v>1.020552745534275E-4</v>
      </c>
      <c r="N457" s="13">
        <f t="shared" si="61"/>
        <v>1.8072628438935186E-4</v>
      </c>
      <c r="O457" s="13">
        <v>1</v>
      </c>
    </row>
    <row r="458" spans="4:15" x14ac:dyDescent="0.4">
      <c r="D458" s="6">
        <v>7.78000000000001</v>
      </c>
      <c r="E458" s="7">
        <f t="shared" si="54"/>
        <v>-9.4428533076220608E-3</v>
      </c>
      <c r="G458">
        <f t="shared" si="57"/>
        <v>11.314780724272945</v>
      </c>
      <c r="H458" s="10">
        <f t="shared" si="62"/>
        <v>-4.4939483176304147E-2</v>
      </c>
      <c r="I458">
        <f t="shared" si="58"/>
        <v>10.896327820823082</v>
      </c>
      <c r="J458" s="10">
        <f t="shared" si="59"/>
        <v>-4.3703413678336418E-2</v>
      </c>
      <c r="K458">
        <f t="shared" si="55"/>
        <v>-3.4984731758320266E-2</v>
      </c>
      <c r="L458">
        <f t="shared" si="56"/>
        <v>-3.045981353660232E-2</v>
      </c>
      <c r="M458" s="13">
        <f t="shared" si="60"/>
        <v>9.9097075793852101E-5</v>
      </c>
      <c r="N458" s="13">
        <f t="shared" si="61"/>
        <v>1.7539294471413943E-4</v>
      </c>
      <c r="O458" s="13">
        <v>1</v>
      </c>
    </row>
    <row r="459" spans="4:15" x14ac:dyDescent="0.4">
      <c r="D459" s="6">
        <v>7.8000000000000096</v>
      </c>
      <c r="E459" s="7">
        <f t="shared" si="54"/>
        <v>-9.3078172999821011E-3</v>
      </c>
      <c r="G459">
        <f t="shared" si="57"/>
        <v>11.334386429307102</v>
      </c>
      <c r="H459" s="10">
        <f t="shared" si="62"/>
        <v>-4.4296833312344824E-2</v>
      </c>
      <c r="I459">
        <f t="shared" si="58"/>
        <v>10.915136949731432</v>
      </c>
      <c r="J459" s="10">
        <f t="shared" si="59"/>
        <v>-4.3078440027777165E-2</v>
      </c>
      <c r="K459">
        <f t="shared" si="55"/>
        <v>-3.4487730737664667E-2</v>
      </c>
      <c r="L459">
        <f t="shared" si="56"/>
        <v>-3.003202642779922E-2</v>
      </c>
      <c r="M459" s="13">
        <f t="shared" si="60"/>
        <v>9.6218493320596903E-5</v>
      </c>
      <c r="N459" s="13">
        <f t="shared" si="61"/>
        <v>1.7020890782168949E-4</v>
      </c>
      <c r="O459" s="13">
        <v>1</v>
      </c>
    </row>
    <row r="460" spans="4:15" x14ac:dyDescent="0.4">
      <c r="D460" s="6">
        <v>7.8200000000000101</v>
      </c>
      <c r="E460" s="7">
        <f t="shared" si="54"/>
        <v>-9.1746470870353765E-3</v>
      </c>
      <c r="G460">
        <f t="shared" si="57"/>
        <v>11.353992134341262</v>
      </c>
      <c r="H460" s="10">
        <f t="shared" si="62"/>
        <v>-4.366306295191006E-2</v>
      </c>
      <c r="I460">
        <f t="shared" si="58"/>
        <v>10.933946078639783</v>
      </c>
      <c r="J460" s="10">
        <f t="shared" si="59"/>
        <v>-4.2462101648217128E-2</v>
      </c>
      <c r="K460">
        <f t="shared" si="55"/>
        <v>-3.3997786243317472E-2</v>
      </c>
      <c r="L460">
        <f t="shared" si="56"/>
        <v>-2.9610244285860253E-2</v>
      </c>
      <c r="M460" s="13">
        <f t="shared" si="60"/>
        <v>9.3417573853662374E-5</v>
      </c>
      <c r="N460" s="13">
        <f t="shared" si="61"/>
        <v>1.6517023766236661E-4</v>
      </c>
      <c r="O460" s="13">
        <v>1</v>
      </c>
    </row>
    <row r="461" spans="4:15" x14ac:dyDescent="0.4">
      <c r="D461" s="6">
        <v>7.8400000000000096</v>
      </c>
      <c r="E461" s="7">
        <f t="shared" si="54"/>
        <v>-9.043317913266239E-3</v>
      </c>
      <c r="G461">
        <f t="shared" si="57"/>
        <v>11.373597839375419</v>
      </c>
      <c r="H461" s="10">
        <f t="shared" si="62"/>
        <v>-4.3038054281025362E-2</v>
      </c>
      <c r="I461">
        <f t="shared" si="58"/>
        <v>10.952755207548133</v>
      </c>
      <c r="J461" s="10">
        <f t="shared" si="59"/>
        <v>-4.185428396617881E-2</v>
      </c>
      <c r="K461">
        <f t="shared" si="55"/>
        <v>-3.3514798214261871E-2</v>
      </c>
      <c r="L461">
        <f t="shared" si="56"/>
        <v>-2.9194382913762744E-2</v>
      </c>
      <c r="M461" s="13">
        <f t="shared" si="60"/>
        <v>9.0692406113147646E-5</v>
      </c>
      <c r="N461" s="13">
        <f t="shared" si="61"/>
        <v>1.602730946569654E-4</v>
      </c>
      <c r="O461" s="13">
        <v>1</v>
      </c>
    </row>
    <row r="462" spans="4:15" x14ac:dyDescent="0.4">
      <c r="D462" s="6">
        <v>7.8600000000000101</v>
      </c>
      <c r="E462" s="7">
        <f t="shared" si="54"/>
        <v>-8.9138053364829703E-3</v>
      </c>
      <c r="G462">
        <f t="shared" si="57"/>
        <v>11.393203544409578</v>
      </c>
      <c r="H462" s="10">
        <f t="shared" si="62"/>
        <v>-4.2421690976856108E-2</v>
      </c>
      <c r="I462">
        <f t="shared" si="58"/>
        <v>10.971564336456485</v>
      </c>
      <c r="J462" s="10">
        <f t="shared" si="59"/>
        <v>-4.1254873858310483E-2</v>
      </c>
      <c r="K462">
        <f t="shared" si="55"/>
        <v>-3.3038668004154823E-2</v>
      </c>
      <c r="L462">
        <f t="shared" si="56"/>
        <v>-2.8784359291941217E-2</v>
      </c>
      <c r="M462" s="13">
        <f t="shared" si="60"/>
        <v>8.8041120106240064E-5</v>
      </c>
      <c r="N462" s="13">
        <f t="shared" si="61"/>
        <v>1.5551373355002804E-4</v>
      </c>
      <c r="O462" s="13">
        <v>1</v>
      </c>
    </row>
    <row r="463" spans="4:15" x14ac:dyDescent="0.4">
      <c r="D463" s="6">
        <v>7.8800000000000097</v>
      </c>
      <c r="E463" s="7">
        <f t="shared" si="54"/>
        <v>-8.7860852240558146E-3</v>
      </c>
      <c r="G463">
        <f t="shared" si="57"/>
        <v>11.412809249443736</v>
      </c>
      <c r="H463" s="10">
        <f t="shared" si="62"/>
        <v>-4.1813858189804022E-2</v>
      </c>
      <c r="I463">
        <f t="shared" si="58"/>
        <v>10.990373465364835</v>
      </c>
      <c r="J463" s="10">
        <f t="shared" si="59"/>
        <v>-4.0663759633975116E-2</v>
      </c>
      <c r="K463">
        <f t="shared" si="55"/>
        <v>-3.2569298361462752E-2</v>
      </c>
      <c r="L463">
        <f t="shared" si="56"/>
        <v>-2.8380091561920499E-2</v>
      </c>
      <c r="M463" s="13">
        <f t="shared" si="60"/>
        <v>8.5461886419781178E-5</v>
      </c>
      <c r="N463" s="13">
        <f t="shared" si="61"/>
        <v>1.5088850130441398E-4</v>
      </c>
      <c r="O463" s="13">
        <v>1</v>
      </c>
    </row>
    <row r="464" spans="4:15" x14ac:dyDescent="0.4">
      <c r="D464" s="6">
        <v>7.9000000000000101</v>
      </c>
      <c r="E464" s="7">
        <f t="shared" si="54"/>
        <v>-8.6601337491977615E-3</v>
      </c>
      <c r="G464">
        <f t="shared" si="57"/>
        <v>11.432414954477895</v>
      </c>
      <c r="H464" s="10">
        <f t="shared" si="62"/>
        <v>-4.1214442525807068E-2</v>
      </c>
      <c r="I464">
        <f t="shared" si="58"/>
        <v>11.009182594273186</v>
      </c>
      <c r="J464" s="10">
        <f t="shared" si="59"/>
        <v>-4.0080831018037076E-2</v>
      </c>
      <c r="K464">
        <f t="shared" si="55"/>
        <v>-3.2106593409870446E-2</v>
      </c>
      <c r="L464">
        <f t="shared" si="56"/>
        <v>-2.7981499010172713E-2</v>
      </c>
      <c r="M464" s="13">
        <f t="shared" si="60"/>
        <v>8.2952915518667524E-5</v>
      </c>
      <c r="N464" s="13">
        <f t="shared" si="61"/>
        <v>1.4639383503653108E-4</v>
      </c>
      <c r="O464" s="13">
        <v>1</v>
      </c>
    </row>
    <row r="465" spans="4:15" x14ac:dyDescent="0.4">
      <c r="D465" s="6">
        <v>7.9200000000000097</v>
      </c>
      <c r="E465" s="7">
        <f t="shared" si="54"/>
        <v>-8.5359273872877769E-3</v>
      </c>
      <c r="G465">
        <f t="shared" si="57"/>
        <v>11.452020659512053</v>
      </c>
      <c r="H465" s="10">
        <f t="shared" si="62"/>
        <v>-4.0623332028841261E-2</v>
      </c>
      <c r="I465">
        <f t="shared" si="58"/>
        <v>11.027991723181536</v>
      </c>
      <c r="J465" s="10">
        <f t="shared" si="59"/>
        <v>-3.9505979133845286E-2</v>
      </c>
      <c r="K465">
        <f t="shared" si="55"/>
        <v>-3.1650458628961826E-2</v>
      </c>
      <c r="L465">
        <f t="shared" si="56"/>
        <v>-2.7588502052196057E-2</v>
      </c>
      <c r="M465" s="13">
        <f t="shared" si="60"/>
        <v>8.0512457050263919E-5</v>
      </c>
      <c r="N465" s="13">
        <f t="shared" si="61"/>
        <v>1.420262599916346E-4</v>
      </c>
      <c r="O465" s="13">
        <v>1</v>
      </c>
    </row>
    <row r="466" spans="4:15" x14ac:dyDescent="0.4">
      <c r="D466" s="6">
        <v>7.9400000000000102</v>
      </c>
      <c r="E466" s="7">
        <f t="shared" si="54"/>
        <v>-8.4134429122358235E-3</v>
      </c>
      <c r="G466">
        <f t="shared" si="57"/>
        <v>11.471626364546211</v>
      </c>
      <c r="H466" s="10">
        <f t="shared" si="62"/>
        <v>-4.0040416163621514E-2</v>
      </c>
      <c r="I466">
        <f t="shared" si="58"/>
        <v>11.046800852089888</v>
      </c>
      <c r="J466" s="10">
        <f t="shared" si="59"/>
        <v>-3.8939096486409835E-2</v>
      </c>
      <c r="K466">
        <f t="shared" si="55"/>
        <v>-3.1200800835167419E-2</v>
      </c>
      <c r="L466">
        <f t="shared" si="56"/>
        <v>-2.720102221681156E-2</v>
      </c>
      <c r="M466" s="13">
        <f t="shared" si="60"/>
        <v>7.8138799155040608E-5</v>
      </c>
      <c r="N466" s="13">
        <f t="shared" si="61"/>
        <v>1.3778238755860508E-4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-8.2926573928894121E-3</v>
      </c>
      <c r="G467">
        <f t="shared" si="57"/>
        <v>11.49123206958037</v>
      </c>
      <c r="H467" s="10">
        <f t="shared" si="62"/>
        <v>-3.9465585798500007E-2</v>
      </c>
      <c r="I467">
        <f t="shared" si="58"/>
        <v>11.065609980998238</v>
      </c>
      <c r="J467" s="10">
        <f t="shared" si="59"/>
        <v>-3.8380076945770773E-2</v>
      </c>
      <c r="K467">
        <f t="shared" si="55"/>
        <v>-3.0757528162975719E-2</v>
      </c>
      <c r="L467">
        <f t="shared" si="56"/>
        <v>-2.6818982130675784E-2</v>
      </c>
      <c r="M467" s="13">
        <f t="shared" si="60"/>
        <v>7.5830267783612854E-5</v>
      </c>
      <c r="N467" s="13">
        <f t="shared" si="61"/>
        <v>1.3365891332361624E-4</v>
      </c>
      <c r="O467" s="13">
        <v>1</v>
      </c>
    </row>
    <row r="468" spans="4:15" x14ac:dyDescent="0.4">
      <c r="D468" s="6">
        <v>7.9800000000000102</v>
      </c>
      <c r="E468" s="7">
        <f t="shared" si="63"/>
        <v>-8.1735481894810533E-3</v>
      </c>
      <c r="G468">
        <f t="shared" si="57"/>
        <v>11.510837774614528</v>
      </c>
      <c r="H468" s="10">
        <f t="shared" si="62"/>
        <v>-3.8898733188559284E-2</v>
      </c>
      <c r="I468">
        <f t="shared" ref="I468:I469" si="64">$K$11*(D468/$K$12+1)</f>
        <v>11.084419109906589</v>
      </c>
      <c r="J468" s="10">
        <f t="shared" ref="J468:J469" si="65">-(-$H$4)*(1+D468+$K$5*D468^3)*EXP(-D468)</f>
        <v>-3.7828815730556208E-2</v>
      </c>
      <c r="K468">
        <f t="shared" si="55"/>
        <v>-3.0320550046404923E-2</v>
      </c>
      <c r="L468">
        <f t="shared" si="56"/>
        <v>-2.6442305503005754E-2</v>
      </c>
      <c r="M468" s="13">
        <f t="shared" ref="M468:M469" si="66">(K468-H468)^2*O468</f>
        <v>7.3585226020341258E-5</v>
      </c>
      <c r="N468" s="13">
        <f t="shared" ref="N468:N469" si="67">(L468-J468)^2*O468</f>
        <v>1.2965261516211107E-4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11.530443479648687</v>
      </c>
      <c r="H469" s="10">
        <f t="shared" si="62"/>
        <v>-3.8339751958898598E-2</v>
      </c>
      <c r="I469">
        <f t="shared" si="64"/>
        <v>11.103228238814941</v>
      </c>
      <c r="J469" s="10">
        <f t="shared" si="65"/>
        <v>-3.7285209391728372E-2</v>
      </c>
      <c r="K469">
        <f t="shared" si="55"/>
        <v>-2.9889777200730938E-2</v>
      </c>
      <c r="L469">
        <f t="shared" si="56"/>
        <v>-2.6070917110514093E-2</v>
      </c>
      <c r="M469" s="13">
        <f t="shared" si="66"/>
        <v>7.1402073413670601E-5</v>
      </c>
      <c r="N469" s="13">
        <f t="shared" si="67"/>
        <v>1.2576035136850215E-4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N5" sqref="N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G5" sqref="G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55" activePane="bottomRight" state="frozen"/>
      <selection pane="topRight" activeCell="D1" sqref="D1"/>
      <selection pane="bottomLeft" activeCell="A4" sqref="A4"/>
      <selection pane="bottomRight" activeCell="Z58" sqref="Z58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fit_FCC&amp;HCP</vt:lpstr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2024-11-21T09:09:35Z</dcterms:modified>
</cp:coreProperties>
</file>