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5E3A789C-E94D-4B82-8C17-5551029B57F1}" xr6:coauthVersionLast="47" xr6:coauthVersionMax="47" xr10:uidLastSave="{00000000-0000-0000-0000-000000000000}"/>
  <bookViews>
    <workbookView xWindow="-1515" yWindow="270" windowWidth="28800" windowHeight="1503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O6" i="2" s="1"/>
  <c r="T21" i="2"/>
  <c r="O7" i="2"/>
  <c r="R24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R25" i="2" l="1"/>
  <c r="R17" i="2"/>
  <c r="R19" i="2"/>
  <c r="R21" i="2"/>
  <c r="V21" i="2" s="1"/>
  <c r="E11" i="2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<sst xmlns="http://schemas.openxmlformats.org/spreadsheetml/2006/main" count="91" uniqueCount="77">
  <si>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</si>
  <si>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</si>
  <si>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</si>
  <si>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</si>
  <si>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</si>
  <si>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</si>
  <si>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</si>
  <si>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</si>
  <si>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</si>
  <si>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</si>
  <si>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</si>
  <si>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</si>
  <si>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</si>
  <si>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</si>
  <si>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</si>
  <si>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</si>
  <si>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</si>
  <si>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</si>
  <si>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</si>
  <si>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</si>
  <si>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</si>
  <si>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</si>
  <si>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</si>
  <si>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</si>
  <si>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</si>
  <si>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</si>
  <si>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</si>
  <si>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</si>
  <si>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</si>
  <si>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</si>
  <si>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</si>
  <si>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</si>
  <si>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</si>
  <si>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</si>
  <si>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</si>
  <si>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</si>
  <si>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</si>
  <si>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</si>
  <si>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</si>
  <si>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</si>
  <si>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</si>
  <si>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</si>
  <si>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</si>
  <si>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</si>
  <si>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</si>
  <si>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</si>
  <si>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</si>
  <si>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</si>
  <si>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</si>
  <si>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</si>
  <si>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</si>
  <si>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</si>
  <si>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</si>
  <si>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</si>
  <si>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</si>
  <si>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</si>
  <si>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</si>
  <si>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</si>
  <si>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</si>
  <si>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</si>
  <si>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</si>
  <si>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</si>
  <si>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</si>
  <si>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</si>
  <si>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</si>
  <si>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</si>
  <si>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</si>
  <si>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</si>
  <si>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</si>
  <si>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</si>
  <si>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</si>
  <si>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</si>
  <si>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</si>
  <si>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</si>
  <si>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</si>
  <si>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</si>
  <si>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function) + TB-SMA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</si>
</sst>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4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18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2.7327597915033728</c:v>
                </c:pt>
                <c:pt idx="1">
                  <c:v>2.0659739168582441</c:v>
                </c:pt>
                <c:pt idx="2">
                  <c:v>1.4296150054416685</c:v>
                </c:pt>
                <c:pt idx="3">
                  <c:v>0.82252604971863619</c:v>
                </c:pt>
                <c:pt idx="4">
                  <c:v>0.24359187273086746</c:v>
                </c:pt>
                <c:pt idx="5">
                  <c:v>-0.30826235993669115</c:v>
                </c:pt>
                <c:pt idx="6">
                  <c:v>-0.83407257554239678</c:v>
                </c:pt>
                <c:pt idx="7">
                  <c:v>-1.3348371787873887</c:v>
                </c:pt>
                <c:pt idx="8">
                  <c:v>-1.8115183874214047</c:v>
                </c:pt>
                <c:pt idx="9">
                  <c:v>-2.2650435205849284</c:v>
                </c:pt>
                <c:pt idx="10">
                  <c:v>-2.6963062415573482</c:v>
                </c:pt>
                <c:pt idx="11">
                  <c:v>-3.1061677565208612</c:v>
                </c:pt>
                <c:pt idx="12">
                  <c:v>-3.4954579708942681</c:v>
                </c:pt>
                <c:pt idx="13">
                  <c:v>-3.8649766047344123</c:v>
                </c:pt>
                <c:pt idx="14">
                  <c:v>-4.2154942686519377</c:v>
                </c:pt>
                <c:pt idx="15">
                  <c:v>-4.5477535016354143</c:v>
                </c:pt>
                <c:pt idx="16">
                  <c:v>-4.8624697721293852</c:v>
                </c:pt>
                <c:pt idx="17">
                  <c:v>-5.1603324436648244</c:v>
                </c:pt>
                <c:pt idx="18">
                  <c:v>-5.4420057062935996</c:v>
                </c:pt>
                <c:pt idx="19">
                  <c:v>-5.7081294750351912</c:v>
                </c:pt>
                <c:pt idx="20">
                  <c:v>-5.9593202565011012</c:v>
                </c:pt>
                <c:pt idx="21">
                  <c:v>-6.1961719848209729</c:v>
                </c:pt>
                <c:pt idx="22">
                  <c:v>-6.4192568279550759</c:v>
                </c:pt>
                <c:pt idx="23">
                  <c:v>-6.6291259654394494</c:v>
                </c:pt>
                <c:pt idx="24">
                  <c:v>-6.8263103385729202</c:v>
                </c:pt>
                <c:pt idx="25">
                  <c:v>-7.0113213740197313</c:v>
                </c:pt>
                <c:pt idx="26">
                  <c:v>-7.1846516817671251</c:v>
                </c:pt>
                <c:pt idx="27">
                  <c:v>-7.3467757283441397</c:v>
                </c:pt>
                <c:pt idx="28">
                  <c:v>-7.498150486175625</c:v>
                </c:pt>
                <c:pt idx="29">
                  <c:v>-7.6392160599149044</c:v>
                </c:pt>
                <c:pt idx="30">
                  <c:v>-7.7703962905686872</c:v>
                </c:pt>
                <c:pt idx="31">
                  <c:v>-7.892099338198955</c:v>
                </c:pt>
                <c:pt idx="32">
                  <c:v>-8.0047182439590632</c:v>
                </c:pt>
                <c:pt idx="33">
                  <c:v>-8.1086314721943662</c:v>
                </c:pt>
                <c:pt idx="34">
                  <c:v>-8.2042034333120721</c:v>
                </c:pt>
                <c:pt idx="35">
                  <c:v>-8.2917849881000052</c:v>
                </c:pt>
                <c:pt idx="36">
                  <c:v>-8.3717139341500797</c:v>
                </c:pt>
                <c:pt idx="37">
                  <c:v>-8.4443154750190175</c:v>
                </c:pt>
                <c:pt idx="38">
                  <c:v>-8.5099026727366223</c:v>
                </c:pt>
                <c:pt idx="39">
                  <c:v>-8.5687768842503704</c:v>
                </c:pt>
                <c:pt idx="40">
                  <c:v>-8.6212281823741037</c:v>
                </c:pt>
                <c:pt idx="41">
                  <c:v>-8.6675357617888587</c:v>
                </c:pt>
                <c:pt idx="42">
                  <c:v>-8.7079683306243361</c:v>
                </c:pt>
                <c:pt idx="43">
                  <c:v>-8.742784488130809</c:v>
                </c:pt>
                <c:pt idx="44">
                  <c:v>-8.7722330889334472</c:v>
                </c:pt>
                <c:pt idx="45">
                  <c:v>-8.7965535943434876</c:v>
                </c:pt>
                <c:pt idx="46">
                  <c:v>-8.8159764111840637</c:v>
                </c:pt>
                <c:pt idx="47">
                  <c:v>-8.830723218572242</c:v>
                </c:pt>
                <c:pt idx="48">
                  <c:v>-8.84100728308327</c:v>
                </c:pt>
                <c:pt idx="49">
                  <c:v>-8.8470337627080156</c:v>
                </c:pt>
                <c:pt idx="50">
                  <c:v>-8.8490000000000002</c:v>
                </c:pt>
                <c:pt idx="51">
                  <c:v>-8.8470958047945096</c:v>
                </c:pt>
                <c:pt idx="52">
                  <c:v>-8.8415037268686891</c:v>
                </c:pt>
                <c:pt idx="53">
                  <c:v>-8.8323993188985437</c:v>
                </c:pt>
                <c:pt idx="54">
                  <c:v>-8.8199513900562003</c:v>
                </c:pt>
                <c:pt idx="55">
                  <c:v>-8.8043222505786023</c:v>
                </c:pt>
                <c:pt idx="56">
                  <c:v>-8.7856679476272088</c:v>
                </c:pt>
                <c:pt idx="57">
                  <c:v>-8.7641384927468842</c:v>
                </c:pt>
                <c:pt idx="58">
                  <c:v>-8.7398780812213612</c:v>
                </c:pt>
                <c:pt idx="59">
                  <c:v>-8.7130253036120777</c:v>
                </c:pt>
                <c:pt idx="60">
                  <c:v>-8.6837133497571664</c:v>
                </c:pt>
                <c:pt idx="61">
                  <c:v>-8.6520702054974521</c:v>
                </c:pt>
                <c:pt idx="62">
                  <c:v>-8.6182188423870407</c:v>
                </c:pt>
                <c:pt idx="63">
                  <c:v>-8.5822774006368672</c:v>
                </c:pt>
                <c:pt idx="64">
                  <c:v>-8.5443593655308661</c:v>
                </c:pt>
                <c:pt idx="65">
                  <c:v>-8.5045737375459165</c:v>
                </c:pt>
                <c:pt idx="66">
                  <c:v>-8.463025196398597</c:v>
                </c:pt>
                <c:pt idx="67">
                  <c:v>-8.4198142592338439</c:v>
                </c:pt>
                <c:pt idx="68">
                  <c:v>-8.3750374331630688</c:v>
                </c:pt>
                <c:pt idx="69">
                  <c:v>-8.3287873623519069</c:v>
                </c:pt>
                <c:pt idx="70">
                  <c:v>-8.2811529698507584</c:v>
                </c:pt>
                <c:pt idx="71">
                  <c:v>-8.2322195943543708</c:v>
                </c:pt>
                <c:pt idx="72">
                  <c:v>-8.1820691220702191</c:v>
                </c:pt>
                <c:pt idx="73">
                  <c:v>-8.1307801138690294</c:v>
                </c:pt>
                <c:pt idx="74">
                  <c:v>-8.0784279278846878</c:v>
                </c:pt>
                <c:pt idx="75">
                  <c:v>-8.0250848377248758</c:v>
                </c:pt>
                <c:pt idx="76">
                  <c:v>-7.9708201464480704</c:v>
                </c:pt>
                <c:pt idx="77">
                  <c:v>-7.9157002964569756</c:v>
                </c:pt>
                <c:pt idx="78">
                  <c:v>-7.8597889754533101</c:v>
                </c:pt>
                <c:pt idx="79">
                  <c:v>-7.8031472185935495</c:v>
                </c:pt>
                <c:pt idx="80">
                  <c:v>-7.7458335069804836</c:v>
                </c:pt>
                <c:pt idx="81">
                  <c:v>-7.6879038626205256</c:v>
                </c:pt>
                <c:pt idx="82">
                  <c:v>-7.6294119399722016</c:v>
                </c:pt>
                <c:pt idx="83">
                  <c:v>-7.5704091142068144</c:v>
                </c:pt>
                <c:pt idx="84">
                  <c:v>-7.5109445662979333</c:v>
                </c:pt>
                <c:pt idx="85">
                  <c:v>-7.4510653650523597</c:v>
                </c:pt>
                <c:pt idx="86">
                  <c:v>-7.3908165461910702</c:v>
                </c:pt>
                <c:pt idx="87">
                  <c:v>-7.330241188584937</c:v>
                </c:pt>
                <c:pt idx="88">
                  <c:v>-7.2693804877463046</c:v>
                </c:pt>
                <c:pt idx="89">
                  <c:v>-7.2082738266738167</c:v>
                </c:pt>
                <c:pt idx="90">
                  <c:v>-7.1469588441446117</c:v>
                </c:pt>
                <c:pt idx="91">
                  <c:v>-7.085471500544525</c:v>
                </c:pt>
                <c:pt idx="92">
                  <c:v>-7.0238461413238245</c:v>
                </c:pt>
                <c:pt idx="93">
                  <c:v>-6.9621155581628766</c:v>
                </c:pt>
                <c:pt idx="94">
                  <c:v>-6.9003110479291321</c:v>
                </c:pt>
                <c:pt idx="95">
                  <c:v>-6.8384624695040479</c:v>
                </c:pt>
                <c:pt idx="96">
                  <c:v>-6.7765982985555784</c:v>
                </c:pt>
                <c:pt idx="97">
                  <c:v>-6.7147456803294263</c:v>
                </c:pt>
                <c:pt idx="98">
                  <c:v>-6.6529304805294842</c:v>
                </c:pt>
                <c:pt idx="99">
                  <c:v>-6.591177334355474</c:v>
                </c:pt>
                <c:pt idx="100">
                  <c:v>-6.5295096937634076</c:v>
                </c:pt>
                <c:pt idx="101">
                  <c:v>-6.4679498730120946</c:v>
                </c:pt>
                <c:pt idx="102">
                  <c:v>-6.4065190925567528</c:v>
                </c:pt>
                <c:pt idx="103">
                  <c:v>-6.3452375213485936</c:v>
                </c:pt>
                <c:pt idx="104">
                  <c:v>-6.2841243175971577</c:v>
                </c:pt>
                <c:pt idx="105">
                  <c:v>-6.2231976680502132</c:v>
                </c:pt>
                <c:pt idx="106">
                  <c:v>-6.1624748258439928</c:v>
                </c:pt>
                <c:pt idx="107">
                  <c:v>-6.1019721469748056</c:v>
                </c:pt>
                <c:pt idx="108">
                  <c:v>-6.0417051254411396</c:v>
                </c:pt>
                <c:pt idx="109">
                  <c:v>-5.9816884271036841</c:v>
                </c:pt>
                <c:pt idx="110">
                  <c:v>-5.9219359223090606</c:v>
                </c:pt>
                <c:pt idx="111">
                  <c:v>-5.8624607173213104</c:v>
                </c:pt>
                <c:pt idx="112">
                  <c:v>-5.8032751846037591</c:v>
                </c:pt>
                <c:pt idx="113">
                  <c:v>-5.7443909919922893</c:v>
                </c:pt>
                <c:pt idx="114">
                  <c:v>-5.6858191307996035</c:v>
                </c:pt>
                <c:pt idx="115">
                  <c:v>-5.6275699428887203</c:v>
                </c:pt>
                <c:pt idx="116">
                  <c:v>-5.5696531467524864</c:v>
                </c:pt>
                <c:pt idx="117">
                  <c:v>-5.5120778626346887</c:v>
                </c:pt>
                <c:pt idx="118">
                  <c:v>-5.4548526367270185</c:v>
                </c:pt>
                <c:pt idx="119">
                  <c:v>-5.3979854644749397</c:v>
                </c:pt>
                <c:pt idx="120">
                  <c:v>-5.3414838130244151</c:v>
                </c:pt>
                <c:pt idx="121">
                  <c:v>-5.2853546428401526</c:v>
                </c:pt>
                <c:pt idx="122">
                  <c:v>-5.2296044285251195</c:v>
                </c:pt>
                <c:pt idx="123">
                  <c:v>-5.1742391788699047</c:v>
                </c:pt>
                <c:pt idx="124">
                  <c:v>-5.1192644561595362</c:v>
                </c:pt>
                <c:pt idx="125">
                  <c:v>-5.0646853947644006</c:v>
                </c:pt>
                <c:pt idx="126">
                  <c:v>-5.0105067190408974</c:v>
                </c:pt>
                <c:pt idx="127">
                  <c:v>-4.9567327605666351</c:v>
                </c:pt>
                <c:pt idx="128">
                  <c:v>-4.9033674747340443</c:v>
                </c:pt>
                <c:pt idx="129">
                  <c:v>-4.8504144567254386</c:v>
                </c:pt>
                <c:pt idx="130">
                  <c:v>-4.7978769568917707</c:v>
                </c:pt>
                <c:pt idx="131">
                  <c:v>-4.7457578955565003</c:v>
                </c:pt>
                <c:pt idx="132">
                  <c:v>-4.6940598772652358</c:v>
                </c:pt>
                <c:pt idx="133">
                  <c:v>-4.6427852045011253</c:v>
                </c:pt>
                <c:pt idx="134">
                  <c:v>-4.5919358908851811</c:v>
                </c:pt>
                <c:pt idx="135">
                  <c:v>-4.5415136738801474</c:v>
                </c:pt>
                <c:pt idx="136">
                  <c:v>-4.4915200270157216</c:v>
                </c:pt>
                <c:pt idx="137">
                  <c:v>-4.4419561716524552</c:v>
                </c:pt>
                <c:pt idx="138">
                  <c:v>-4.39282308830093</c:v>
                </c:pt>
                <c:pt idx="139">
                  <c:v>-4.3441215275122671</c:v>
                </c:pt>
                <c:pt idx="140">
                  <c:v>-4.2958520203554738</c:v>
                </c:pt>
                <c:pt idx="141">
                  <c:v>-4.2480148884965114</c:v>
                </c:pt>
                <c:pt idx="142">
                  <c:v>-4.2006102538935153</c:v>
                </c:pt>
                <c:pt idx="143">
                  <c:v>-4.1536380481220334</c:v>
                </c:pt>
                <c:pt idx="144">
                  <c:v>-4.1070980213436865</c:v>
                </c:pt>
                <c:pt idx="145">
                  <c:v>-4.060989750931161</c:v>
                </c:pt>
                <c:pt idx="146">
                  <c:v>-4.01531264976198</c:v>
                </c:pt>
                <c:pt idx="147">
                  <c:v>-3.9700659741930724</c:v>
                </c:pt>
                <c:pt idx="148">
                  <c:v>-3.925248831727731</c:v>
                </c:pt>
                <c:pt idx="149">
                  <c:v>-3.8808601883860936</c:v>
                </c:pt>
                <c:pt idx="150">
                  <c:v>-3.8368988757899936</c:v>
                </c:pt>
                <c:pt idx="151">
                  <c:v>-3.7933635979724758</c:v>
                </c:pt>
                <c:pt idx="152">
                  <c:v>-3.7502529379220775</c:v>
                </c:pt>
                <c:pt idx="153">
                  <c:v>-3.7075653638714865</c:v>
                </c:pt>
                <c:pt idx="154">
                  <c:v>-3.6652992353399072</c:v>
                </c:pt>
                <c:pt idx="155">
                  <c:v>-3.6234528089381364</c:v>
                </c:pt>
                <c:pt idx="156">
                  <c:v>-3.5820242439449856</c:v>
                </c:pt>
                <c:pt idx="157">
                  <c:v>-3.5410116076634237</c:v>
                </c:pt>
                <c:pt idx="158">
                  <c:v>-3.5004128805644834</c:v>
                </c:pt>
                <c:pt idx="159">
                  <c:v>-3.4602259612267137</c:v>
                </c:pt>
                <c:pt idx="160">
                  <c:v>-3.4204486710786699</c:v>
                </c:pt>
                <c:pt idx="161">
                  <c:v>-3.3810787589516433</c:v>
                </c:pt>
                <c:pt idx="162">
                  <c:v>-3.3421139054496214</c:v>
                </c:pt>
                <c:pt idx="163">
                  <c:v>-3.3035517271431942</c:v>
                </c:pt>
                <c:pt idx="164">
                  <c:v>-3.2653897805938499</c:v>
                </c:pt>
                <c:pt idx="165">
                  <c:v>-3.2276255662149578</c:v>
                </c:pt>
                <c:pt idx="166">
                  <c:v>-3.1902565319754141</c:v>
                </c:pt>
                <c:pt idx="167">
                  <c:v>-3.1532800769517784</c:v>
                </c:pt>
                <c:pt idx="168">
                  <c:v>-3.1166935547344932</c:v>
                </c:pt>
                <c:pt idx="169">
                  <c:v>-3.0804942766935786</c:v>
                </c:pt>
                <c:pt idx="170">
                  <c:v>-3.04467951510903</c:v>
                </c:pt>
                <c:pt idx="171">
                  <c:v>-3.0092465061708942</c:v>
                </c:pt>
                <c:pt idx="172">
                  <c:v>-2.9741924528539032</c:v>
                </c:pt>
                <c:pt idx="173">
                  <c:v>-2.9395145276712973</c:v>
                </c:pt>
                <c:pt idx="174">
                  <c:v>-2.9052098753123521</c:v>
                </c:pt>
                <c:pt idx="175">
                  <c:v>-2.8712756151679493</c:v>
                </c:pt>
                <c:pt idx="176">
                  <c:v>-2.8377088437483446</c:v>
                </c:pt>
                <c:pt idx="177">
                  <c:v>-2.8045066369971852</c:v>
                </c:pt>
                <c:pt idx="178">
                  <c:v>-2.7716660525056658</c:v>
                </c:pt>
                <c:pt idx="179">
                  <c:v>-2.7391841316305103</c:v>
                </c:pt>
                <c:pt idx="180">
                  <c:v>-2.7070579015194998</c:v>
                </c:pt>
                <c:pt idx="181">
                  <c:v>-2.6752843770479089</c:v>
                </c:pt>
                <c:pt idx="182">
                  <c:v>-2.6438605626692726</c:v>
                </c:pt>
                <c:pt idx="183">
                  <c:v>-2.6127834541836874</c:v>
                </c:pt>
                <c:pt idx="184">
                  <c:v>-2.5820500404268172</c:v>
                </c:pt>
                <c:pt idx="185">
                  <c:v>-2.5516573048824953</c:v>
                </c:pt>
                <c:pt idx="186">
                  <c:v>-2.521602227221964</c:v>
                </c:pt>
                <c:pt idx="187">
                  <c:v>-2.4918817847724228</c:v>
                </c:pt>
                <c:pt idx="188">
                  <c:v>-2.4624929539176308</c:v>
                </c:pt>
                <c:pt idx="189">
                  <c:v>-2.433432711433138</c:v>
                </c:pt>
                <c:pt idx="190">
                  <c:v>-2.4046980357586896</c:v>
                </c:pt>
                <c:pt idx="191">
                  <c:v>-2.3762859082101295</c:v>
                </c:pt>
                <c:pt idx="192">
                  <c:v>-2.3481933141331783</c:v>
                </c:pt>
                <c:pt idx="193">
                  <c:v>-2.3204172440013648</c:v>
                </c:pt>
                <c:pt idx="194">
                  <c:v>-2.2929546944601293</c:v>
                </c:pt>
                <c:pt idx="195">
                  <c:v>-2.2658026693193425</c:v>
                </c:pt>
                <c:pt idx="196">
                  <c:v>-2.2389581804961201</c:v>
                </c:pt>
                <c:pt idx="197">
                  <c:v>-2.2124182489099176</c:v>
                </c:pt>
                <c:pt idx="198">
                  <c:v>-2.1861799053317559</c:v>
                </c:pt>
                <c:pt idx="199">
                  <c:v>-2.1602401911893492</c:v>
                </c:pt>
                <c:pt idx="200">
                  <c:v>-2.1345961593299037</c:v>
                </c:pt>
                <c:pt idx="201">
                  <c:v>-2.1092448747422021</c:v>
                </c:pt>
                <c:pt idx="202">
                  <c:v>-2.0841834152396146</c:v>
                </c:pt>
                <c:pt idx="203">
                  <c:v>-2.0594088721055308</c:v>
                </c:pt>
                <c:pt idx="204">
                  <c:v>-2.0349183507027875</c:v>
                </c:pt>
                <c:pt idx="205">
                  <c:v>-2.0107089710484294</c:v>
                </c:pt>
                <c:pt idx="206">
                  <c:v>-1.9867778683552231</c:v>
                </c:pt>
                <c:pt idx="207">
                  <c:v>-1.9631221935412875</c:v>
                </c:pt>
                <c:pt idx="208">
                  <c:v>-1.9397391137090678</c:v>
                </c:pt>
                <c:pt idx="209">
                  <c:v>-1.9166258125948927</c:v>
                </c:pt>
                <c:pt idx="210">
                  <c:v>-1.8937794909903742</c:v>
                </c:pt>
                <c:pt idx="211">
                  <c:v>-1.8711973671366697</c:v>
                </c:pt>
                <c:pt idx="212">
                  <c:v>-1.8488766770928411</c:v>
                </c:pt>
                <c:pt idx="213">
                  <c:v>-1.8268146750792735</c:v>
                </c:pt>
                <c:pt idx="214">
                  <c:v>-1.8050086337972262</c:v>
                </c:pt>
                <c:pt idx="215">
                  <c:v>-1.7834558447254951</c:v>
                </c:pt>
                <c:pt idx="216">
                  <c:v>-1.7621536183951207</c:v>
                </c:pt>
                <c:pt idx="217">
                  <c:v>-1.741099284643052</c:v>
                </c:pt>
                <c:pt idx="218">
                  <c:v>-1.7202901928456915</c:v>
                </c:pt>
                <c:pt idx="219">
                  <c:v>-1.6997237121330844</c:v>
                </c:pt>
                <c:pt idx="220">
                  <c:v>-1.6793972315846586</c:v>
                </c:pt>
                <c:pt idx="221">
                  <c:v>-1.6593081604072297</c:v>
                </c:pt>
                <c:pt idx="222">
                  <c:v>-1.6394539280960669</c:v>
                </c:pt>
                <c:pt idx="223">
                  <c:v>-1.6198319845797349</c:v>
                </c:pt>
                <c:pt idx="224">
                  <c:v>-1.6004398003493883</c:v>
                </c:pt>
                <c:pt idx="225">
                  <c:v>-1.5812748665732557</c:v>
                </c:pt>
                <c:pt idx="226">
                  <c:v>-1.5623346951968888</c:v>
                </c:pt>
                <c:pt idx="227">
                  <c:v>-1.5436168190298323</c:v>
                </c:pt>
                <c:pt idx="228">
                  <c:v>-1.5251187918193418</c:v>
                </c:pt>
                <c:pt idx="229">
                  <c:v>-1.5068381883116801</c:v>
                </c:pt>
                <c:pt idx="230">
                  <c:v>-1.4887726043015721</c:v>
                </c:pt>
                <c:pt idx="231">
                  <c:v>-1.4709196566703482</c:v>
                </c:pt>
                <c:pt idx="232">
                  <c:v>-1.4532769834133175</c:v>
                </c:pt>
                <c:pt idx="233">
                  <c:v>-1.4358422436568057</c:v>
                </c:pt>
                <c:pt idx="234">
                  <c:v>-1.4186131176653913</c:v>
                </c:pt>
                <c:pt idx="235">
                  <c:v>-1.4015873068397822</c:v>
                </c:pt>
                <c:pt idx="236">
                  <c:v>-1.384762533705747</c:v>
                </c:pt>
                <c:pt idx="237">
                  <c:v>-1.3681365418945681</c:v>
                </c:pt>
                <c:pt idx="238">
                  <c:v>-1.351707096115391</c:v>
                </c:pt>
                <c:pt idx="239">
                  <c:v>-1.3354719821198684</c:v>
                </c:pt>
                <c:pt idx="240">
                  <c:v>-1.3194290066594931</c:v>
                </c:pt>
                <c:pt idx="241">
                  <c:v>-1.3035759974359593</c:v>
                </c:pt>
                <c:pt idx="242">
                  <c:v>-1.2879108030449049</c:v>
                </c:pt>
                <c:pt idx="243">
                  <c:v>-1.2724312929133981</c:v>
                </c:pt>
                <c:pt idx="244">
                  <c:v>-1.2571353572314279</c:v>
                </c:pt>
                <c:pt idx="245">
                  <c:v>-1.2420209068777852</c:v>
                </c:pt>
                <c:pt idx="246">
                  <c:v>-1.2270858733405625</c:v>
                </c:pt>
                <c:pt idx="247">
                  <c:v>-1.2123282086326084</c:v>
                </c:pt>
                <c:pt idx="248">
                  <c:v>-1.1977458852021636</c:v>
                </c:pt>
                <c:pt idx="249">
                  <c:v>-1.1833368958390007</c:v>
                </c:pt>
                <c:pt idx="250">
                  <c:v>-1.1690992535762572</c:v>
                </c:pt>
                <c:pt idx="251">
                  <c:v>-1.1550309915882468</c:v>
                </c:pt>
                <c:pt idx="252">
                  <c:v>-1.1411301630844783</c:v>
                </c:pt>
                <c:pt idx="253">
                  <c:v>-1.1273948412000807</c:v>
                </c:pt>
                <c:pt idx="254">
                  <c:v>-1.1138231188828687</c:v>
                </c:pt>
                <c:pt idx="255">
                  <c:v>-1.1004131087772737</c:v>
                </c:pt>
                <c:pt idx="256">
                  <c:v>-1.0871629431052785</c:v>
                </c:pt>
                <c:pt idx="257">
                  <c:v>-1.0740707735446169</c:v>
                </c:pt>
                <c:pt idx="258">
                  <c:v>-1.0611347711043675</c:v>
                </c:pt>
                <c:pt idx="259">
                  <c:v>-1.0483531259981327</c:v>
                </c:pt>
                <c:pt idx="260">
                  <c:v>-1.0357240475150202</c:v>
                </c:pt>
                <c:pt idx="261">
                  <c:v>-1.0232457638884263</c:v>
                </c:pt>
                <c:pt idx="262">
                  <c:v>-1.0109165221630325</c:v>
                </c:pt>
                <c:pt idx="263">
                  <c:v>-0.99873458805991622</c:v>
                </c:pt>
                <c:pt idx="264">
                  <c:v>-0.98669824584007282</c:v>
                </c:pt>
                <c:pt idx="265">
                  <c:v>-0.97480579816637858</c:v>
                </c:pt>
                <c:pt idx="266">
                  <c:v>-0.96305556596423825</c:v>
                </c:pt>
                <c:pt idx="267">
                  <c:v>-0.95144588828094201</c:v>
                </c:pt>
                <c:pt idx="268">
                  <c:v>-0.93997512214391588</c:v>
                </c:pt>
                <c:pt idx="269">
                  <c:v>-0.92864164241788572</c:v>
                </c:pt>
                <c:pt idx="270">
                  <c:v>-0.91744384166123572</c:v>
                </c:pt>
                <c:pt idx="271">
                  <c:v>-0.90638012998146578</c:v>
                </c:pt>
                <c:pt idx="272">
                  <c:v>-0.89544893489001098</c:v>
                </c:pt>
                <c:pt idx="273">
                  <c:v>-0.88464870115636829</c:v>
                </c:pt>
                <c:pt idx="274">
                  <c:v>-0.87397789066180021</c:v>
                </c:pt>
                <c:pt idx="275">
                  <c:v>-0.86343498225252302</c:v>
                </c:pt>
                <c:pt idx="276">
                  <c:v>-0.85301847159260591</c:v>
                </c:pt>
                <c:pt idx="277">
                  <c:v>-0.84272687101651889</c:v>
                </c:pt>
                <c:pt idx="278">
                  <c:v>-0.83255870938158261</c:v>
                </c:pt>
                <c:pt idx="279">
                  <c:v>-0.82251253192021367</c:v>
                </c:pt>
                <c:pt idx="280">
                  <c:v>-0.81258690009217938</c:v>
                </c:pt>
                <c:pt idx="281">
                  <c:v>-0.8027803914367776</c:v>
                </c:pt>
                <c:pt idx="282">
                  <c:v>-0.79309159942518981</c:v>
                </c:pt>
                <c:pt idx="283">
                  <c:v>-0.78351913331290868</c:v>
                </c:pt>
                <c:pt idx="284">
                  <c:v>-0.77406161799234929</c:v>
                </c:pt>
                <c:pt idx="285">
                  <c:v>-0.76471769384574095</c:v>
                </c:pt>
                <c:pt idx="286">
                  <c:v>-0.75548601659826276</c:v>
                </c:pt>
                <c:pt idx="287">
                  <c:v>-0.74636525717160895</c:v>
                </c:pt>
                <c:pt idx="288">
                  <c:v>-0.73735410153783376</c:v>
                </c:pt>
                <c:pt idx="289">
                  <c:v>-0.72845125057372051</c:v>
                </c:pt>
                <c:pt idx="290">
                  <c:v>-0.71965541991556436</c:v>
                </c:pt>
                <c:pt idx="291">
                  <c:v>-0.71096533981454302</c:v>
                </c:pt>
                <c:pt idx="292">
                  <c:v>-0.70237975499255334</c:v>
                </c:pt>
                <c:pt idx="293">
                  <c:v>-0.69389742449870551</c:v>
                </c:pt>
                <c:pt idx="294">
                  <c:v>-0.68551712156639166</c:v>
                </c:pt>
                <c:pt idx="295">
                  <c:v>-0.67723763347106947</c:v>
                </c:pt>
                <c:pt idx="296">
                  <c:v>-0.66905776138865525</c:v>
                </c:pt>
                <c:pt idx="297">
                  <c:v>-0.660976320254687</c:v>
                </c:pt>
                <c:pt idx="298">
                  <c:v>-0.65299213862418781</c:v>
                </c:pt>
                <c:pt idx="299">
                  <c:v>-0.64510405853234443</c:v>
                </c:pt>
                <c:pt idx="300">
                  <c:v>-0.6373109353559081</c:v>
                </c:pt>
                <c:pt idx="301">
                  <c:v>-0.62961163767546191</c:v>
                </c:pt>
                <c:pt idx="302">
                  <c:v>-0.62200504713846727</c:v>
                </c:pt>
                <c:pt idx="303">
                  <c:v>-0.61449005832323644</c:v>
                </c:pt>
                <c:pt idx="304">
                  <c:v>-0.6070655786036836</c:v>
                </c:pt>
                <c:pt idx="305">
                  <c:v>-0.59973052801502791</c:v>
                </c:pt>
                <c:pt idx="306">
                  <c:v>-0.59248383912035141</c:v>
                </c:pt>
                <c:pt idx="307">
                  <c:v>-0.58532445687813484</c:v>
                </c:pt>
                <c:pt idx="308">
                  <c:v>-0.57825133851064781</c:v>
                </c:pt>
                <c:pt idx="309">
                  <c:v>-0.57126345337332962</c:v>
                </c:pt>
                <c:pt idx="310">
                  <c:v>-0.56435978282511801</c:v>
                </c:pt>
                <c:pt idx="311">
                  <c:v>-0.55753932009972296</c:v>
                </c:pt>
                <c:pt idx="312">
                  <c:v>-0.5508010701778977</c:v>
                </c:pt>
                <c:pt idx="313">
                  <c:v>-0.5441440496606722</c:v>
                </c:pt>
                <c:pt idx="314">
                  <c:v>-0.53756728664359099</c:v>
                </c:pt>
                <c:pt idx="315">
                  <c:v>-0.53106982059194507</c:v>
                </c:pt>
                <c:pt idx="316">
                  <c:v>-0.52465070221700194</c:v>
                </c:pt>
                <c:pt idx="317">
                  <c:v>-0.5183089933532562</c:v>
                </c:pt>
                <c:pt idx="318">
                  <c:v>-0.51204376683668529</c:v>
                </c:pt>
                <c:pt idx="319">
                  <c:v>-0.50585410638402983</c:v>
                </c:pt>
                <c:pt idx="320">
                  <c:v>-0.49973910647309716</c:v>
                </c:pt>
                <c:pt idx="321">
                  <c:v>-0.4936978722240869</c:v>
                </c:pt>
                <c:pt idx="322">
                  <c:v>-0.48772951928194702</c:v>
                </c:pt>
                <c:pt idx="323">
                  <c:v>-0.48183317369976603</c:v>
                </c:pt>
                <c:pt idx="324">
                  <c:v>-0.47600797182318205</c:v>
                </c:pt>
                <c:pt idx="325">
                  <c:v>-0.47025306017584367</c:v>
                </c:pt>
                <c:pt idx="326">
                  <c:v>-0.46456759534588887</c:v>
                </c:pt>
                <c:pt idx="327">
                  <c:v>-0.45895074387346224</c:v>
                </c:pt>
                <c:pt idx="328">
                  <c:v>-0.45340168213926907</c:v>
                </c:pt>
                <c:pt idx="329">
                  <c:v>-0.44791959625415528</c:v>
                </c:pt>
                <c:pt idx="330">
                  <c:v>-0.44250368194971446</c:v>
                </c:pt>
                <c:pt idx="331">
                  <c:v>-0.43715314446993853</c:v>
                </c:pt>
                <c:pt idx="332">
                  <c:v>-0.43186719846387822</c:v>
                </c:pt>
                <c:pt idx="333">
                  <c:v>-0.42664506787933643</c:v>
                </c:pt>
                <c:pt idx="334">
                  <c:v>-0.42148598585758124</c:v>
                </c:pt>
                <c:pt idx="335">
                  <c:v>-0.4163891946290818</c:v>
                </c:pt>
                <c:pt idx="336">
                  <c:v>-0.41135394541024939</c:v>
                </c:pt>
                <c:pt idx="337">
                  <c:v>-0.40637949830120046</c:v>
                </c:pt>
                <c:pt idx="338">
                  <c:v>-0.40146512218452396</c:v>
                </c:pt>
                <c:pt idx="339">
                  <c:v>-0.39661009462504837</c:v>
                </c:pt>
                <c:pt idx="340">
                  <c:v>-0.39181370177061386</c:v>
                </c:pt>
                <c:pt idx="341">
                  <c:v>-0.38707523825383738</c:v>
                </c:pt>
                <c:pt idx="342">
                  <c:v>-0.38239400709486754</c:v>
                </c:pt>
                <c:pt idx="343">
                  <c:v>-0.37776931960512006</c:v>
                </c:pt>
                <c:pt idx="344">
                  <c:v>-0.37320049529200433</c:v>
                </c:pt>
                <c:pt idx="345">
                  <c:v>-0.36868686176461379</c:v>
                </c:pt>
                <c:pt idx="346">
                  <c:v>-0.36422775464038909</c:v>
                </c:pt>
                <c:pt idx="347">
                  <c:v>-0.35982251745274602</c:v>
                </c:pt>
                <c:pt idx="348">
                  <c:v>-0.3554705015596612</c:v>
                </c:pt>
                <c:pt idx="349">
                  <c:v>-0.35117106605320542</c:v>
                </c:pt>
                <c:pt idx="350">
                  <c:v>-0.34692357767002874</c:v>
                </c:pt>
                <c:pt idx="351">
                  <c:v>-0.34272741070277885</c:v>
                </c:pt>
                <c:pt idx="352">
                  <c:v>-0.33858194691245835</c:v>
                </c:pt>
                <c:pt idx="353">
                  <c:v>-0.3344865754417039</c:v>
                </c:pt>
                <c:pt idx="354">
                  <c:v>-0.33044069272898818</c:v>
                </c:pt>
                <c:pt idx="355">
                  <c:v>-0.32644370242373716</c:v>
                </c:pt>
                <c:pt idx="356">
                  <c:v>-0.32249501530234953</c:v>
                </c:pt>
                <c:pt idx="357">
                  <c:v>-0.31859404918512013</c:v>
                </c:pt>
                <c:pt idx="358">
                  <c:v>-0.31474022885405822</c:v>
                </c:pt>
                <c:pt idx="359">
                  <c:v>-0.31093298597158792</c:v>
                </c:pt>
                <c:pt idx="360">
                  <c:v>-0.30717175900013083</c:v>
                </c:pt>
                <c:pt idx="361">
                  <c:v>-0.30345599312256094</c:v>
                </c:pt>
                <c:pt idx="362">
                  <c:v>-0.29978514016352881</c:v>
                </c:pt>
                <c:pt idx="363">
                  <c:v>-0.29615865851163609</c:v>
                </c:pt>
                <c:pt idx="364">
                  <c:v>-0.29257601304247</c:v>
                </c:pt>
                <c:pt idx="365">
                  <c:v>-0.28903667504247899</c:v>
                </c:pt>
                <c:pt idx="366">
                  <c:v>-0.28554012213368363</c:v>
                </c:pt>
                <c:pt idx="367">
                  <c:v>-0.28208583819922095</c:v>
                </c:pt>
                <c:pt idx="368">
                  <c:v>-0.27867331330971068</c:v>
                </c:pt>
                <c:pt idx="369">
                  <c:v>-0.27530204365043698</c:v>
                </c:pt>
                <c:pt idx="370">
                  <c:v>-0.27197153144933589</c:v>
                </c:pt>
                <c:pt idx="371">
                  <c:v>-0.26868128490579141</c:v>
                </c:pt>
                <c:pt idx="372">
                  <c:v>-0.26543081812021807</c:v>
                </c:pt>
                <c:pt idx="373">
                  <c:v>-0.26221965102443368</c:v>
                </c:pt>
                <c:pt idx="374">
                  <c:v>-0.25904730931281167</c:v>
                </c:pt>
                <c:pt idx="375">
                  <c:v>-0.25591332437420677</c:v>
                </c:pt>
                <c:pt idx="376">
                  <c:v>-0.25281723322464261</c:v>
                </c:pt>
                <c:pt idx="377">
                  <c:v>-0.24975857844076074</c:v>
                </c:pt>
                <c:pt idx="378">
                  <c:v>-0.24673690809401949</c:v>
                </c:pt>
                <c:pt idx="379">
                  <c:v>-0.24375177568563655</c:v>
                </c:pt>
                <c:pt idx="380">
                  <c:v>-0.24080274008226452</c:v>
                </c:pt>
                <c:pt idx="381">
                  <c:v>-0.23788936545240408</c:v>
                </c:pt>
                <c:pt idx="382">
                  <c:v>-0.23501122120353177</c:v>
                </c:pt>
                <c:pt idx="383">
                  <c:v>-0.23216788191994589</c:v>
                </c:pt>
                <c:pt idx="384">
                  <c:v>-0.2293589273013204</c:v>
                </c:pt>
                <c:pt idx="385">
                  <c:v>-0.22658394210196173</c:v>
                </c:pt>
                <c:pt idx="386">
                  <c:v>-0.22384251607075645</c:v>
                </c:pt>
                <c:pt idx="387">
                  <c:v>-0.22113424389180802</c:v>
                </c:pt>
                <c:pt idx="388">
                  <c:v>-0.21845872512575515</c:v>
                </c:pt>
                <c:pt idx="389">
                  <c:v>-0.2158155641517609</c:v>
                </c:pt>
                <c:pt idx="390">
                  <c:v>-0.21320437011016913</c:v>
                </c:pt>
                <c:pt idx="391">
                  <c:v>-0.21062475684582305</c:v>
                </c:pt>
                <c:pt idx="392">
                  <c:v>-0.20807634285203397</c:v>
                </c:pt>
                <c:pt idx="393">
                  <c:v>-0.20555875121519521</c:v>
                </c:pt>
                <c:pt idx="394">
                  <c:v>-0.20307160956004117</c:v>
                </c:pt>
                <c:pt idx="395">
                  <c:v>-0.20061454999553335</c:v>
                </c:pt>
                <c:pt idx="396">
                  <c:v>-0.19818720906137519</c:v>
                </c:pt>
                <c:pt idx="397">
                  <c:v>-0.19578922767514612</c:v>
                </c:pt>
                <c:pt idx="398">
                  <c:v>-0.19342025108005048</c:v>
                </c:pt>
                <c:pt idx="399">
                  <c:v>-0.19107992879326924</c:v>
                </c:pt>
                <c:pt idx="400">
                  <c:v>-0.18876791455491751</c:v>
                </c:pt>
                <c:pt idx="401">
                  <c:v>-0.18648386627758923</c:v>
                </c:pt>
                <c:pt idx="402">
                  <c:v>-0.18422744599649621</c:v>
                </c:pt>
                <c:pt idx="403">
                  <c:v>-0.18199831982018255</c:v>
                </c:pt>
                <c:pt idx="404">
                  <c:v>-0.17979615788181813</c:v>
                </c:pt>
                <c:pt idx="405">
                  <c:v>-0.17762063429105937</c:v>
                </c:pt>
                <c:pt idx="406">
                  <c:v>-0.17547142708647123</c:v>
                </c:pt>
                <c:pt idx="407">
                  <c:v>-0.17334821818850829</c:v>
                </c:pt>
                <c:pt idx="408">
                  <c:v>-0.17125069335304494</c:v>
                </c:pt>
                <c:pt idx="409">
                  <c:v>-0.16917854212544992</c:v>
                </c:pt>
                <c:pt idx="410">
                  <c:v>-0.16713145779519883</c:v>
                </c:pt>
                <c:pt idx="411">
                  <c:v>-0.16510913735102109</c:v>
                </c:pt>
                <c:pt idx="412">
                  <c:v>-0.1631112814365725</c:v>
                </c:pt>
                <c:pt idx="413">
                  <c:v>-0.16113759430662725</c:v>
                </c:pt>
                <c:pt idx="414">
                  <c:v>-0.1591877837837882</c:v>
                </c:pt>
                <c:pt idx="415">
                  <c:v>-0.15726156121570461</c:v>
                </c:pt>
                <c:pt idx="416">
                  <c:v>-0.15535864143279304</c:v>
                </c:pt>
                <c:pt idx="417">
                  <c:v>-0.15347874270645856</c:v>
                </c:pt>
                <c:pt idx="418">
                  <c:v>-0.15162158670780715</c:v>
                </c:pt>
                <c:pt idx="419">
                  <c:v>-0.14978689846684601</c:v>
                </c:pt>
                <c:pt idx="420">
                  <c:v>-0.14797440633216288</c:v>
                </c:pt>
                <c:pt idx="421">
                  <c:v>-0.14618384193108763</c:v>
                </c:pt>
                <c:pt idx="422">
                  <c:v>-0.14441494013031836</c:v>
                </c:pt>
                <c:pt idx="423">
                  <c:v>-0.14266743899701601</c:v>
                </c:pt>
                <c:pt idx="424">
                  <c:v>-0.14094107976035947</c:v>
                </c:pt>
                <c:pt idx="425">
                  <c:v>-0.1392356067735567</c:v>
                </c:pt>
                <c:pt idx="426">
                  <c:v>-0.13755076747630257</c:v>
                </c:pt>
                <c:pt idx="427">
                  <c:v>-0.13588631235768464</c:v>
                </c:pt>
                <c:pt idx="428">
                  <c:v>-0.13424199491952854</c:v>
                </c:pt>
                <c:pt idx="429">
                  <c:v>-0.13261757164017746</c:v>
                </c:pt>
                <c:pt idx="430">
                  <c:v>-0.13101280193869932</c:v>
                </c:pt>
                <c:pt idx="431">
                  <c:v>-0.12942744813952473</c:v>
                </c:pt>
                <c:pt idx="432">
                  <c:v>-0.12786127543749942</c:v>
                </c:pt>
                <c:pt idx="433">
                  <c:v>-0.12631405186335479</c:v>
                </c:pt>
                <c:pt idx="434">
                  <c:v>-0.12478554824958787</c:v>
                </c:pt>
                <c:pt idx="435">
                  <c:v>-0.12327553819674898</c:v>
                </c:pt>
                <c:pt idx="436">
                  <c:v>-0.12178379804012816</c:v>
                </c:pt>
                <c:pt idx="437">
                  <c:v>-0.12031010681683935</c:v>
                </c:pt>
                <c:pt idx="438">
                  <c:v>-0.11885424623329768</c:v>
                </c:pt>
                <c:pt idx="439">
                  <c:v>-0.11741600063308205</c:v>
                </c:pt>
                <c:pt idx="440">
                  <c:v>-0.11599515696518194</c:v>
                </c:pt>
                <c:pt idx="441">
                  <c:v>-0.11459150475262339</c:v>
                </c:pt>
                <c:pt idx="442">
                  <c:v>-0.11320483606146831</c:v>
                </c:pt>
                <c:pt idx="443">
                  <c:v>-0.11183494547018265</c:v>
                </c:pt>
                <c:pt idx="444">
                  <c:v>-0.11048163003937328</c:v>
                </c:pt>
                <c:pt idx="445">
                  <c:v>-0.10914468928188321</c:v>
                </c:pt>
                <c:pt idx="446">
                  <c:v>-0.10782392513324514</c:v>
                </c:pt>
                <c:pt idx="447">
                  <c:v>-0.10651914192248764</c:v>
                </c:pt>
                <c:pt idx="448">
                  <c:v>-0.10523014634329148</c:v>
                </c:pt>
                <c:pt idx="449">
                  <c:v>-0.10395674742548834</c:v>
                </c:pt>
                <c:pt idx="450">
                  <c:v>-0.10269875650690342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B1" workbookViewId="0">
      <selection activeCell="P6" sqref="P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67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26</v>
      </c>
      <c r="O4" s="4">
        <v>3.3591534083459336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t="s">
        <v>73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8" t="s">
        <v>29</v>
      </c>
      <c r="O6" s="4">
        <f>B4/L9+O8/SQRT(L9)</f>
        <v>0.37816239316239331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25</v>
      </c>
      <c r="O7" s="4">
        <f>2.95*O4</f>
        <v>9.909502554620504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3.8644792229677045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O7</f>
        <v>9.909502554620504</v>
      </c>
      <c r="T9" s="10">
        <f>O4</f>
        <v>3.3591534083459336</v>
      </c>
      <c r="U9" s="10">
        <f>O6</f>
        <v>0.37816239316239331</v>
      </c>
      <c r="V9" s="10">
        <f>O8</f>
        <v>3.8644792229677045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62</v>
      </c>
      <c r="R16" s="1"/>
      <c r="S16" s="1"/>
      <c r="T16" s="1" t="s">
        <v>74</v>
      </c>
    </row>
    <row r="17" spans="1:22" x14ac:dyDescent="0.4">
      <c r="A17" t="s">
        <v>21</v>
      </c>
      <c r="Q17" s="1" t="s">
        <v>58</v>
      </c>
      <c r="R17" s="23">
        <f>B4/L9+O8/SQRT(L9)</f>
        <v>0.37816239316239331</v>
      </c>
      <c r="S17" s="1" t="s">
        <v>59</v>
      </c>
      <c r="T17" s="1" t="s">
        <v>75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63</v>
      </c>
      <c r="R18" s="1">
        <v>2.95</v>
      </c>
      <c r="S18" s="1" t="s">
        <v>61</v>
      </c>
      <c r="T18" s="22" t="s">
        <v>76</v>
      </c>
    </row>
    <row r="19" spans="1:22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 t="shared" ref="M19:M82" si="1">$L$9*$O$6*EXP(-$O$7*(G19/$L$10-1))-SQRT($L$9)*$O$8*EXP(-$O$4*(G19/$L$10-1))</f>
        <v>2.7327597915033728</v>
      </c>
      <c r="N19" s="15">
        <f>(M19-H19)*O19</f>
        <v>2.7327597915033728</v>
      </c>
      <c r="O19" s="15">
        <v>1</v>
      </c>
      <c r="P19" s="17">
        <f>SUMSQ(N26:N295)</f>
        <v>52.767517366556319</v>
      </c>
      <c r="Q19" s="1" t="s">
        <v>72</v>
      </c>
      <c r="R19" s="23">
        <f>O7/(O7-O4)*-B4/SQRT(L9)</f>
        <v>3.8644792229677045</v>
      </c>
      <c r="S19" s="1" t="s">
        <v>71</v>
      </c>
      <c r="T19" s="1" t="s">
        <v>75</v>
      </c>
    </row>
    <row r="20" spans="1:22" x14ac:dyDescent="0.4">
      <c r="D20" s="6">
        <v>-0.98</v>
      </c>
      <c r="E20" s="7">
        <f t="shared" si="0"/>
        <v>-5.3289124838588386E-2</v>
      </c>
      <c r="G20">
        <f t="shared" ref="G20:G83" si="2">$E$11*(D20/$E$12+1)</f>
        <v>2.2563151385854634</v>
      </c>
      <c r="H20" s="10">
        <f>-(-$B$4)*(1+D20+$E$5*D20^3)*EXP(-D20)</f>
        <v>-0.47155546569666862</v>
      </c>
      <c r="I20">
        <f t="shared" ref="I20:I83" si="3">H20*$E$6</f>
        <v>-5.658665588360023</v>
      </c>
      <c r="K20">
        <f t="shared" ref="K20:K83" si="4">$L$9*$L$4*EXP(-$L$6*(G20/$L$10-1))-SQRT($L$9)*$L$5*EXP(-$L$7*(G20/$L$10-1))</f>
        <v>15.516305689009881</v>
      </c>
      <c r="M20">
        <f t="shared" si="1"/>
        <v>2.0659739168582441</v>
      </c>
      <c r="N20" s="15">
        <f t="shared" ref="N20:N83" si="5">(M20-H20)*O20</f>
        <v>2.5375293825549128</v>
      </c>
      <c r="O20" s="15">
        <v>1</v>
      </c>
    </row>
    <row r="21" spans="1:22" x14ac:dyDescent="0.4">
      <c r="D21" s="6">
        <v>-0.96</v>
      </c>
      <c r="E21" s="7">
        <f t="shared" si="0"/>
        <v>-0.10446785893692481</v>
      </c>
      <c r="G21">
        <f t="shared" si="2"/>
        <v>2.266259499845896</v>
      </c>
      <c r="H21" s="10">
        <f t="shared" ref="H21:H84" si="6">-(-$B$4)*(1+D21+$E$5*D21^3)*EXP(-D21)</f>
        <v>-0.92443608373284769</v>
      </c>
      <c r="I21">
        <f t="shared" si="3"/>
        <v>-11.093233004794172</v>
      </c>
      <c r="K21">
        <f t="shared" si="4"/>
        <v>13.950956993808909</v>
      </c>
      <c r="M21">
        <f t="shared" si="1"/>
        <v>1.4296150054416685</v>
      </c>
      <c r="N21" s="15">
        <f t="shared" si="5"/>
        <v>2.3540510891745163</v>
      </c>
      <c r="O21" s="15">
        <v>1</v>
      </c>
      <c r="Q21" s="19" t="s">
        <v>64</v>
      </c>
      <c r="R21" s="23">
        <f>(O8/O6)/(O7/O4)</f>
        <v>3.4641016151377535</v>
      </c>
      <c r="S21" s="1" t="s">
        <v>65</v>
      </c>
      <c r="T21" s="1">
        <f>SQRT(L9)</f>
        <v>3.4641016151377544</v>
      </c>
      <c r="U21" s="1" t="s">
        <v>66</v>
      </c>
      <c r="V21" s="1">
        <f>R21-T21</f>
        <v>0</v>
      </c>
    </row>
    <row r="22" spans="1:22" x14ac:dyDescent="0.4">
      <c r="D22" s="6">
        <v>-0.94</v>
      </c>
      <c r="E22" s="7">
        <f t="shared" si="0"/>
        <v>-0.15359888509975642</v>
      </c>
      <c r="G22">
        <f t="shared" si="2"/>
        <v>2.2762038611063291</v>
      </c>
      <c r="H22" s="10">
        <f t="shared" si="6"/>
        <v>-1.3591965342477446</v>
      </c>
      <c r="I22">
        <f t="shared" si="3"/>
        <v>-16.310358410972935</v>
      </c>
      <c r="K22">
        <f t="shared" si="4"/>
        <v>12.485247692279929</v>
      </c>
      <c r="M22">
        <f t="shared" si="1"/>
        <v>0.82252604971863619</v>
      </c>
      <c r="N22" s="15">
        <f t="shared" si="5"/>
        <v>2.1817225839663807</v>
      </c>
      <c r="O22" s="15">
        <v>1</v>
      </c>
    </row>
    <row r="23" spans="1:22" x14ac:dyDescent="0.4">
      <c r="D23" s="6">
        <v>-0.92</v>
      </c>
      <c r="E23" s="7">
        <f t="shared" si="0"/>
        <v>-0.20074323119490373</v>
      </c>
      <c r="G23">
        <f t="shared" si="2"/>
        <v>2.2861482223667617</v>
      </c>
      <c r="H23" s="10">
        <f t="shared" si="6"/>
        <v>-1.7763768528437032</v>
      </c>
      <c r="I23">
        <f t="shared" si="3"/>
        <v>-21.316522234124438</v>
      </c>
      <c r="K23">
        <f t="shared" si="4"/>
        <v>11.113170115571378</v>
      </c>
      <c r="M23">
        <f t="shared" si="1"/>
        <v>0.24359187273086746</v>
      </c>
      <c r="N23" s="15">
        <f t="shared" si="5"/>
        <v>2.0199687255745706</v>
      </c>
      <c r="O23" s="15">
        <v>1</v>
      </c>
      <c r="Q23" s="1" t="s">
        <v>70</v>
      </c>
      <c r="R23" s="1"/>
    </row>
    <row r="24" spans="1:22" x14ac:dyDescent="0.4">
      <c r="D24" s="6">
        <v>-0.9</v>
      </c>
      <c r="E24" s="7">
        <f t="shared" si="0"/>
        <v>-0.24596031111569494</v>
      </c>
      <c r="G24">
        <f t="shared" si="2"/>
        <v>2.2960925836271948</v>
      </c>
      <c r="H24" s="10">
        <f t="shared" si="6"/>
        <v>-2.1765027930627845</v>
      </c>
      <c r="I24">
        <f t="shared" si="3"/>
        <v>-26.118033516753414</v>
      </c>
      <c r="K24">
        <f t="shared" si="4"/>
        <v>9.829075775527329</v>
      </c>
      <c r="M24">
        <f t="shared" si="1"/>
        <v>-0.30826235993669115</v>
      </c>
      <c r="N24" s="15">
        <f t="shared" si="5"/>
        <v>1.8682404331260933</v>
      </c>
      <c r="O24" s="15">
        <v>1</v>
      </c>
      <c r="Q24" s="20" t="s">
        <v>68</v>
      </c>
      <c r="R24" s="23">
        <f>O4/(O7-O4)*-B4/L9</f>
        <v>0.3781623931623932</v>
      </c>
    </row>
    <row r="25" spans="1:22" x14ac:dyDescent="0.4">
      <c r="D25" s="6">
        <v>-0.88</v>
      </c>
      <c r="E25" s="7">
        <f t="shared" si="0"/>
        <v>-0.28930796477006515</v>
      </c>
      <c r="G25">
        <f t="shared" si="2"/>
        <v>2.3060369448876279</v>
      </c>
      <c r="H25" s="10">
        <f t="shared" si="6"/>
        <v>-2.5600861802503063</v>
      </c>
      <c r="I25">
        <f t="shared" si="3"/>
        <v>-30.721034163003676</v>
      </c>
      <c r="K25">
        <f t="shared" si="4"/>
        <v>8.6276539196124862</v>
      </c>
      <c r="M25">
        <f t="shared" si="1"/>
        <v>-0.83407257554239678</v>
      </c>
      <c r="N25" s="15">
        <f t="shared" si="5"/>
        <v>1.7260136047079095</v>
      </c>
      <c r="O25" s="15">
        <v>1</v>
      </c>
      <c r="Q25" s="20" t="s">
        <v>69</v>
      </c>
      <c r="R25" s="23">
        <f>O7/(O7-O4)*-B4/SQRT(L9)</f>
        <v>3.8644792229677045</v>
      </c>
    </row>
    <row r="26" spans="1:22" x14ac:dyDescent="0.4">
      <c r="D26" s="6">
        <v>-0.86</v>
      </c>
      <c r="E26" s="7">
        <f t="shared" si="0"/>
        <v>-0.33084249711881131</v>
      </c>
      <c r="G26">
        <f t="shared" si="2"/>
        <v>2.3159813061480605</v>
      </c>
      <c r="H26" s="10">
        <f t="shared" si="6"/>
        <v>-2.9276252570043608</v>
      </c>
      <c r="I26">
        <f t="shared" si="3"/>
        <v>-35.131503084052326</v>
      </c>
      <c r="K26">
        <f t="shared" si="4"/>
        <v>7.5039113659426224</v>
      </c>
      <c r="M26">
        <f t="shared" si="1"/>
        <v>-1.3348371787873887</v>
      </c>
      <c r="N26" s="15">
        <f t="shared" si="5"/>
        <v>1.5927880782169721</v>
      </c>
      <c r="O26" s="15">
        <v>1</v>
      </c>
    </row>
    <row r="27" spans="1:22" x14ac:dyDescent="0.4">
      <c r="D27" s="6">
        <v>-0.84</v>
      </c>
      <c r="E27" s="7">
        <f t="shared" si="0"/>
        <v>-0.37061871628497473</v>
      </c>
      <c r="G27">
        <f t="shared" si="2"/>
        <v>2.3259256674084936</v>
      </c>
      <c r="H27" s="10">
        <f t="shared" si="6"/>
        <v>-3.2796050204057412</v>
      </c>
      <c r="I27">
        <f t="shared" si="3"/>
        <v>-39.355260244868894</v>
      </c>
      <c r="K27">
        <f t="shared" si="4"/>
        <v>6.4531535420113784</v>
      </c>
      <c r="M27">
        <f t="shared" si="1"/>
        <v>-1.8115183874214047</v>
      </c>
      <c r="N27" s="15">
        <f t="shared" si="5"/>
        <v>1.4680866329843365</v>
      </c>
      <c r="O27" s="15">
        <v>1</v>
      </c>
    </row>
    <row r="28" spans="1:22" x14ac:dyDescent="0.4">
      <c r="D28" s="6">
        <v>-0.82</v>
      </c>
      <c r="E28" s="7">
        <f t="shared" si="0"/>
        <v>-0.40868997075583313</v>
      </c>
      <c r="G28">
        <f t="shared" si="2"/>
        <v>2.3358700286689262</v>
      </c>
      <c r="H28" s="10">
        <f t="shared" si="6"/>
        <v>-3.6164975512183677</v>
      </c>
      <c r="I28">
        <f t="shared" si="3"/>
        <v>-43.397970614620412</v>
      </c>
      <c r="K28">
        <f t="shared" si="4"/>
        <v>5.4709666552647658</v>
      </c>
      <c r="M28">
        <f t="shared" si="1"/>
        <v>-2.2650435205849284</v>
      </c>
      <c r="N28" s="15">
        <f t="shared" si="5"/>
        <v>1.3514540306334393</v>
      </c>
      <c r="O28" s="15">
        <v>1</v>
      </c>
    </row>
    <row r="29" spans="1:22" x14ac:dyDescent="0.4">
      <c r="D29" s="6">
        <v>-0.8</v>
      </c>
      <c r="E29" s="7">
        <f t="shared" si="0"/>
        <v>-0.44510818569849347</v>
      </c>
      <c r="G29">
        <f t="shared" si="2"/>
        <v>2.3458143899293593</v>
      </c>
      <c r="H29" s="10">
        <f t="shared" si="6"/>
        <v>-3.9387623352459689</v>
      </c>
      <c r="I29">
        <f t="shared" si="3"/>
        <v>-47.265148022951628</v>
      </c>
      <c r="K29">
        <f t="shared" si="4"/>
        <v>4.5532009279625107</v>
      </c>
      <c r="M29">
        <f t="shared" si="1"/>
        <v>-2.6963062415573482</v>
      </c>
      <c r="N29" s="15">
        <f t="shared" si="5"/>
        <v>1.2424560936886206</v>
      </c>
      <c r="O29" s="15">
        <v>1</v>
      </c>
    </row>
    <row r="30" spans="1:22" x14ac:dyDescent="0.4">
      <c r="A30" t="s">
        <v>60</v>
      </c>
      <c r="D30" s="6">
        <v>-0.78</v>
      </c>
      <c r="E30" s="7">
        <f t="shared" si="0"/>
        <v>-0.4799238984096042</v>
      </c>
      <c r="G30">
        <f t="shared" si="2"/>
        <v>2.3557587511897919</v>
      </c>
      <c r="H30" s="10">
        <f t="shared" si="6"/>
        <v>-4.2468465770265871</v>
      </c>
      <c r="I30">
        <f t="shared" si="3"/>
        <v>-50.962158924319041</v>
      </c>
      <c r="K30">
        <f t="shared" si="4"/>
        <v>3.6959548327996377</v>
      </c>
      <c r="M30">
        <f t="shared" si="1"/>
        <v>-3.1061677565208612</v>
      </c>
      <c r="N30" s="15">
        <f t="shared" si="5"/>
        <v>1.1406788205057259</v>
      </c>
      <c r="O30" s="15">
        <v>1</v>
      </c>
    </row>
    <row r="31" spans="1:22" x14ac:dyDescent="0.4">
      <c r="D31" s="6">
        <v>-0.76</v>
      </c>
      <c r="E31" s="7">
        <f t="shared" si="0"/>
        <v>-0.51318629291923645</v>
      </c>
      <c r="G31">
        <f t="shared" si="2"/>
        <v>2.365703112450225</v>
      </c>
      <c r="H31" s="10">
        <f t="shared" si="6"/>
        <v>-4.5411855060423232</v>
      </c>
      <c r="I31">
        <f t="shared" si="3"/>
        <v>-54.494226072507878</v>
      </c>
      <c r="K31">
        <f t="shared" si="4"/>
        <v>2.8955602695513498</v>
      </c>
      <c r="M31">
        <f t="shared" si="1"/>
        <v>-3.4954579708942681</v>
      </c>
      <c r="N31" s="15">
        <f t="shared" si="5"/>
        <v>1.0457275351480551</v>
      </c>
      <c r="O31" s="15">
        <v>1</v>
      </c>
    </row>
    <row r="32" spans="1:22" x14ac:dyDescent="0.4">
      <c r="D32" s="6">
        <v>-0.74</v>
      </c>
      <c r="E32" s="7">
        <f t="shared" si="0"/>
        <v>-0.54494323376853471</v>
      </c>
      <c r="G32">
        <f t="shared" si="2"/>
        <v>2.3756474737106577</v>
      </c>
      <c r="H32" s="10">
        <f t="shared" si="6"/>
        <v>-4.8222026756177643</v>
      </c>
      <c r="I32">
        <f t="shared" si="3"/>
        <v>-57.866432107413175</v>
      </c>
      <c r="K32">
        <f t="shared" si="4"/>
        <v>2.1485686265730877</v>
      </c>
      <c r="M32">
        <f t="shared" si="1"/>
        <v>-3.8649766047344123</v>
      </c>
      <c r="N32" s="15">
        <f t="shared" si="5"/>
        <v>0.95722607088335199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2"/>
        <v>2.3855918349710903</v>
      </c>
      <c r="H33" s="10">
        <f t="shared" si="6"/>
        <v>-5.0903102546765737</v>
      </c>
      <c r="I33">
        <f t="shared" si="3"/>
        <v>-61.083723056118885</v>
      </c>
      <c r="K33">
        <f t="shared" si="4"/>
        <v>1.4517376743364192</v>
      </c>
      <c r="M33">
        <f t="shared" si="1"/>
        <v>-4.2154942686519377</v>
      </c>
      <c r="N33" s="15">
        <f t="shared" si="5"/>
        <v>0.87481598602463606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2"/>
        <v>2.3955361962315234</v>
      </c>
      <c r="H34" s="10">
        <f t="shared" si="6"/>
        <v>-5.3459093125218757</v>
      </c>
      <c r="I34">
        <f t="shared" si="3"/>
        <v>-64.150911750262509</v>
      </c>
      <c r="K34">
        <f t="shared" si="4"/>
        <v>0.80201924133787728</v>
      </c>
      <c r="M34">
        <f t="shared" si="1"/>
        <v>-4.5477535016354143</v>
      </c>
      <c r="N34" s="15">
        <f t="shared" si="5"/>
        <v>0.79815581088646148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2"/>
        <v>2.4054805574919564</v>
      </c>
      <c r="H35" s="10">
        <f t="shared" si="6"/>
        <v>-5.5893900968023136</v>
      </c>
      <c r="I35">
        <f t="shared" si="3"/>
        <v>-67.07268116162777</v>
      </c>
      <c r="K35">
        <f t="shared" si="4"/>
        <v>0.19654762568007911</v>
      </c>
      <c r="M35">
        <f t="shared" si="1"/>
        <v>-4.8624697721293852</v>
      </c>
      <c r="N35" s="15">
        <f t="shared" si="5"/>
        <v>0.72692032467292833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2"/>
        <v>2.4154249187523891</v>
      </c>
      <c r="H36" s="10">
        <f t="shared" si="6"/>
        <v>-5.821132304822016</v>
      </c>
      <c r="I36">
        <f t="shared" si="3"/>
        <v>-69.853587657864196</v>
      </c>
      <c r="K36">
        <f t="shared" si="4"/>
        <v>-0.36737130158793363</v>
      </c>
      <c r="M36">
        <f t="shared" si="1"/>
        <v>-5.1603324436648244</v>
      </c>
      <c r="N36" s="15">
        <f t="shared" si="5"/>
        <v>0.66079986115719169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2"/>
        <v>2.4253692800128221</v>
      </c>
      <c r="H37" s="10">
        <f t="shared" si="6"/>
        <v>-6.0415053483490251</v>
      </c>
      <c r="I37">
        <f t="shared" si="3"/>
        <v>-72.498064180188294</v>
      </c>
      <c r="K37">
        <f t="shared" si="4"/>
        <v>-0.89227034266182237</v>
      </c>
      <c r="M37">
        <f t="shared" si="1"/>
        <v>-5.4420057062935996</v>
      </c>
      <c r="N37" s="15">
        <f t="shared" si="5"/>
        <v>0.5994996420554255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2"/>
        <v>2.4353136412732548</v>
      </c>
      <c r="H38" s="10">
        <f t="shared" si="6"/>
        <v>-6.2508686120733472</v>
      </c>
      <c r="I38">
        <f t="shared" si="3"/>
        <v>-75.010423344880166</v>
      </c>
      <c r="K38">
        <f t="shared" si="4"/>
        <v>-1.3805306075315755</v>
      </c>
      <c r="M38">
        <f t="shared" si="1"/>
        <v>-5.7081294750351912</v>
      </c>
      <c r="N38" s="15">
        <f t="shared" si="5"/>
        <v>0.54273913703815602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2"/>
        <v>2.4452580025336879</v>
      </c>
      <c r="H39" s="10">
        <f t="shared" si="6"/>
        <v>-6.4495717058622457</v>
      </c>
      <c r="I39">
        <f t="shared" si="3"/>
        <v>-77.394860470346941</v>
      </c>
      <c r="K39">
        <f t="shared" si="4"/>
        <v>-1.8343905733991015</v>
      </c>
      <c r="M39">
        <f t="shared" si="1"/>
        <v>-5.9593202565011012</v>
      </c>
      <c r="N39" s="15">
        <f t="shared" si="5"/>
        <v>0.49025144936114451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2"/>
        <v>2.4552023637941209</v>
      </c>
      <c r="H40" s="10">
        <f t="shared" si="6"/>
        <v>-6.6379547109571089</v>
      </c>
      <c r="I40">
        <f t="shared" si="3"/>
        <v>-79.655456531485299</v>
      </c>
      <c r="K40">
        <f t="shared" si="4"/>
        <v>-2.2559546032932953</v>
      </c>
      <c r="M40">
        <f t="shared" si="1"/>
        <v>-6.1961719848209729</v>
      </c>
      <c r="N40" s="15">
        <f t="shared" si="5"/>
        <v>0.44178272613613601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2"/>
        <v>2.4651467250545536</v>
      </c>
      <c r="H41" s="10">
        <f t="shared" si="6"/>
        <v>-6.8163484202528872</v>
      </c>
      <c r="I41">
        <f t="shared" si="3"/>
        <v>-81.79618104303465</v>
      </c>
      <c r="K41">
        <f t="shared" si="4"/>
        <v>-2.6472009561636813</v>
      </c>
      <c r="M41">
        <f t="shared" si="1"/>
        <v>-6.4192568279550759</v>
      </c>
      <c r="N41" s="15">
        <f t="shared" si="5"/>
        <v>0.39709159229781132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2"/>
        <v>2.4750910863149862</v>
      </c>
      <c r="H42" s="10">
        <f t="shared" si="6"/>
        <v>-6.9850745727979531</v>
      </c>
      <c r="I42">
        <f t="shared" si="3"/>
        <v>-83.82089487357544</v>
      </c>
      <c r="K42">
        <f t="shared" si="4"/>
        <v>-3.0099893188066709</v>
      </c>
      <c r="M42">
        <f t="shared" si="1"/>
        <v>-6.6291259654394494</v>
      </c>
      <c r="N42" s="15">
        <f t="shared" si="5"/>
        <v>0.35594860735850364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2"/>
        <v>2.4850354475754188</v>
      </c>
      <c r="H43" s="10">
        <f t="shared" si="6"/>
        <v>-7.1444460826490133</v>
      </c>
      <c r="I43">
        <f t="shared" si="3"/>
        <v>-85.733352991788166</v>
      </c>
      <c r="K43">
        <f t="shared" si="4"/>
        <v>-3.3460678881662984</v>
      </c>
      <c r="M43">
        <f t="shared" si="1"/>
        <v>-6.8263103385729202</v>
      </c>
      <c r="N43" s="15">
        <f t="shared" si="5"/>
        <v>0.31813574407609302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2"/>
        <v>2.4949798088358519</v>
      </c>
      <c r="H44" s="10">
        <f t="shared" si="6"/>
        <v>-7.2947672622127175</v>
      </c>
      <c r="I44">
        <f t="shared" si="3"/>
        <v>-87.537207146552618</v>
      </c>
      <c r="K44">
        <f t="shared" si="4"/>
        <v>-3.6570800308481104</v>
      </c>
      <c r="M44">
        <f t="shared" si="1"/>
        <v>-7.0113213740197313</v>
      </c>
      <c r="N44" s="15">
        <f t="shared" si="5"/>
        <v>0.28344588819298622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2"/>
        <v>2.504924170096285</v>
      </c>
      <c r="H45" s="10">
        <f t="shared" si="6"/>
        <v>-7.4363340402025564</v>
      </c>
      <c r="I45">
        <f t="shared" si="3"/>
        <v>-89.236008482430677</v>
      </c>
      <c r="K45">
        <f t="shared" si="4"/>
        <v>-3.9445705450826534</v>
      </c>
      <c r="M45">
        <f t="shared" si="1"/>
        <v>-7.1846516817671251</v>
      </c>
      <c r="N45" s="15">
        <f t="shared" si="5"/>
        <v>0.2516823584354313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2"/>
        <v>2.5148685313567176</v>
      </c>
      <c r="H46" s="10">
        <f t="shared" si="6"/>
        <v>-7.5694341743367328</v>
      </c>
      <c r="I46">
        <f t="shared" si="3"/>
        <v>-90.833210092040787</v>
      </c>
      <c r="K46">
        <f t="shared" si="4"/>
        <v>-4.2099915488687598</v>
      </c>
      <c r="M46">
        <f t="shared" si="1"/>
        <v>-7.3467757283441397</v>
      </c>
      <c r="N46" s="15">
        <f t="shared" si="5"/>
        <v>0.2226584459925931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2"/>
        <v>2.5248128926171507</v>
      </c>
      <c r="H47" s="10">
        <f t="shared" si="6"/>
        <v>-7.6943474588998155</v>
      </c>
      <c r="I47">
        <f t="shared" si="3"/>
        <v>-92.332169506797783</v>
      </c>
      <c r="K47">
        <f t="shared" si="4"/>
        <v>-4.4547080166101782</v>
      </c>
      <c r="M47">
        <f t="shared" si="1"/>
        <v>-7.498150486175625</v>
      </c>
      <c r="N47" s="15">
        <f t="shared" si="5"/>
        <v>0.19619697272419057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2"/>
        <v>2.5347572538775838</v>
      </c>
      <c r="H48" s="10">
        <f t="shared" si="6"/>
        <v>-7.811345927288194</v>
      </c>
      <c r="I48">
        <f t="shared" si="3"/>
        <v>-93.736151127458328</v>
      </c>
      <c r="K48">
        <f t="shared" si="4"/>
        <v>-4.6800029852273042</v>
      </c>
      <c r="M48">
        <f t="shared" si="1"/>
        <v>-7.6392160599149044</v>
      </c>
      <c r="N48" s="15">
        <f t="shared" si="5"/>
        <v>0.17212986737328961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2"/>
        <v>2.5447016151380168</v>
      </c>
      <c r="H49" s="10">
        <f t="shared" si="6"/>
        <v>-7.9206940496565661</v>
      </c>
      <c r="I49">
        <f t="shared" si="3"/>
        <v>-95.048328595878786</v>
      </c>
      <c r="K49">
        <f t="shared" si="4"/>
        <v>-4.8870824494735992</v>
      </c>
      <c r="M49">
        <f t="shared" si="1"/>
        <v>-7.7703962905686872</v>
      </c>
      <c r="N49" s="15">
        <f t="shared" si="5"/>
        <v>0.1502977590878789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2"/>
        <v>2.5546459763984495</v>
      </c>
      <c r="H50" s="10">
        <f t="shared" si="6"/>
        <v>-8.0226489257801461</v>
      </c>
      <c r="I50">
        <f t="shared" si="3"/>
        <v>-96.271787109361753</v>
      </c>
      <c r="K50">
        <f t="shared" si="4"/>
        <v>-5.0770799650081262</v>
      </c>
      <c r="M50">
        <f t="shared" si="1"/>
        <v>-7.892099338198955</v>
      </c>
      <c r="N50" s="15">
        <f t="shared" si="5"/>
        <v>0.13054958758119106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2"/>
        <v>2.5645903376588826</v>
      </c>
      <c r="H51" s="10">
        <f t="shared" si="6"/>
        <v>-8.1174604732444529</v>
      </c>
      <c r="I51">
        <f t="shared" si="3"/>
        <v>-97.409525678933434</v>
      </c>
      <c r="K51">
        <f t="shared" si="4"/>
        <v>-5.2510609766688994</v>
      </c>
      <c r="M51">
        <f t="shared" si="1"/>
        <v>-8.0047182439590632</v>
      </c>
      <c r="N51" s="15">
        <f t="shared" si="5"/>
        <v>0.11274222928538968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2"/>
        <v>2.5745346989193152</v>
      </c>
      <c r="H52" s="10">
        <f t="shared" si="6"/>
        <v>-8.2053716110721844</v>
      </c>
      <c r="I52">
        <f t="shared" si="3"/>
        <v>-98.464459332866213</v>
      </c>
      <c r="K52">
        <f t="shared" si="4"/>
        <v>-5.4100268883498277</v>
      </c>
      <c r="M52">
        <f t="shared" si="1"/>
        <v>-8.1086314721943662</v>
      </c>
      <c r="N52" s="15">
        <f t="shared" si="5"/>
        <v>9.6740138877818183E-2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2"/>
        <v>2.5844790601797483</v>
      </c>
      <c r="H53" s="10">
        <f t="shared" si="6"/>
        <v>-8.2866184388940454</v>
      </c>
      <c r="I53">
        <f t="shared" si="3"/>
        <v>-99.439421266728544</v>
      </c>
      <c r="K53">
        <f t="shared" si="4"/>
        <v>-5.5549188899055633</v>
      </c>
      <c r="M53">
        <f t="shared" si="1"/>
        <v>-8.2042034333120721</v>
      </c>
      <c r="N53" s="15">
        <f t="shared" si="5"/>
        <v>8.2415005581973233E-2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2"/>
        <v>2.5944234214401813</v>
      </c>
      <c r="H54" s="10">
        <f t="shared" si="6"/>
        <v>-8.3614304117680422</v>
      </c>
      <c r="I54">
        <f t="shared" si="3"/>
        <v>-100.33716494121651</v>
      </c>
      <c r="K54">
        <f t="shared" si="4"/>
        <v>-5.6866215555874362</v>
      </c>
      <c r="M54">
        <f t="shared" si="1"/>
        <v>-8.2917849881000052</v>
      </c>
      <c r="N54" s="15">
        <f t="shared" si="5"/>
        <v>6.9645423668037054E-2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2"/>
        <v>2.604367782700614</v>
      </c>
      <c r="H55" s="10">
        <f t="shared" si="6"/>
        <v>-8.4300305107492672</v>
      </c>
      <c r="I55">
        <f t="shared" si="3"/>
        <v>-101.1603661289912</v>
      </c>
      <c r="K55">
        <f t="shared" si="4"/>
        <v>-5.8059662276481969</v>
      </c>
      <c r="M55">
        <f t="shared" si="1"/>
        <v>-8.3717139341500797</v>
      </c>
      <c r="N55" s="15">
        <f t="shared" si="5"/>
        <v>5.8316576599187542E-2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2"/>
        <v>2.6143121439610471</v>
      </c>
      <c r="H56" s="10">
        <f t="shared" si="6"/>
        <v>-8.4926354093100098</v>
      </c>
      <c r="I56">
        <f t="shared" si="3"/>
        <v>-101.91162491172011</v>
      </c>
      <c r="K56">
        <f t="shared" si="4"/>
        <v>-5.9137341979392168</v>
      </c>
      <c r="M56">
        <f t="shared" si="1"/>
        <v>-8.4443154750190175</v>
      </c>
      <c r="N56" s="15">
        <f t="shared" si="5"/>
        <v>4.831993429099235E-2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2"/>
        <v>2.6242565052214797</v>
      </c>
      <c r="H57" s="10">
        <f t="shared" si="6"/>
        <v>-8.5494556357075275</v>
      </c>
      <c r="I57">
        <f t="shared" si="3"/>
        <v>-102.59346762849033</v>
      </c>
      <c r="K57">
        <f t="shared" si="4"/>
        <v>-6.0106596995581825</v>
      </c>
      <c r="M57">
        <f t="shared" si="1"/>
        <v>-8.5099026727366223</v>
      </c>
      <c r="N57" s="15">
        <f t="shared" si="5"/>
        <v>3.955296297090527E-2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2"/>
        <v>2.6342008664819123</v>
      </c>
      <c r="H58" s="10">
        <f t="shared" si="6"/>
        <v>-8.6006957313948362</v>
      </c>
      <c r="I58">
        <f t="shared" si="3"/>
        <v>-103.20834877673803</v>
      </c>
      <c r="K58">
        <f t="shared" si="4"/>
        <v>-6.0974327198859513</v>
      </c>
      <c r="M58">
        <f t="shared" si="1"/>
        <v>-8.5687768842503704</v>
      </c>
      <c r="N58" s="15">
        <f t="shared" si="5"/>
        <v>3.1918847144465801E-2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2"/>
        <v>2.6441452277423454</v>
      </c>
      <c r="H59" s="10">
        <f t="shared" si="6"/>
        <v>-8.6465544055674748</v>
      </c>
      <c r="I59">
        <f t="shared" si="3"/>
        <v>-103.7586528668097</v>
      </c>
      <c r="K59">
        <f t="shared" si="4"/>
        <v>-6.1747016456739408</v>
      </c>
      <c r="M59">
        <f t="shared" si="1"/>
        <v>-8.6212281823741037</v>
      </c>
      <c r="N59" s="15">
        <f t="shared" si="5"/>
        <v>2.5326223193371078E-2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2"/>
        <v>2.654089589002778</v>
      </c>
      <c r="H60" s="10">
        <f t="shared" si="6"/>
        <v>-8.6872246859372186</v>
      </c>
      <c r="I60">
        <f t="shared" si="3"/>
        <v>-104.24669623124663</v>
      </c>
      <c r="K60">
        <f t="shared" si="4"/>
        <v>-6.2430757502074652</v>
      </c>
      <c r="M60">
        <f t="shared" si="1"/>
        <v>-8.6675357617888587</v>
      </c>
      <c r="N60" s="15">
        <f t="shared" si="5"/>
        <v>1.9688924148359987E-2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2"/>
        <v>2.6640339502632111</v>
      </c>
      <c r="H61" s="10">
        <f t="shared" si="6"/>
        <v>-8.7228940658214871</v>
      </c>
      <c r="I61">
        <f t="shared" si="3"/>
        <v>-104.67472878985785</v>
      </c>
      <c r="K61">
        <f t="shared" si="4"/>
        <v>-6.3031275319718336</v>
      </c>
      <c r="M61">
        <f t="shared" si="1"/>
        <v>-8.7079683306243361</v>
      </c>
      <c r="N61" s="15">
        <f t="shared" si="5"/>
        <v>1.4925735197151013E-2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2"/>
        <v>2.6739783115236437</v>
      </c>
      <c r="H62" s="10">
        <f t="shared" si="6"/>
        <v>-8.7537446476353402</v>
      </c>
      <c r="I62">
        <f t="shared" si="3"/>
        <v>-105.04493577162408</v>
      </c>
      <c r="K62">
        <f t="shared" si="4"/>
        <v>-6.3553949136852301</v>
      </c>
      <c r="M62">
        <f t="shared" si="1"/>
        <v>-8.742784488130809</v>
      </c>
      <c r="N62" s="15">
        <f t="shared" si="5"/>
        <v>1.0960159504531219E-2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2"/>
        <v>2.6839226727840768</v>
      </c>
      <c r="H63" s="10">
        <f t="shared" si="6"/>
        <v>-8.7799532828707889</v>
      </c>
      <c r="I63">
        <f t="shared" si="3"/>
        <v>-105.35943939444947</v>
      </c>
      <c r="K63">
        <f t="shared" si="4"/>
        <v>-6.4003833100336012</v>
      </c>
      <c r="M63">
        <f t="shared" si="1"/>
        <v>-8.7722330889334472</v>
      </c>
      <c r="N63" s="15">
        <f t="shared" si="5"/>
        <v>7.7201939373416906E-3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2"/>
        <v>2.6938670340445099</v>
      </c>
      <c r="H64" s="10">
        <f t="shared" si="6"/>
        <v>-8.8016917086462669</v>
      </c>
      <c r="I64">
        <f t="shared" si="3"/>
        <v>-105.6203005037552</v>
      </c>
      <c r="K64">
        <f t="shared" si="4"/>
        <v>-6.4385675719449154</v>
      </c>
      <c r="M64">
        <f t="shared" si="1"/>
        <v>-8.7965535943434876</v>
      </c>
      <c r="N64" s="15">
        <f t="shared" si="5"/>
        <v>5.1381143027793286E-3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2"/>
        <v>2.7038113953049425</v>
      </c>
      <c r="H65" s="10">
        <f t="shared" si="6"/>
        <v>-8.819126680907253</v>
      </c>
      <c r="I65">
        <f t="shared" si="3"/>
        <v>-105.82952017088704</v>
      </c>
      <c r="K65">
        <f t="shared" si="4"/>
        <v>-6.4703938147725673</v>
      </c>
      <c r="M65">
        <f t="shared" si="1"/>
        <v>-8.8159764111840637</v>
      </c>
      <c r="N65" s="15">
        <f t="shared" si="5"/>
        <v>3.1502697231893251E-3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2"/>
        <v>2.7137557565653756</v>
      </c>
      <c r="H66" s="10">
        <f t="shared" si="6"/>
        <v>-8.8324201043570945</v>
      </c>
      <c r="I66">
        <f t="shared" si="3"/>
        <v>-105.98904125228513</v>
      </c>
      <c r="K66">
        <f t="shared" si="4"/>
        <v>-6.4962811373177436</v>
      </c>
      <c r="M66">
        <f t="shared" si="1"/>
        <v>-8.830723218572242</v>
      </c>
      <c r="N66" s="15">
        <f t="shared" si="5"/>
        <v>1.6968857848524976E-3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2"/>
        <v>2.7237001178258082</v>
      </c>
      <c r="H67" s="10">
        <f t="shared" si="6"/>
        <v>-8.8417291591953049</v>
      </c>
      <c r="I67">
        <f t="shared" si="3"/>
        <v>-106.10074991034367</v>
      </c>
      <c r="K67">
        <f t="shared" si="4"/>
        <v>-6.5166232382068197</v>
      </c>
      <c r="M67">
        <f t="shared" si="1"/>
        <v>-8.84100728308327</v>
      </c>
      <c r="N67" s="15">
        <f t="shared" si="5"/>
        <v>7.2187611203489155E-4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2"/>
        <v>2.7336444790862413</v>
      </c>
      <c r="H68" s="10">
        <f t="shared" si="6"/>
        <v>-8.8472064247388271</v>
      </c>
      <c r="I68">
        <f t="shared" si="3"/>
        <v>-106.16647709686592</v>
      </c>
      <c r="K68">
        <f t="shared" si="4"/>
        <v>-6.5317899357511031</v>
      </c>
      <c r="M68">
        <f t="shared" si="1"/>
        <v>-8.8470337627080156</v>
      </c>
      <c r="N68" s="15">
        <f t="shared" si="5"/>
        <v>1.7266203081156561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-8.8490000000000002</v>
      </c>
      <c r="N69" s="15">
        <f t="shared" si="5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2"/>
        <v>2.7535332016071066</v>
      </c>
      <c r="H70" s="10">
        <f t="shared" si="6"/>
        <v>-8.8472536212933068</v>
      </c>
      <c r="I70">
        <f t="shared" si="3"/>
        <v>-106.16704345551969</v>
      </c>
      <c r="K70">
        <f t="shared" si="4"/>
        <v>-6.5479654817574318</v>
      </c>
      <c r="M70">
        <f t="shared" si="1"/>
        <v>-8.8470958047945096</v>
      </c>
      <c r="N70" s="15">
        <f t="shared" si="5"/>
        <v>1.5781649879720305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2"/>
        <v>2.7634775628675396</v>
      </c>
      <c r="H71" s="10">
        <f t="shared" si="6"/>
        <v>-8.8421067769412645</v>
      </c>
      <c r="I71">
        <f t="shared" si="3"/>
        <v>-106.10528132329517</v>
      </c>
      <c r="K71">
        <f t="shared" si="4"/>
        <v>-6.5496070055989826</v>
      </c>
      <c r="M71">
        <f t="shared" si="1"/>
        <v>-8.8415037268686891</v>
      </c>
      <c r="N71" s="15">
        <f t="shared" si="5"/>
        <v>6.030500725753285E-4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2"/>
        <v>2.7734219241279718</v>
      </c>
      <c r="H72" s="10">
        <f t="shared" si="6"/>
        <v>-8.8336948191482385</v>
      </c>
      <c r="I72">
        <f t="shared" si="3"/>
        <v>-106.00433782977886</v>
      </c>
      <c r="K72">
        <f t="shared" si="4"/>
        <v>-6.5473409284410939</v>
      </c>
      <c r="M72">
        <f t="shared" si="1"/>
        <v>-8.8323993188985437</v>
      </c>
      <c r="N72" s="15">
        <f t="shared" si="5"/>
        <v>1.2955002496948254E-3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2"/>
        <v>2.7833662853884049</v>
      </c>
      <c r="H73" s="10">
        <f t="shared" si="6"/>
        <v>-8.822149073109367</v>
      </c>
      <c r="I73">
        <f t="shared" si="3"/>
        <v>-105.86578887731241</v>
      </c>
      <c r="K73">
        <f t="shared" si="4"/>
        <v>-6.5414374714052732</v>
      </c>
      <c r="M73">
        <f t="shared" si="1"/>
        <v>-8.8199513900562003</v>
      </c>
      <c r="N73" s="15">
        <f t="shared" si="5"/>
        <v>2.1976830531666991E-3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2"/>
        <v>2.793310646648838</v>
      </c>
      <c r="H74" s="10">
        <f t="shared" si="6"/>
        <v>-8.8075969434202257</v>
      </c>
      <c r="I74">
        <f t="shared" si="3"/>
        <v>-105.69116332104271</v>
      </c>
      <c r="K74">
        <f t="shared" si="4"/>
        <v>-6.5321503672694066</v>
      </c>
      <c r="M74">
        <f t="shared" si="1"/>
        <v>-8.8043222505786023</v>
      </c>
      <c r="N74" s="15">
        <f t="shared" si="5"/>
        <v>3.2746928416234056E-3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2"/>
        <v>2.8032550079092706</v>
      </c>
      <c r="H75" s="10">
        <f t="shared" si="6"/>
        <v>-8.7901620178513422</v>
      </c>
      <c r="I75">
        <f t="shared" si="3"/>
        <v>-105.4819442142161</v>
      </c>
      <c r="K75">
        <f t="shared" si="4"/>
        <v>-6.5197178481364428</v>
      </c>
      <c r="M75">
        <f t="shared" si="1"/>
        <v>-8.7856679476272088</v>
      </c>
      <c r="N75" s="15">
        <f t="shared" si="5"/>
        <v>4.4940702241333952E-3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2"/>
        <v>2.8131993691697037</v>
      </c>
      <c r="H76" s="10">
        <f t="shared" si="6"/>
        <v>-8.7699641685501977</v>
      </c>
      <c r="I76">
        <f t="shared" si="3"/>
        <v>-105.23957002260238</v>
      </c>
      <c r="K76">
        <f t="shared" si="4"/>
        <v>-6.5043635741155672</v>
      </c>
      <c r="M76">
        <f t="shared" si="1"/>
        <v>-8.7641384927468842</v>
      </c>
      <c r="N76" s="15">
        <f t="shared" si="5"/>
        <v>5.8256758033135014E-3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2"/>
        <v>2.8231437304301363</v>
      </c>
      <c r="H77" s="10">
        <f t="shared" si="6"/>
        <v>-8.7471196507319249</v>
      </c>
      <c r="I77">
        <f t="shared" si="3"/>
        <v>-104.9654358087831</v>
      </c>
      <c r="K77">
        <f t="shared" si="4"/>
        <v>-6.4862975065371629</v>
      </c>
      <c r="M77">
        <f t="shared" si="1"/>
        <v>-8.7398780812213612</v>
      </c>
      <c r="N77" s="15">
        <f t="shared" si="5"/>
        <v>7.2415695105636502E-3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2"/>
        <v>2.833088091690569</v>
      </c>
      <c r="H78" s="10">
        <f t="shared" si="6"/>
        <v>-8.7217411989184477</v>
      </c>
      <c r="I78">
        <f t="shared" si="3"/>
        <v>-104.66089438702137</v>
      </c>
      <c r="K78">
        <f t="shared" si="4"/>
        <v>-6.4657167290126276</v>
      </c>
      <c r="M78">
        <f t="shared" si="1"/>
        <v>-8.7130253036120777</v>
      </c>
      <c r="N78" s="15">
        <f t="shared" si="5"/>
        <v>8.7158953063699585E-3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2"/>
        <v>2.843032452951002</v>
      </c>
      <c r="H79" s="10">
        <f t="shared" si="6"/>
        <v>-8.6939381207844733</v>
      </c>
      <c r="I79">
        <f t="shared" si="3"/>
        <v>-104.32725744941368</v>
      </c>
      <c r="K79">
        <f t="shared" si="4"/>
        <v>-6.4428062194525211</v>
      </c>
      <c r="M79">
        <f t="shared" si="1"/>
        <v>-8.6837133497571664</v>
      </c>
      <c r="N79" s="15">
        <f t="shared" si="5"/>
        <v>1.02247710273069E-2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2"/>
        <v>2.8529768142114351</v>
      </c>
      <c r="H80" s="10">
        <f t="shared" si="6"/>
        <v>-8.6638163886673674</v>
      </c>
      <c r="I80">
        <f t="shared" si="3"/>
        <v>-103.96579666400841</v>
      </c>
      <c r="K80">
        <f t="shared" si="4"/>
        <v>-6.41773957597061</v>
      </c>
      <c r="M80">
        <f t="shared" si="1"/>
        <v>-8.6520702054974521</v>
      </c>
      <c r="N80" s="15">
        <f t="shared" si="5"/>
        <v>1.174618316991527E-2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2"/>
        <v>2.8629211754718682</v>
      </c>
      <c r="H81" s="10">
        <f t="shared" si="6"/>
        <v>-8.6314787287966368</v>
      </c>
      <c r="I81">
        <f t="shared" si="3"/>
        <v>-103.57774474555964</v>
      </c>
      <c r="K81">
        <f t="shared" si="4"/>
        <v>-6.3906796994267019</v>
      </c>
      <c r="M81">
        <f t="shared" si="1"/>
        <v>-8.6182188423870407</v>
      </c>
      <c r="N81" s="15">
        <f t="shared" si="5"/>
        <v>1.3259886409596078E-2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2"/>
        <v>2.8728655367323004</v>
      </c>
      <c r="H82" s="10">
        <f t="shared" si="6"/>
        <v>-8.5970247082974538</v>
      </c>
      <c r="I82">
        <f t="shared" si="3"/>
        <v>-103.16429649956945</v>
      </c>
      <c r="K82">
        <f t="shared" si="4"/>
        <v>-6.3617794351967705</v>
      </c>
      <c r="M82">
        <f t="shared" si="1"/>
        <v>-8.5822774006368672</v>
      </c>
      <c r="N82" s="15">
        <f t="shared" si="5"/>
        <v>1.4747307660586628E-2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2"/>
        <v>2.8828098979927335</v>
      </c>
      <c r="H83" s="10">
        <f t="shared" si="6"/>
        <v>-8.560550820021394</v>
      </c>
      <c r="I83">
        <f t="shared" si="3"/>
        <v>-102.72660984025673</v>
      </c>
      <c r="K83">
        <f t="shared" si="4"/>
        <v>-6.3311821766044121</v>
      </c>
      <c r="M83">
        <f t="shared" ref="M83:M146" si="8">$L$9*$O$6*EXP(-$O$7*(G83/$L$10-1))-SQRT($L$9)*$O$8*EXP(-$O$4*(G83/$L$10-1))</f>
        <v>-8.5443593655308661</v>
      </c>
      <c r="N83" s="15">
        <f t="shared" si="5"/>
        <v>1.6191454490527946E-2</v>
      </c>
      <c r="O83" s="15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9">$E$11*(D84/$E$12+1)</f>
        <v>2.8927542592531665</v>
      </c>
      <c r="H84" s="10">
        <f t="shared" si="6"/>
        <v>-8.522150565256279</v>
      </c>
      <c r="I84">
        <f t="shared" ref="I84:I147" si="10">H84*$E$6</f>
        <v>-102.26580678307535</v>
      </c>
      <c r="K84">
        <f t="shared" ref="K84:K147" si="11">$L$9*$L$4*EXP(-$L$6*(G84/$L$10-1))-SQRT($L$9)*$L$5*EXP(-$L$7*(G84/$L$10-1))</f>
        <v>-6.2990224323023689</v>
      </c>
      <c r="M84">
        <f t="shared" si="8"/>
        <v>-8.5045737375459165</v>
      </c>
      <c r="N84" s="15">
        <f t="shared" ref="N84:N147" si="12">(M84-H84)*O84</f>
        <v>1.7576827710362508E-2</v>
      </c>
      <c r="O84" s="15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9"/>
        <v>2.9026986205135992</v>
      </c>
      <c r="H85" s="10">
        <f t="shared" ref="H85:H148" si="13">-(-$B$4)*(1+D85+$E$5*D85^3)*EXP(-D85)</f>
        <v>-8.4819145343659201</v>
      </c>
      <c r="I85">
        <f t="shared" si="10"/>
        <v>-101.78297441239104</v>
      </c>
      <c r="K85">
        <f t="shared" si="11"/>
        <v>-6.265426359756205</v>
      </c>
      <c r="M85">
        <f t="shared" si="8"/>
        <v>-8.463025196398597</v>
      </c>
      <c r="N85" s="15">
        <f t="shared" si="12"/>
        <v>1.8889337967323172E-2</v>
      </c>
      <c r="O85" s="15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9"/>
        <v>2.9126429817740322</v>
      </c>
      <c r="H86" s="10">
        <f t="shared" si="13"/>
        <v>-8.4399304854092865</v>
      </c>
      <c r="I86">
        <f t="shared" si="10"/>
        <v>-101.27916582491144</v>
      </c>
      <c r="K86">
        <f t="shared" si="11"/>
        <v>-6.2305122668538253</v>
      </c>
      <c r="M86">
        <f t="shared" si="8"/>
        <v>-8.4198142592338439</v>
      </c>
      <c r="N86" s="15">
        <f t="shared" si="12"/>
        <v>2.011622617544262E-2</v>
      </c>
      <c r="O86" s="15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9"/>
        <v>2.9225873430344649</v>
      </c>
      <c r="H87" s="10">
        <f t="shared" si="13"/>
        <v>-8.3962834207874728</v>
      </c>
      <c r="I87">
        <f t="shared" si="10"/>
        <v>-100.75540104944967</v>
      </c>
      <c r="K87">
        <f t="shared" si="11"/>
        <v>-6.1943910835436737</v>
      </c>
      <c r="M87">
        <f t="shared" si="8"/>
        <v>-8.3750374331630688</v>
      </c>
      <c r="N87" s="15">
        <f t="shared" si="12"/>
        <v>2.1245987624403995E-2</v>
      </c>
      <c r="O87" s="15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9"/>
        <v>2.9325317042948975</v>
      </c>
      <c r="H88" s="10">
        <f t="shared" si="13"/>
        <v>-8.3510556619657894</v>
      </c>
      <c r="I88">
        <f t="shared" si="10"/>
        <v>-100.21266794358948</v>
      </c>
      <c r="K88">
        <f t="shared" si="11"/>
        <v>-6.1571668052908839</v>
      </c>
      <c r="M88">
        <f t="shared" si="8"/>
        <v>-8.3287873623519069</v>
      </c>
      <c r="N88" s="15">
        <f t="shared" si="12"/>
        <v>2.2268299613882547E-2</v>
      </c>
      <c r="O88" s="15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9"/>
        <v>2.9424760655553306</v>
      </c>
      <c r="H89" s="10">
        <f t="shared" si="13"/>
        <v>-8.3043269223171219</v>
      </c>
      <c r="I89">
        <f t="shared" si="10"/>
        <v>-99.651923067805456</v>
      </c>
      <c r="K89">
        <f t="shared" si="11"/>
        <v>-6.1189369100338764</v>
      </c>
      <c r="M89">
        <f t="shared" si="8"/>
        <v>-8.2811529698507584</v>
      </c>
      <c r="N89" s="15">
        <f t="shared" si="12"/>
        <v>2.3173952466363446E-2</v>
      </c>
      <c r="O89" s="15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9"/>
        <v>2.9524204268157637</v>
      </c>
      <c r="H90" s="10">
        <f t="shared" si="13"/>
        <v>-8.2561743781316803</v>
      </c>
      <c r="I90">
        <f t="shared" si="10"/>
        <v>-99.074092537580157</v>
      </c>
      <c r="K90">
        <f t="shared" si="11"/>
        <v>-6.0797927502234117</v>
      </c>
      <c r="M90">
        <f t="shared" si="8"/>
        <v>-8.2322195943543708</v>
      </c>
      <c r="N90" s="15">
        <f t="shared" si="12"/>
        <v>2.395478377730953E-2</v>
      </c>
      <c r="O90" s="15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9"/>
        <v>2.9623647880761967</v>
      </c>
      <c r="H91" s="10">
        <f t="shared" si="13"/>
        <v>-8.2066727378371933</v>
      </c>
      <c r="I91">
        <f t="shared" si="10"/>
        <v>-98.480072854046313</v>
      </c>
      <c r="K91">
        <f t="shared" si="11"/>
        <v>-6.0398199214317279</v>
      </c>
      <c r="M91">
        <f t="shared" si="8"/>
        <v>-8.1820691220702191</v>
      </c>
      <c r="N91" s="15">
        <f t="shared" si="12"/>
        <v>2.4603615766974229E-2</v>
      </c>
      <c r="O91" s="15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9"/>
        <v>2.9723091493366289</v>
      </c>
      <c r="H92" s="10">
        <f t="shared" si="13"/>
        <v>-8.1558943094725507</v>
      </c>
      <c r="I92">
        <f t="shared" si="10"/>
        <v>-97.870731713670608</v>
      </c>
      <c r="K92">
        <f t="shared" si="11"/>
        <v>-5.9990986089305718</v>
      </c>
      <c r="M92">
        <f t="shared" si="8"/>
        <v>-8.1307801138690294</v>
      </c>
      <c r="N92" s="15">
        <f t="shared" si="12"/>
        <v>2.5114195603521239E-2</v>
      </c>
      <c r="O92" s="15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9"/>
        <v>2.982253510597062</v>
      </c>
      <c r="H93" s="10">
        <f t="shared" si="13"/>
        <v>-8.1039090664569589</v>
      </c>
      <c r="I93">
        <f t="shared" si="10"/>
        <v>-97.246908797483513</v>
      </c>
      <c r="K93">
        <f t="shared" si="11"/>
        <v>-5.9577039135534164</v>
      </c>
      <c r="M93">
        <f t="shared" si="8"/>
        <v>-8.0784279278846878</v>
      </c>
      <c r="N93" s="15">
        <f t="shared" si="12"/>
        <v>2.5481138572271078E-2</v>
      </c>
      <c r="O93" s="15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9"/>
        <v>2.9921978718574951</v>
      </c>
      <c r="H94" s="10">
        <f t="shared" si="13"/>
        <v>-8.0507847116956395</v>
      </c>
      <c r="I94">
        <f t="shared" si="10"/>
        <v>-96.609416540347667</v>
      </c>
      <c r="K94">
        <f t="shared" si="11"/>
        <v>-5.9157061580786952</v>
      </c>
      <c r="M94">
        <f t="shared" si="8"/>
        <v>-8.0250848377248758</v>
      </c>
      <c r="N94" s="15">
        <f t="shared" si="12"/>
        <v>2.5699873970763676E-2</v>
      </c>
      <c r="O94" s="15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9"/>
        <v>3.0021422331179282</v>
      </c>
      <c r="H95" s="10">
        <f t="shared" si="13"/>
        <v>-7.9965867400621402</v>
      </c>
      <c r="I95">
        <f t="shared" si="10"/>
        <v>-95.959040880745675</v>
      </c>
      <c r="K95">
        <f t="shared" si="11"/>
        <v>-5.8731711752969966</v>
      </c>
      <c r="M95">
        <f t="shared" si="8"/>
        <v>-7.9708201464480704</v>
      </c>
      <c r="N95" s="15">
        <f t="shared" si="12"/>
        <v>2.5766593614069855E-2</v>
      </c>
      <c r="O95" s="15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9"/>
        <v>3.0120865943783608</v>
      </c>
      <c r="H96" s="10">
        <f t="shared" si="13"/>
        <v>-7.9413784992964498</v>
      </c>
      <c r="I96">
        <f t="shared" si="10"/>
        <v>-95.296541991557405</v>
      </c>
      <c r="K96">
        <f t="shared" si="11"/>
        <v>-5.8301605788557822</v>
      </c>
      <c r="M96">
        <f t="shared" si="8"/>
        <v>-7.9157002964569756</v>
      </c>
      <c r="N96" s="15">
        <f t="shared" si="12"/>
        <v>2.5678202839474196E-2</v>
      </c>
      <c r="O96" s="15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9"/>
        <v>3.0220309556387934</v>
      </c>
      <c r="H97" s="10">
        <f t="shared" si="13"/>
        <v>-7.8852212493571345</v>
      </c>
      <c r="I97">
        <f t="shared" si="10"/>
        <v>-94.622654992285618</v>
      </c>
      <c r="K97">
        <f t="shared" si="11"/>
        <v>-5.7867320179099018</v>
      </c>
      <c r="M97">
        <f t="shared" si="8"/>
        <v>-7.8597889754533101</v>
      </c>
      <c r="N97" s="15">
        <f t="shared" si="12"/>
        <v>2.5432273903824409E-2</v>
      </c>
      <c r="O97" s="15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9"/>
        <v>3.0319753168992261</v>
      </c>
      <c r="H98" s="10">
        <f t="shared" si="13"/>
        <v>-7.8281742202648443</v>
      </c>
      <c r="I98">
        <f t="shared" si="10"/>
        <v>-93.938090643178128</v>
      </c>
      <c r="K98">
        <f t="shared" si="11"/>
        <v>-5.7429394165448011</v>
      </c>
      <c r="M98">
        <f t="shared" si="8"/>
        <v>-7.8031472185935495</v>
      </c>
      <c r="N98" s="15">
        <f t="shared" si="12"/>
        <v>2.5027001671294791E-2</v>
      </c>
      <c r="O98" s="15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9"/>
        <v>3.0419196781596591</v>
      </c>
      <c r="H99" s="10">
        <f t="shared" si="13"/>
        <v>-7.7702946684736638</v>
      </c>
      <c r="I99">
        <f t="shared" si="10"/>
        <v>-93.243536021683965</v>
      </c>
      <c r="K99">
        <f t="shared" si="11"/>
        <v>-5.698833198881613</v>
      </c>
      <c r="M99">
        <f t="shared" si="8"/>
        <v>-7.7458335069804836</v>
      </c>
      <c r="N99" s="15">
        <f t="shared" si="12"/>
        <v>2.4461161493180228E-2</v>
      </c>
      <c r="O99" s="15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9"/>
        <v>3.0518640394200922</v>
      </c>
      <c r="H100" s="10">
        <f t="shared" si="13"/>
        <v>-7.7116379318059449</v>
      </c>
      <c r="I100">
        <f t="shared" si="10"/>
        <v>-92.539655181671336</v>
      </c>
      <c r="K100">
        <f t="shared" si="11"/>
        <v>-5.6544605007190079</v>
      </c>
      <c r="M100">
        <f t="shared" si="8"/>
        <v>-7.6879038626205256</v>
      </c>
      <c r="N100" s="15">
        <f t="shared" si="12"/>
        <v>2.3734069185419315E-2</v>
      </c>
      <c r="O100" s="15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9"/>
        <v>3.0618084006805253</v>
      </c>
      <c r="H101" s="10">
        <f t="shared" si="13"/>
        <v>-7.6522574829853767</v>
      </c>
      <c r="I101">
        <f t="shared" si="10"/>
        <v>-91.82708979582452</v>
      </c>
      <c r="K101">
        <f t="shared" si="11"/>
        <v>-5.6098653685157176</v>
      </c>
      <c r="M101">
        <f t="shared" si="8"/>
        <v>-7.6294119399722016</v>
      </c>
      <c r="N101" s="15">
        <f t="shared" si="12"/>
        <v>2.2845543013175096E-2</v>
      </c>
      <c r="O101" s="15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9"/>
        <v>3.0717527619409575</v>
      </c>
      <c r="H102" s="10">
        <f t="shared" si="13"/>
        <v>-7.592204981802297</v>
      </c>
      <c r="I102">
        <f t="shared" si="10"/>
        <v>-91.106459781627564</v>
      </c>
      <c r="K102">
        <f t="shared" si="11"/>
        <v>-5.5650889464695927</v>
      </c>
      <c r="M102">
        <f t="shared" si="8"/>
        <v>-7.5704091142068144</v>
      </c>
      <c r="N102" s="15">
        <f t="shared" si="12"/>
        <v>2.1795867595482576E-2</v>
      </c>
      <c r="O102" s="15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9"/>
        <v>3.0816971232013906</v>
      </c>
      <c r="H103" s="10">
        <f t="shared" si="13"/>
        <v>-7.531530325944412</v>
      </c>
      <c r="I103">
        <f t="shared" si="10"/>
        <v>-90.37836391133294</v>
      </c>
      <c r="K103">
        <f t="shared" si="11"/>
        <v>-5.5201696524039718</v>
      </c>
      <c r="M103">
        <f t="shared" si="8"/>
        <v>-7.5109445662979333</v>
      </c>
      <c r="N103" s="15">
        <f t="shared" si="12"/>
        <v>2.0585759646478685E-2</v>
      </c>
      <c r="O103" s="15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9"/>
        <v>3.0916414844618236</v>
      </c>
      <c r="H104" s="10">
        <f t="shared" si="13"/>
        <v>-7.4702817005253115</v>
      </c>
      <c r="I104">
        <f t="shared" si="10"/>
        <v>-89.643380406303734</v>
      </c>
      <c r="K104">
        <f t="shared" si="11"/>
        <v>-5.4751433431297301</v>
      </c>
      <c r="M104">
        <f t="shared" si="8"/>
        <v>-7.4510653650523597</v>
      </c>
      <c r="N104" s="15">
        <f t="shared" si="12"/>
        <v>1.9216335472951762E-2</v>
      </c>
      <c r="O104" s="15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9"/>
        <v>3.1015858457222567</v>
      </c>
      <c r="H105" s="10">
        <f t="shared" si="13"/>
        <v>-7.4085056263424383</v>
      </c>
      <c r="I105">
        <f t="shared" si="10"/>
        <v>-88.902067516109256</v>
      </c>
      <c r="K105">
        <f t="shared" si="11"/>
        <v>-5.4300434699113929</v>
      </c>
      <c r="M105">
        <f t="shared" si="8"/>
        <v>-7.3908165461910702</v>
      </c>
      <c r="N105" s="15">
        <f t="shared" si="12"/>
        <v>1.7689080151368053E-2</v>
      </c>
      <c r="O105" s="15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9"/>
        <v>3.1115302069826893</v>
      </c>
      <c r="H106" s="10">
        <f t="shared" si="13"/>
        <v>-7.3462470068954024</v>
      </c>
      <c r="I106">
        <f t="shared" si="10"/>
        <v>-88.154964082744826</v>
      </c>
      <c r="K106">
        <f t="shared" si="11"/>
        <v>-5.3849012246283028</v>
      </c>
      <c r="M106">
        <f t="shared" si="8"/>
        <v>-7.330241188584937</v>
      </c>
      <c r="N106" s="15">
        <f t="shared" si="12"/>
        <v>1.6005818310465436E-2</v>
      </c>
      <c r="O106" s="15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9"/>
        <v>3.121474568243122</v>
      </c>
      <c r="H107" s="10">
        <f t="shared" si="13"/>
        <v>-7.2835491741948086</v>
      </c>
      <c r="I107">
        <f t="shared" si="10"/>
        <v>-87.402590090337696</v>
      </c>
      <c r="K107">
        <f t="shared" si="11"/>
        <v>-5.3397456771864773</v>
      </c>
      <c r="M107">
        <f t="shared" si="8"/>
        <v>-7.2693804877463046</v>
      </c>
      <c r="N107" s="15">
        <f t="shared" si="12"/>
        <v>1.4168686448503998E-2</v>
      </c>
      <c r="O107" s="15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9"/>
        <v>3.131418929503555</v>
      </c>
      <c r="H108" s="10">
        <f t="shared" si="13"/>
        <v>-7.2204539333910631</v>
      </c>
      <c r="I108">
        <f t="shared" si="10"/>
        <v>-86.645447200692757</v>
      </c>
      <c r="K108">
        <f t="shared" si="11"/>
        <v>-5.2946039047036084</v>
      </c>
      <c r="M108">
        <f t="shared" si="8"/>
        <v>-7.2082738266738167</v>
      </c>
      <c r="N108" s="15">
        <f t="shared" si="12"/>
        <v>1.2180106717246453E-2</v>
      </c>
      <c r="O108" s="15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9"/>
        <v>3.1413632907639877</v>
      </c>
      <c r="H109" s="10">
        <f t="shared" si="13"/>
        <v>-7.1570016062519288</v>
      </c>
      <c r="I109">
        <f t="shared" si="10"/>
        <v>-85.884019275023149</v>
      </c>
      <c r="K109">
        <f t="shared" si="11"/>
        <v>-5.2495011129585878</v>
      </c>
      <c r="M109">
        <f t="shared" si="8"/>
        <v>-7.1469588441446117</v>
      </c>
      <c r="N109" s="15">
        <f t="shared" si="12"/>
        <v>1.0042762107317138E-2</v>
      </c>
      <c r="O109" s="15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9"/>
        <v>3.1513076520244208</v>
      </c>
      <c r="H110" s="10">
        <f t="shared" si="13"/>
        <v>-7.0932310735169306</v>
      </c>
      <c r="I110">
        <f t="shared" si="10"/>
        <v>-85.11877288220316</v>
      </c>
      <c r="K110">
        <f t="shared" si="11"/>
        <v>-5.2044607505674181</v>
      </c>
      <c r="M110">
        <f t="shared" si="8"/>
        <v>-7.085471500544525</v>
      </c>
      <c r="N110" s="15">
        <f t="shared" si="12"/>
        <v>7.7595729724055929E-3</v>
      </c>
      <c r="O110" s="15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9"/>
        <v>3.1612520132848538</v>
      </c>
      <c r="H111" s="10">
        <f t="shared" si="13"/>
        <v>-7.0291798161560237</v>
      </c>
      <c r="I111">
        <f t="shared" si="10"/>
        <v>-84.350157793872285</v>
      </c>
      <c r="K111">
        <f t="shared" si="11"/>
        <v>-5.1595046163199916</v>
      </c>
      <c r="M111">
        <f t="shared" si="8"/>
        <v>-7.0238461413238245</v>
      </c>
      <c r="N111" s="15">
        <f t="shared" si="12"/>
        <v>5.3336748321992644E-3</v>
      </c>
      <c r="O111" s="15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9"/>
        <v>3.171196374545286</v>
      </c>
      <c r="H112" s="10">
        <f t="shared" si="13"/>
        <v>-6.9648839555593511</v>
      </c>
      <c r="I112">
        <f t="shared" si="10"/>
        <v>-83.578607466712214</v>
      </c>
      <c r="K112">
        <f t="shared" si="11"/>
        <v>-5.114652960086155</v>
      </c>
      <c r="M112">
        <f t="shared" si="8"/>
        <v>-6.9621155581628766</v>
      </c>
      <c r="N112" s="15">
        <f t="shared" si="12"/>
        <v>2.7683973964744979</v>
      </c>
      <c r="O112" s="15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9"/>
        <v>3.1811407358057191</v>
      </c>
      <c r="H113" s="10">
        <f t="shared" si="13"/>
        <v>-6.9003782926841888</v>
      </c>
      <c r="I113">
        <f t="shared" si="10"/>
        <v>-82.804539512210269</v>
      </c>
      <c r="K113">
        <f t="shared" si="11"/>
        <v>-5.0699245776751329</v>
      </c>
      <c r="M113">
        <f t="shared" si="8"/>
        <v>-6.9003110479291321</v>
      </c>
      <c r="N113" s="15">
        <f t="shared" si="12"/>
        <v>6.7244755056705685E-2</v>
      </c>
      <c r="O113" s="15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9"/>
        <v>3.1910850970661522</v>
      </c>
      <c r="H114" s="10">
        <f t="shared" si="13"/>
        <v>-6.8356963461846663</v>
      </c>
      <c r="I114">
        <f t="shared" si="10"/>
        <v>-82.028356154215999</v>
      </c>
      <c r="K114">
        <f t="shared" si="11"/>
        <v>-5.0253369000095036</v>
      </c>
      <c r="M114">
        <f t="shared" si="8"/>
        <v>-6.8384624695040479</v>
      </c>
      <c r="N114" s="15">
        <f t="shared" si="12"/>
        <v>-2.7661233193816415</v>
      </c>
      <c r="O114" s="15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9"/>
        <v>3.2010294583265853</v>
      </c>
      <c r="H115" s="10">
        <f t="shared" si="13"/>
        <v>-6.7708703895491817</v>
      </c>
      <c r="I115">
        <f t="shared" si="10"/>
        <v>-81.250444674590184</v>
      </c>
      <c r="K115">
        <f t="shared" si="11"/>
        <v>-4.9809060769532643</v>
      </c>
      <c r="M115">
        <f t="shared" si="8"/>
        <v>-6.7765982985555784</v>
      </c>
      <c r="N115" s="15">
        <f t="shared" si="12"/>
        <v>-5.7279090063966365E-3</v>
      </c>
      <c r="O115" s="15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9"/>
        <v>3.2109738195870179</v>
      </c>
      <c r="H116" s="10">
        <f t="shared" si="13"/>
        <v>-6.7059314872698534</v>
      </c>
      <c r="I116">
        <f t="shared" si="10"/>
        <v>-80.471177847238238</v>
      </c>
      <c r="K116">
        <f t="shared" si="11"/>
        <v>-4.9366470561133369</v>
      </c>
      <c r="M116">
        <f t="shared" si="8"/>
        <v>-6.7147456803294263</v>
      </c>
      <c r="N116" s="15">
        <f t="shared" si="12"/>
        <v>-8.8141930595728724E-3</v>
      </c>
      <c r="O116" s="15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9"/>
        <v>3.2209181808474505</v>
      </c>
      <c r="H117" s="10">
        <f t="shared" si="13"/>
        <v>-6.6409095300677823</v>
      </c>
      <c r="I117">
        <f t="shared" si="10"/>
        <v>-79.690914360813395</v>
      </c>
      <c r="K117">
        <f t="shared" si="11"/>
        <v>-4.8925736569147684</v>
      </c>
      <c r="M117">
        <f t="shared" si="8"/>
        <v>-6.6529304805294842</v>
      </c>
      <c r="N117" s="15">
        <f t="shared" si="12"/>
        <v>-1.2020950461701929E-2</v>
      </c>
      <c r="O117" s="15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9"/>
        <v>3.2308625421078836</v>
      </c>
      <c r="H118" s="10">
        <f t="shared" si="13"/>
        <v>-6.5758332691973491</v>
      </c>
      <c r="I118">
        <f t="shared" si="10"/>
        <v>-78.909999230368186</v>
      </c>
      <c r="K118">
        <f t="shared" si="11"/>
        <v>-4.848698640231941</v>
      </c>
      <c r="M118">
        <f t="shared" si="8"/>
        <v>-6.591177334355474</v>
      </c>
      <c r="N118" s="15">
        <f t="shared" si="12"/>
        <v>-1.534406515812492E-2</v>
      </c>
      <c r="O118" s="15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9"/>
        <v>3.2408069033683162</v>
      </c>
      <c r="H119" s="10">
        <f t="shared" si="13"/>
        <v>-6.5107303498521869</v>
      </c>
      <c r="I119">
        <f t="shared" si="10"/>
        <v>-78.128764198226236</v>
      </c>
      <c r="K119">
        <f t="shared" si="11"/>
        <v>-4.8050337738413083</v>
      </c>
      <c r="M119">
        <f t="shared" si="8"/>
        <v>-6.5295096937634076</v>
      </c>
      <c r="N119" s="15">
        <f t="shared" si="12"/>
        <v>-1.8779343911220714E-2</v>
      </c>
      <c r="O119" s="15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9"/>
        <v>3.2507512646287493</v>
      </c>
      <c r="H120" s="10">
        <f t="shared" si="13"/>
        <v>-6.4456273436949711</v>
      </c>
      <c r="I120">
        <f t="shared" si="10"/>
        <v>-77.347528124339647</v>
      </c>
      <c r="K120">
        <f t="shared" si="11"/>
        <v>-4.7615898939452235</v>
      </c>
      <c r="M120">
        <f t="shared" si="8"/>
        <v>-6.4679498730120946</v>
      </c>
      <c r="N120" s="15">
        <f t="shared" si="12"/>
        <v>-2.2322529317123418E-2</v>
      </c>
      <c r="O120" s="15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9"/>
        <v>3.2606956258891824</v>
      </c>
      <c r="H121" s="10">
        <f t="shared" si="13"/>
        <v>-6.3805497805326219</v>
      </c>
      <c r="I121">
        <f t="shared" si="10"/>
        <v>-76.566597366391463</v>
      </c>
      <c r="K121">
        <f t="shared" si="11"/>
        <v>-4.7183769630016617</v>
      </c>
      <c r="M121">
        <f t="shared" si="8"/>
        <v>-6.4065190925567528</v>
      </c>
      <c r="N121" s="15">
        <f t="shared" si="12"/>
        <v>-2.5969312024130886E-2</v>
      </c>
      <c r="O121" s="15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9"/>
        <v>3.2706399871496146</v>
      </c>
      <c r="H122" s="10">
        <f t="shared" si="13"/>
        <v>-6.3155221791579974</v>
      </c>
      <c r="I122">
        <f t="shared" si="10"/>
        <v>-75.786266149895965</v>
      </c>
      <c r="K122">
        <f t="shared" si="11"/>
        <v>-4.6754041240804831</v>
      </c>
      <c r="M122">
        <f t="shared" si="8"/>
        <v>-6.3452375213485936</v>
      </c>
      <c r="N122" s="15">
        <f t="shared" si="12"/>
        <v>-2.9715342190596239E-2</v>
      </c>
      <c r="O122" s="15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9"/>
        <v>3.2805843484100476</v>
      </c>
      <c r="H123" s="10">
        <f t="shared" si="13"/>
        <v>-6.2505680773786985</v>
      </c>
      <c r="I123">
        <f t="shared" si="10"/>
        <v>-75.006816928544382</v>
      </c>
      <c r="K123">
        <f t="shared" si="11"/>
        <v>-4.6326797519538134</v>
      </c>
      <c r="M123">
        <f t="shared" si="8"/>
        <v>-6.2841243175971577</v>
      </c>
      <c r="N123" s="15">
        <f t="shared" si="12"/>
        <v>-3.3556240218459266E-2</v>
      </c>
      <c r="O123" s="15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9"/>
        <v>3.2905287096704807</v>
      </c>
      <c r="H124" s="10">
        <f t="shared" si="13"/>
        <v>-6.1857100612530429</v>
      </c>
      <c r="I124">
        <f t="shared" si="10"/>
        <v>-74.228520735036511</v>
      </c>
      <c r="K124">
        <f t="shared" si="11"/>
        <v>-4.5902115011156948</v>
      </c>
      <c r="M124">
        <f t="shared" si="8"/>
        <v>-6.2231976680502132</v>
      </c>
      <c r="N124" s="15">
        <f t="shared" si="12"/>
        <v>-3.7487606797170336E-2</v>
      </c>
      <c r="O124" s="15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9"/>
        <v>3.3004730709309138</v>
      </c>
      <c r="H125" s="10">
        <f t="shared" si="13"/>
        <v>-6.1209697935528666</v>
      </c>
      <c r="I125">
        <f t="shared" si="10"/>
        <v>-73.4516375226344</v>
      </c>
      <c r="K125">
        <f t="shared" si="11"/>
        <v>-4.5480063509144673</v>
      </c>
      <c r="M125">
        <f t="shared" si="8"/>
        <v>-6.1624748258439928</v>
      </c>
      <c r="N125" s="15">
        <f t="shared" si="12"/>
        <v>-4.150503229112612E-2</v>
      </c>
      <c r="O125" s="15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9"/>
        <v>3.3104174321913469</v>
      </c>
      <c r="H126" s="10">
        <f t="shared" si="13"/>
        <v>-6.0563680414722931</v>
      </c>
      <c r="I126">
        <f t="shared" si="10"/>
        <v>-72.676416497667518</v>
      </c>
      <c r="K126">
        <f t="shared" si="11"/>
        <v>-4.5060706479704606</v>
      </c>
      <c r="M126">
        <f t="shared" si="8"/>
        <v>-6.1019721469748056</v>
      </c>
      <c r="N126" s="15">
        <f t="shared" si="12"/>
        <v>-4.5604105502512482E-2</v>
      </c>
      <c r="O126" s="15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9"/>
        <v>3.3203617934517791</v>
      </c>
      <c r="H127" s="10">
        <f t="shared" si="13"/>
        <v>-5.9919247036011782</v>
      </c>
      <c r="I127">
        <f t="shared" si="10"/>
        <v>-71.903096443214139</v>
      </c>
      <c r="K127">
        <f t="shared" si="11"/>
        <v>-4.4644101460412209</v>
      </c>
      <c r="M127">
        <f t="shared" si="8"/>
        <v>-6.0417051254411396</v>
      </c>
      <c r="N127" s="15">
        <f t="shared" si="12"/>
        <v>-4.9780421839961342E-2</v>
      </c>
      <c r="O127" s="15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9"/>
        <v>3.3303061547122121</v>
      </c>
      <c r="H128" s="10">
        <f t="shared" si="13"/>
        <v>-5.9276588361814735</v>
      </c>
      <c r="I128">
        <f t="shared" si="10"/>
        <v>-71.131906034177689</v>
      </c>
      <c r="K128">
        <f t="shared" si="11"/>
        <v>-4.4230300434868175</v>
      </c>
      <c r="M128">
        <f t="shared" si="8"/>
        <v>-5.9816884271036841</v>
      </c>
      <c r="N128" s="15">
        <f t="shared" si="12"/>
        <v>-5.4029590922210602E-2</v>
      </c>
      <c r="O128" s="15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9"/>
        <v>3.3402505159726452</v>
      </c>
      <c r="H129" s="10">
        <f t="shared" si="13"/>
        <v>-5.8635886786643692</v>
      </c>
      <c r="I129">
        <f t="shared" si="10"/>
        <v>-70.363064143972423</v>
      </c>
      <c r="K129">
        <f t="shared" si="11"/>
        <v>-4.3819350184787105</v>
      </c>
      <c r="M129">
        <f t="shared" si="8"/>
        <v>-5.9219359223090606</v>
      </c>
      <c r="N129" s="15">
        <f t="shared" si="12"/>
        <v>-5.834724364469146E-2</v>
      </c>
      <c r="O129" s="15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9"/>
        <v>3.3501948772330779</v>
      </c>
      <c r="H130" s="10">
        <f t="shared" si="13"/>
        <v>-5.7997316785855348</v>
      </c>
      <c r="I130">
        <f t="shared" si="10"/>
        <v>-69.596780143026422</v>
      </c>
      <c r="K130">
        <f t="shared" si="11"/>
        <v>-4.3411292620870334</v>
      </c>
      <c r="M130">
        <f t="shared" si="8"/>
        <v>-5.8624607173213104</v>
      </c>
      <c r="N130" s="15">
        <f t="shared" si="12"/>
        <v>-6.2729038735775511E-2</v>
      </c>
      <c r="O130" s="15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9"/>
        <v>3.3601392384935109</v>
      </c>
      <c r="H131" s="10">
        <f t="shared" si="13"/>
        <v>-5.7361045157755566</v>
      </c>
      <c r="I131">
        <f t="shared" si="10"/>
        <v>-68.833254189306672</v>
      </c>
      <c r="K131">
        <f t="shared" si="11"/>
        <v>-4.3006165093731186</v>
      </c>
      <c r="M131">
        <f t="shared" si="8"/>
        <v>-5.8032751846037591</v>
      </c>
      <c r="N131" s="15">
        <f t="shared" si="12"/>
        <v>-6.7170668828202551E-2</v>
      </c>
      <c r="O131" s="15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9"/>
        <v>3.3700835997539436</v>
      </c>
      <c r="H132" s="10">
        <f t="shared" si="13"/>
        <v>-5.6727231259220172</v>
      </c>
      <c r="I132">
        <f t="shared" si="10"/>
        <v>-68.0726775110642</v>
      </c>
      <c r="K132">
        <f t="shared" si="11"/>
        <v>-4.2604000686065504</v>
      </c>
      <c r="M132">
        <f t="shared" si="8"/>
        <v>-5.7443909919922893</v>
      </c>
      <c r="N132" s="15">
        <f t="shared" si="12"/>
        <v>-7.166786607027209E-2</v>
      </c>
      <c r="O132" s="15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9"/>
        <v>3.3800279610143762</v>
      </c>
      <c r="H133" s="10">
        <f t="shared" si="13"/>
        <v>-5.6096027234995187</v>
      </c>
      <c r="I133">
        <f t="shared" si="10"/>
        <v>-67.315232681994218</v>
      </c>
      <c r="K133">
        <f t="shared" si="11"/>
        <v>-4.2204828487188495</v>
      </c>
      <c r="M133">
        <f t="shared" si="8"/>
        <v>-5.6858191307996035</v>
      </c>
      <c r="N133" s="15">
        <f t="shared" si="12"/>
        <v>-7.6216407300084832E-2</v>
      </c>
      <c r="O133" s="15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9"/>
        <v>3.3899723222748093</v>
      </c>
      <c r="H134" s="10">
        <f t="shared" si="13"/>
        <v>-5.5467578240833477</v>
      </c>
      <c r="I134">
        <f t="shared" si="10"/>
        <v>-66.561093889000176</v>
      </c>
      <c r="K134">
        <f t="shared" si="11"/>
        <v>-4.1808673850992744</v>
      </c>
      <c r="M134">
        <f t="shared" si="8"/>
        <v>-5.6275699428887203</v>
      </c>
      <c r="N134" s="15">
        <f t="shared" si="12"/>
        <v>-8.0812118805372535E-2</v>
      </c>
      <c r="O134" s="15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9"/>
        <v>3.3999166835352423</v>
      </c>
      <c r="H135" s="10">
        <f t="shared" si="13"/>
        <v>-5.4842022660622787</v>
      </c>
      <c r="I135">
        <f t="shared" si="10"/>
        <v>-65.810427192747341</v>
      </c>
      <c r="K135">
        <f t="shared" si="11"/>
        <v>-4.1415558638318357</v>
      </c>
      <c r="M135">
        <f t="shared" si="8"/>
        <v>-5.5696531467524864</v>
      </c>
      <c r="N135" s="15">
        <f t="shared" si="12"/>
        <v>-8.5450880690207676E-2</v>
      </c>
      <c r="O135" s="15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9"/>
        <v>3.4098610447956754</v>
      </c>
      <c r="H136" s="10">
        <f t="shared" si="13"/>
        <v>-5.4219492317654927</v>
      </c>
      <c r="I136">
        <f t="shared" si="10"/>
        <v>-65.063390781185916</v>
      </c>
      <c r="K136">
        <f t="shared" si="11"/>
        <v>-4.1025501444667807</v>
      </c>
      <c r="M136">
        <f t="shared" si="8"/>
        <v>-5.5120778626346887</v>
      </c>
      <c r="N136" s="15">
        <f t="shared" si="12"/>
        <v>-9.012863086919598E-2</v>
      </c>
      <c r="O136" s="15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9"/>
        <v>3.4198054060561076</v>
      </c>
      <c r="H137" s="10">
        <f t="shared" si="13"/>
        <v>-5.3600112680183587</v>
      </c>
      <c r="I137">
        <f t="shared" si="10"/>
        <v>-64.320135216220308</v>
      </c>
      <c r="K137">
        <f t="shared" si="11"/>
        <v>-4.0638517814142165</v>
      </c>
      <c r="M137">
        <f t="shared" si="8"/>
        <v>-5.4548526367270185</v>
      </c>
      <c r="N137" s="15">
        <f t="shared" si="12"/>
        <v>-9.4841368708659779E-2</v>
      </c>
      <c r="O137" s="15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9"/>
        <v>3.4297497673165407</v>
      </c>
      <c r="H138" s="10">
        <f t="shared" si="13"/>
        <v>-5.2984003061413691</v>
      </c>
      <c r="I138">
        <f t="shared" si="10"/>
        <v>-63.58080367369643</v>
      </c>
      <c r="K138">
        <f t="shared" si="11"/>
        <v>-4.0254620440422562</v>
      </c>
      <c r="M138">
        <f t="shared" si="8"/>
        <v>-5.3979854644749397</v>
      </c>
      <c r="N138" s="15">
        <f t="shared" si="12"/>
        <v>-9.9585158333570512E-2</v>
      </c>
      <c r="O138" s="15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9"/>
        <v>3.4396941285769738</v>
      </c>
      <c r="H139" s="10">
        <f t="shared" si="13"/>
        <v>-5.2371276814062622</v>
      </c>
      <c r="I139">
        <f t="shared" si="10"/>
        <v>-62.845532176875146</v>
      </c>
      <c r="K139">
        <f t="shared" si="11"/>
        <v>-3.987381935557258</v>
      </c>
      <c r="M139">
        <f t="shared" si="8"/>
        <v>-5.3414838130244151</v>
      </c>
      <c r="N139" s="15">
        <f t="shared" si="12"/>
        <v>-0.10435613161815294</v>
      </c>
      <c r="O139" s="15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9"/>
        <v>3.4496384898374064</v>
      </c>
      <c r="H140" s="10">
        <f t="shared" si="13"/>
        <v>-5.1762041519629394</v>
      </c>
      <c r="I140">
        <f t="shared" si="10"/>
        <v>-62.114449823555276</v>
      </c>
      <c r="K140">
        <f t="shared" si="11"/>
        <v>-3.949612210738962</v>
      </c>
      <c r="M140">
        <f t="shared" si="8"/>
        <v>-5.2853546428401526</v>
      </c>
      <c r="N140" s="15">
        <f t="shared" si="12"/>
        <v>-0.10915049087721318</v>
      </c>
      <c r="O140" s="15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9"/>
        <v>3.4595828510978395</v>
      </c>
      <c r="H141" s="10">
        <f t="shared" si="13"/>
        <v>-5.1156399172505536</v>
      </c>
      <c r="I141">
        <f t="shared" si="10"/>
        <v>-61.387679007006639</v>
      </c>
      <c r="K141">
        <f t="shared" si="11"/>
        <v>-3.9121533925990954</v>
      </c>
      <c r="M141">
        <f t="shared" si="8"/>
        <v>-5.2296044285251195</v>
      </c>
      <c r="N141" s="15">
        <f t="shared" si="12"/>
        <v>-0.11396451127456597</v>
      </c>
      <c r="O141" s="15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9"/>
        <v>3.4695272123582721</v>
      </c>
      <c r="H142" s="10">
        <f t="shared" si="13"/>
        <v>-5.0554446359057446</v>
      </c>
      <c r="I142">
        <f t="shared" si="10"/>
        <v>-60.665335630868938</v>
      </c>
      <c r="K142">
        <f t="shared" si="11"/>
        <v>-3.8750057880278743</v>
      </c>
      <c r="M142">
        <f t="shared" si="8"/>
        <v>-5.1742391788699047</v>
      </c>
      <c r="N142" s="15">
        <f t="shared" si="12"/>
        <v>-0.11879454296416014</v>
      </c>
      <c r="O142" s="15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9"/>
        <v>3.4794715736187047</v>
      </c>
      <c r="H143" s="10">
        <f t="shared" si="13"/>
        <v>-4.9956274431807302</v>
      </c>
      <c r="I143">
        <f t="shared" si="10"/>
        <v>-59.947529318168762</v>
      </c>
      <c r="K143">
        <f t="shared" si="11"/>
        <v>-3.8381695024889608</v>
      </c>
      <c r="M143">
        <f t="shared" si="8"/>
        <v>-5.1192644561595362</v>
      </c>
      <c r="N143" s="15">
        <f t="shared" si="12"/>
        <v>-0.12363701297880603</v>
      </c>
      <c r="O143" s="15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9"/>
        <v>3.4894159348791378</v>
      </c>
      <c r="H144" s="10">
        <f t="shared" si="13"/>
        <v>-4.9361969678836388</v>
      </c>
      <c r="I144">
        <f t="shared" si="10"/>
        <v>-59.234363614603666</v>
      </c>
      <c r="K144">
        <f t="shared" si="11"/>
        <v>-3.801644453819883</v>
      </c>
      <c r="M144">
        <f t="shared" si="8"/>
        <v>-5.0646853947644006</v>
      </c>
      <c r="N144" s="15">
        <f t="shared" si="12"/>
        <v>-0.12848842688076179</v>
      </c>
      <c r="O144" s="15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9"/>
        <v>3.4993602961395709</v>
      </c>
      <c r="H145" s="10">
        <f t="shared" si="13"/>
        <v>-4.8771613488531731</v>
      </c>
      <c r="I145">
        <f t="shared" si="10"/>
        <v>-58.525936186238077</v>
      </c>
      <c r="K145">
        <f t="shared" si="11"/>
        <v>-3.7654303851914444</v>
      </c>
      <c r="M145">
        <f t="shared" si="8"/>
        <v>-5.0105067190408974</v>
      </c>
      <c r="N145" s="15">
        <f t="shared" si="12"/>
        <v>-0.1333453701877243</v>
      </c>
      <c r="O145" s="15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9"/>
        <v>3.509304657400004</v>
      </c>
      <c r="H146" s="10">
        <f t="shared" si="13"/>
        <v>-4.818528250979413</v>
      </c>
      <c r="I146">
        <f t="shared" si="10"/>
        <v>-57.822339011752959</v>
      </c>
      <c r="K146">
        <f t="shared" si="11"/>
        <v>-3.7295268772765149</v>
      </c>
      <c r="M146">
        <f t="shared" si="8"/>
        <v>-4.9567327605666351</v>
      </c>
      <c r="N146" s="15">
        <f t="shared" si="12"/>
        <v>-0.13820450958722219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9"/>
        <v>3.5192490186604362</v>
      </c>
      <c r="H147" s="10">
        <f t="shared" si="13"/>
        <v>-4.7603048807822512</v>
      </c>
      <c r="I147">
        <f t="shared" si="10"/>
        <v>-57.123658569387018</v>
      </c>
      <c r="K147">
        <f t="shared" si="11"/>
        <v>-3.6939333596755444</v>
      </c>
      <c r="M147">
        <f t="shared" ref="M147:M210" si="15">$L$9*$O$6*EXP(-$O$7*(G147/$L$10-1))-SQRT($L$9)*$O$8*EXP(-$O$4*(G147/$L$10-1))</f>
        <v>-4.9033674747340443</v>
      </c>
      <c r="N147" s="15">
        <f t="shared" si="12"/>
        <v>-0.1430625939517931</v>
      </c>
      <c r="O147" s="15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6">$E$11*(D148/$E$12+1)</f>
        <v>3.5291933799208692</v>
      </c>
      <c r="H148" s="10">
        <f t="shared" si="13"/>
        <v>-4.7024980015587348</v>
      </c>
      <c r="I148">
        <f t="shared" ref="I148:I211" si="17">H148*$E$6</f>
        <v>-56.429976018704821</v>
      </c>
      <c r="K148">
        <f t="shared" ref="K148:K211" si="18">$L$9*$L$4*EXP(-$L$6*(G148/$L$10-1))-SQRT($L$9)*$L$5*EXP(-$L$7*(G148/$L$10-1))</f>
        <v>-3.6586491216433372</v>
      </c>
      <c r="M148">
        <f t="shared" si="15"/>
        <v>-4.8504144567254386</v>
      </c>
      <c r="N148" s="15">
        <f t="shared" ref="N148:N211" si="19">(M148-H148)*O148</f>
        <v>-0.14791645516670382</v>
      </c>
      <c r="O148" s="15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6"/>
        <v>3.5391377411813023</v>
      </c>
      <c r="H149" s="10">
        <f t="shared" ref="H149:H212" si="20">-(-$B$4)*(1+D149+$E$5*D149^3)*EXP(-D149)</f>
        <v>-4.6451139481102341</v>
      </c>
      <c r="I149">
        <f t="shared" si="17"/>
        <v>-55.74136737732281</v>
      </c>
      <c r="K149">
        <f t="shared" si="18"/>
        <v>-3.6236733221589725</v>
      </c>
      <c r="M149">
        <f t="shared" si="15"/>
        <v>-4.7978769568917707</v>
      </c>
      <c r="N149" s="15">
        <f t="shared" si="19"/>
        <v>-0.15276300878153659</v>
      </c>
      <c r="O149" s="15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6"/>
        <v>3.5490821024417354</v>
      </c>
      <c r="H150" s="10">
        <f t="shared" si="20"/>
        <v>-4.5881586410601738</v>
      </c>
      <c r="I150">
        <f t="shared" si="17"/>
        <v>-55.057903692722086</v>
      </c>
      <c r="K150">
        <f t="shared" si="18"/>
        <v>-3.5890049993782003</v>
      </c>
      <c r="M150">
        <f t="shared" si="15"/>
        <v>-4.7457578955565003</v>
      </c>
      <c r="N150" s="15">
        <f t="shared" si="19"/>
        <v>-0.1575992544963265</v>
      </c>
      <c r="O150" s="15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6"/>
        <v>3.559026463702168</v>
      </c>
      <c r="H151" s="10">
        <f t="shared" si="20"/>
        <v>-4.5316376007727506</v>
      </c>
      <c r="I151">
        <f t="shared" si="17"/>
        <v>-54.379651209273007</v>
      </c>
      <c r="K151">
        <f t="shared" si="18"/>
        <v>-3.5546430795053721</v>
      </c>
      <c r="M151">
        <f t="shared" si="15"/>
        <v>-4.6940598772652358</v>
      </c>
      <c r="N151" s="15">
        <f t="shared" si="19"/>
        <v>-0.1624222764924852</v>
      </c>
      <c r="O151" s="15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6"/>
        <v>3.5689708249626007</v>
      </c>
      <c r="H152" s="10">
        <f t="shared" si="20"/>
        <v>-4.4755559608828257</v>
      </c>
      <c r="I152">
        <f t="shared" si="17"/>
        <v>-53.706671530593908</v>
      </c>
      <c r="K152">
        <f t="shared" si="18"/>
        <v>-3.5205863851196928</v>
      </c>
      <c r="M152">
        <f t="shared" si="15"/>
        <v>-4.6427852045011253</v>
      </c>
      <c r="N152" s="15">
        <f t="shared" si="19"/>
        <v>-0.16722924361829961</v>
      </c>
      <c r="O152" s="15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6"/>
        <v>3.5789151862230337</v>
      </c>
      <c r="H153" s="10">
        <f t="shared" si="20"/>
        <v>-4.4199184814469401</v>
      </c>
      <c r="I153">
        <f t="shared" si="17"/>
        <v>-53.039021777363281</v>
      </c>
      <c r="K153">
        <f t="shared" si="18"/>
        <v>-3.4868336429885143</v>
      </c>
      <c r="M153">
        <f t="shared" si="15"/>
        <v>-4.5919358908851811</v>
      </c>
      <c r="N153" s="15">
        <f t="shared" si="19"/>
        <v>-0.17201740943824095</v>
      </c>
      <c r="O153" s="15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6"/>
        <v>3.5888595474834664</v>
      </c>
      <c r="H154" s="10">
        <f t="shared" si="20"/>
        <v>-4.3647295617251531</v>
      </c>
      <c r="I154">
        <f t="shared" si="17"/>
        <v>-52.376754740701841</v>
      </c>
      <c r="K154">
        <f t="shared" si="18"/>
        <v>-3.4533834913984722</v>
      </c>
      <c r="M154">
        <f t="shared" si="15"/>
        <v>-4.5415136738801474</v>
      </c>
      <c r="N154" s="15">
        <f t="shared" si="19"/>
        <v>-0.17678411215499423</v>
      </c>
      <c r="O154" s="15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6"/>
        <v>3.5988039087438994</v>
      </c>
      <c r="H155" s="10">
        <f t="shared" si="20"/>
        <v>-4.309993252603145</v>
      </c>
      <c r="I155">
        <f t="shared" si="17"/>
        <v>-51.719919031237737</v>
      </c>
      <c r="K155">
        <f t="shared" si="18"/>
        <v>-3.4202344870333672</v>
      </c>
      <c r="M155">
        <f t="shared" si="15"/>
        <v>-4.4915200270157216</v>
      </c>
      <c r="N155" s="15">
        <f t="shared" si="19"/>
        <v>-0.18152677441257659</v>
      </c>
      <c r="O155" s="15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6"/>
        <v>3.6087482700043325</v>
      </c>
      <c r="H156" s="10">
        <f t="shared" si="20"/>
        <v>-4.2557132686638672</v>
      </c>
      <c r="I156">
        <f t="shared" si="17"/>
        <v>-51.068559223966403</v>
      </c>
      <c r="K156">
        <f t="shared" si="18"/>
        <v>-3.3873851114260143</v>
      </c>
      <c r="M156">
        <f t="shared" si="15"/>
        <v>-4.4419561716524552</v>
      </c>
      <c r="N156" s="15">
        <f t="shared" si="19"/>
        <v>-0.18624290298858792</v>
      </c>
      <c r="O156" s="15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6"/>
        <v>3.6186926312647647</v>
      </c>
      <c r="H157" s="10">
        <f t="shared" si="20"/>
        <v>-4.2018929999176811</v>
      </c>
      <c r="I157">
        <f t="shared" si="17"/>
        <v>-50.422715999012169</v>
      </c>
      <c r="K157">
        <f t="shared" si="18"/>
        <v>-3.3548337770096421</v>
      </c>
      <c r="M157">
        <f t="shared" si="15"/>
        <v>-4.39282308830093</v>
      </c>
      <c r="N157" s="15">
        <f t="shared" si="19"/>
        <v>-0.19093008838324899</v>
      </c>
      <c r="O157" s="15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6"/>
        <v>3.6286369925251978</v>
      </c>
      <c r="H158" s="10">
        <f t="shared" si="20"/>
        <v>-4.1485355231998486</v>
      </c>
      <c r="I158">
        <f t="shared" si="17"/>
        <v>-49.782426278398184</v>
      </c>
      <c r="K158">
        <f t="shared" si="18"/>
        <v>-3.322578832792876</v>
      </c>
      <c r="M158">
        <f t="shared" si="15"/>
        <v>-4.3441215275122671</v>
      </c>
      <c r="N158" s="15">
        <f t="shared" si="19"/>
        <v>-0.19558600431241846</v>
      </c>
      <c r="O158" s="15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6"/>
        <v>3.6385813537856309</v>
      </c>
      <c r="H159" s="10">
        <f t="shared" si="20"/>
        <v>-4.0956436132438938</v>
      </c>
      <c r="I159">
        <f t="shared" si="17"/>
        <v>-49.147723358926726</v>
      </c>
      <c r="K159">
        <f t="shared" si="18"/>
        <v>-3.290618569680956</v>
      </c>
      <c r="M159">
        <f t="shared" si="15"/>
        <v>-4.2958520203554738</v>
      </c>
      <c r="N159" s="15">
        <f t="shared" si="19"/>
        <v>-0.20020840711157994</v>
      </c>
      <c r="O159" s="15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6"/>
        <v>3.6485257150460639</v>
      </c>
      <c r="H160" s="10">
        <f t="shared" si="20"/>
        <v>-4.0432197534392289</v>
      </c>
      <c r="I160">
        <f t="shared" si="17"/>
        <v>-48.51863704127075</v>
      </c>
      <c r="K160">
        <f t="shared" si="18"/>
        <v>-3.2589512254644073</v>
      </c>
      <c r="M160">
        <f t="shared" si="15"/>
        <v>-4.2480148884965114</v>
      </c>
      <c r="N160" s="15">
        <f t="shared" si="19"/>
        <v>-0.20479513505728253</v>
      </c>
      <c r="O160" s="15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6"/>
        <v>3.6584700763064966</v>
      </c>
      <c r="H161" s="10">
        <f t="shared" si="20"/>
        <v>-3.9912661462812005</v>
      </c>
      <c r="I161">
        <f t="shared" si="17"/>
        <v>-47.895193755374407</v>
      </c>
      <c r="K161">
        <f t="shared" si="18"/>
        <v>-3.2275749894951908</v>
      </c>
      <c r="M161">
        <f t="shared" si="15"/>
        <v>-4.2006102538935153</v>
      </c>
      <c r="N161" s="15">
        <f t="shared" si="19"/>
        <v>-0.20934410761231481</v>
      </c>
      <c r="O161" s="15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6"/>
        <v>3.6684144375669292</v>
      </c>
      <c r="H162" s="10">
        <f t="shared" si="20"/>
        <v>-3.9397847235215275</v>
      </c>
      <c r="I162">
        <f t="shared" si="17"/>
        <v>-47.277416682258334</v>
      </c>
      <c r="K162">
        <f t="shared" si="18"/>
        <v>-3.19648800706912</v>
      </c>
      <c r="M162">
        <f t="shared" si="15"/>
        <v>-4.1536380481220334</v>
      </c>
      <c r="N162" s="15">
        <f t="shared" si="19"/>
        <v>-0.21385332460050588</v>
      </c>
      <c r="O162" s="15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6"/>
        <v>3.6783587988273623</v>
      </c>
      <c r="H163" s="10">
        <f t="shared" si="20"/>
        <v>-3.8887771560268765</v>
      </c>
      <c r="I163">
        <f t="shared" si="17"/>
        <v>-46.665325872322519</v>
      </c>
      <c r="K163">
        <f t="shared" si="18"/>
        <v>-3.1656883835322125</v>
      </c>
      <c r="M163">
        <f t="shared" si="15"/>
        <v>-4.1070980213436865</v>
      </c>
      <c r="N163" s="15">
        <f t="shared" si="19"/>
        <v>-0.21832086531681005</v>
      </c>
      <c r="O163" s="15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6"/>
        <v>3.6883031600877949</v>
      </c>
      <c r="H164" s="10">
        <f t="shared" si="20"/>
        <v>-3.8382448633531832</v>
      </c>
      <c r="I164">
        <f t="shared" si="17"/>
        <v>-46.058938360238201</v>
      </c>
      <c r="K164">
        <f t="shared" si="18"/>
        <v>-3.1351741881276114</v>
      </c>
      <c r="M164">
        <f t="shared" si="15"/>
        <v>-4.060989750931161</v>
      </c>
      <c r="N164" s="15">
        <f t="shared" si="19"/>
        <v>-0.22274488757797783</v>
      </c>
      <c r="O164" s="15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6"/>
        <v>3.698247521348228</v>
      </c>
      <c r="H165" s="10">
        <f t="shared" si="20"/>
        <v>-3.7881890230430879</v>
      </c>
      <c r="I165">
        <f t="shared" si="17"/>
        <v>-45.458268276517053</v>
      </c>
      <c r="K165">
        <f t="shared" si="18"/>
        <v>-3.104943457598687</v>
      </c>
      <c r="M165">
        <f t="shared" si="15"/>
        <v>-4.01531264976198</v>
      </c>
      <c r="N165" s="15">
        <f t="shared" si="19"/>
        <v>-0.22712362671889208</v>
      </c>
      <c r="O165" s="15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6"/>
        <v>3.7081918826086611</v>
      </c>
      <c r="H166" s="10">
        <f t="shared" si="20"/>
        <v>-3.7386105796537059</v>
      </c>
      <c r="I166">
        <f t="shared" si="17"/>
        <v>-44.863326955844471</v>
      </c>
      <c r="K166">
        <f t="shared" si="18"/>
        <v>-3.0749941995630068</v>
      </c>
      <c r="M166">
        <f t="shared" si="15"/>
        <v>-3.9700659741930724</v>
      </c>
      <c r="N166" s="15">
        <f t="shared" si="19"/>
        <v>-0.23145539453936648</v>
      </c>
      <c r="O166" s="15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6"/>
        <v>3.7181362438690932</v>
      </c>
      <c r="H167" s="10">
        <f t="shared" si="20"/>
        <v>-3.6895102535217688</v>
      </c>
      <c r="I167">
        <f t="shared" si="17"/>
        <v>-44.274123042261223</v>
      </c>
      <c r="K167">
        <f t="shared" si="18"/>
        <v>-3.0453243956710097</v>
      </c>
      <c r="M167">
        <f t="shared" si="15"/>
        <v>-3.925248831727731</v>
      </c>
      <c r="N167" s="15">
        <f t="shared" si="19"/>
        <v>-0.23573857820596222</v>
      </c>
      <c r="O167" s="15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6"/>
        <v>3.7280806051295263</v>
      </c>
      <c r="H168" s="10">
        <f t="shared" si="20"/>
        <v>-3.6408885492729901</v>
      </c>
      <c r="I168">
        <f t="shared" si="17"/>
        <v>-43.690662591275881</v>
      </c>
      <c r="K168">
        <f t="shared" si="18"/>
        <v>-3.0159320045623352</v>
      </c>
      <c r="M168">
        <f t="shared" si="15"/>
        <v>-3.8808601883860936</v>
      </c>
      <c r="N168" s="15">
        <f t="shared" si="19"/>
        <v>-0.23997163911310349</v>
      </c>
      <c r="O168" s="15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6"/>
        <v>3.7380249663899594</v>
      </c>
      <c r="H169" s="10">
        <f t="shared" si="20"/>
        <v>-3.5927457640823577</v>
      </c>
      <c r="I169">
        <f t="shared" si="17"/>
        <v>-43.112949168988294</v>
      </c>
      <c r="K169">
        <f t="shared" si="18"/>
        <v>-2.9868149646320643</v>
      </c>
      <c r="M169">
        <f t="shared" si="15"/>
        <v>-3.8368988757899936</v>
      </c>
      <c r="N169" s="15">
        <f t="shared" si="19"/>
        <v>-0.24415311170763587</v>
      </c>
      <c r="O169" s="15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6"/>
        <v>3.7479693276503925</v>
      </c>
      <c r="H170" s="10">
        <f t="shared" si="20"/>
        <v>-3.5450819956918713</v>
      </c>
      <c r="I170">
        <f t="shared" si="17"/>
        <v>-42.540983948302454</v>
      </c>
      <c r="K170">
        <f t="shared" si="18"/>
        <v>-2.9579711966183022</v>
      </c>
      <c r="M170">
        <f t="shared" si="15"/>
        <v>-3.7933635979724758</v>
      </c>
      <c r="N170" s="15">
        <f t="shared" si="19"/>
        <v>-0.24828160228060447</v>
      </c>
      <c r="O170" s="15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6"/>
        <v>3.7579136889108256</v>
      </c>
      <c r="H171" s="10">
        <f t="shared" si="20"/>
        <v>-3.4978971501921006</v>
      </c>
      <c r="I171">
        <f t="shared" si="17"/>
        <v>-41.974765802305207</v>
      </c>
      <c r="K171">
        <f t="shared" si="18"/>
        <v>-2.9293986060219388</v>
      </c>
      <c r="M171">
        <f t="shared" si="15"/>
        <v>-3.7502529379220775</v>
      </c>
      <c r="N171" s="15">
        <f t="shared" si="19"/>
        <v>-0.25235578772997691</v>
      </c>
      <c r="O171" s="15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6"/>
        <v>3.7678580501712577</v>
      </c>
      <c r="H172" s="10">
        <f t="shared" si="20"/>
        <v>-3.4511909495737627</v>
      </c>
      <c r="I172">
        <f t="shared" si="17"/>
        <v>-41.414291394885154</v>
      </c>
      <c r="K172">
        <f t="shared" si="18"/>
        <v>-2.9010950853687087</v>
      </c>
      <c r="M172">
        <f t="shared" si="15"/>
        <v>-3.7075653638714865</v>
      </c>
      <c r="N172" s="15">
        <f t="shared" si="19"/>
        <v>-0.25637441429772378</v>
      </c>
      <c r="O172" s="15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6"/>
        <v>3.7778024114316908</v>
      </c>
      <c r="H173" s="10">
        <f t="shared" si="20"/>
        <v>-3.4049629390553879</v>
      </c>
      <c r="I173">
        <f t="shared" si="17"/>
        <v>-40.859555268664657</v>
      </c>
      <c r="K173">
        <f t="shared" si="18"/>
        <v>-2.8730585163230953</v>
      </c>
      <c r="M173">
        <f t="shared" si="15"/>
        <v>-3.6652992353399072</v>
      </c>
      <c r="N173" s="15">
        <f t="shared" si="19"/>
        <v>-0.26033629628451926</v>
      </c>
      <c r="O173" s="15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6"/>
        <v>3.7877467726921235</v>
      </c>
      <c r="H174" s="10">
        <f t="shared" si="20"/>
        <v>-3.3592124941929744</v>
      </c>
      <c r="I174">
        <f t="shared" si="17"/>
        <v>-40.310549930315695</v>
      </c>
      <c r="K174">
        <f t="shared" si="18"/>
        <v>-2.845286771663079</v>
      </c>
      <c r="M174">
        <f t="shared" si="15"/>
        <v>-3.6234528089381364</v>
      </c>
      <c r="N174" s="15">
        <f t="shared" si="19"/>
        <v>-0.26424031474516196</v>
      </c>
      <c r="O174" s="15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6"/>
        <v>3.7976911339525565</v>
      </c>
      <c r="H175" s="10">
        <f t="shared" si="20"/>
        <v>-3.3139388277773878</v>
      </c>
      <c r="I175">
        <f t="shared" si="17"/>
        <v>-39.767265933328652</v>
      </c>
      <c r="K175">
        <f t="shared" si="18"/>
        <v>-2.8177777171241094</v>
      </c>
      <c r="M175">
        <f t="shared" si="15"/>
        <v>-3.5820242439449856</v>
      </c>
      <c r="N175" s="15">
        <f t="shared" si="19"/>
        <v>-0.26808541616759785</v>
      </c>
      <c r="O175" s="15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6"/>
        <v>3.8076354952129896</v>
      </c>
      <c r="H176" s="10">
        <f t="shared" si="20"/>
        <v>-3.2691409965251337</v>
      </c>
      <c r="I176">
        <f t="shared" si="17"/>
        <v>-39.229691958301601</v>
      </c>
      <c r="K176">
        <f t="shared" si="18"/>
        <v>-2.7905292131202821</v>
      </c>
      <c r="M176">
        <f t="shared" si="15"/>
        <v>-3.5410116076634237</v>
      </c>
      <c r="N176" s="15">
        <f t="shared" si="19"/>
        <v>-0.27187061113829003</v>
      </c>
      <c r="O176" s="15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6"/>
        <v>3.8175798564734218</v>
      </c>
      <c r="H177" s="10">
        <f t="shared" si="20"/>
        <v>-3.2248179075679766</v>
      </c>
      <c r="I177">
        <f t="shared" si="17"/>
        <v>-38.697814890815721</v>
      </c>
      <c r="K177">
        <f t="shared" si="18"/>
        <v>-2.763539116350143</v>
      </c>
      <c r="M177">
        <f t="shared" si="15"/>
        <v>-3.5004128805644834</v>
      </c>
      <c r="N177" s="15">
        <f t="shared" si="19"/>
        <v>-0.27559497299650682</v>
      </c>
      <c r="O177" s="15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6"/>
        <v>3.8275242177338549</v>
      </c>
      <c r="H178" s="10">
        <f t="shared" si="20"/>
        <v>-3.1809683247467433</v>
      </c>
      <c r="I178">
        <f t="shared" si="17"/>
        <v>-38.17161989696092</v>
      </c>
      <c r="K178">
        <f t="shared" si="18"/>
        <v>-2.7368052812941404</v>
      </c>
      <c r="M178">
        <f t="shared" si="15"/>
        <v>-3.4602259612267137</v>
      </c>
      <c r="N178" s="15">
        <f t="shared" si="19"/>
        <v>-0.27925763647997037</v>
      </c>
      <c r="O178" s="15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6"/>
        <v>3.8374685789942879</v>
      </c>
      <c r="H179" s="10">
        <f t="shared" si="20"/>
        <v>-3.1375908747145358</v>
      </c>
      <c r="I179">
        <f t="shared" si="17"/>
        <v>-37.651090496574426</v>
      </c>
      <c r="K179">
        <f t="shared" si="18"/>
        <v>-2.7103255616103179</v>
      </c>
      <c r="M179">
        <f t="shared" si="15"/>
        <v>-3.4204486710786699</v>
      </c>
      <c r="N179" s="15">
        <f t="shared" si="19"/>
        <v>-0.28285779636413411</v>
      </c>
      <c r="O179" s="15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6"/>
        <v>3.847412940254721</v>
      </c>
      <c r="H180" s="10">
        <f t="shared" si="20"/>
        <v>-3.0946840528544106</v>
      </c>
      <c r="I180">
        <f t="shared" si="17"/>
        <v>-37.136208634252924</v>
      </c>
      <c r="K180">
        <f t="shared" si="18"/>
        <v>-2.6840978114344294</v>
      </c>
      <c r="M180">
        <f t="shared" si="15"/>
        <v>-3.3810787589516433</v>
      </c>
      <c r="N180" s="15">
        <f t="shared" si="19"/>
        <v>-0.28639470609723272</v>
      </c>
      <c r="O180" s="15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6"/>
        <v>3.8573573015151541</v>
      </c>
      <c r="H181" s="10">
        <f t="shared" si="20"/>
        <v>-3.0522462290165064</v>
      </c>
      <c r="I181">
        <f t="shared" si="17"/>
        <v>-36.626954748198074</v>
      </c>
      <c r="K181">
        <f t="shared" si="18"/>
        <v>-2.658119886590312</v>
      </c>
      <c r="M181">
        <f t="shared" si="15"/>
        <v>-3.3421139054496214</v>
      </c>
      <c r="N181" s="15">
        <f t="shared" si="19"/>
        <v>-0.28986767643311495</v>
      </c>
      <c r="O181" s="15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6"/>
        <v>3.8673016627755863</v>
      </c>
      <c r="H182" s="10">
        <f t="shared" si="20"/>
        <v>-3.0102756530794252</v>
      </c>
      <c r="I182">
        <f t="shared" si="17"/>
        <v>-36.123307836953103</v>
      </c>
      <c r="K182">
        <f t="shared" si="18"/>
        <v>-2.6323896457159881</v>
      </c>
      <c r="M182">
        <f t="shared" si="15"/>
        <v>-3.3035517271431942</v>
      </c>
      <c r="N182" s="15">
        <f t="shared" si="19"/>
        <v>-0.29327607406376899</v>
      </c>
      <c r="O182" s="15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6"/>
        <v>3.8772460240360194</v>
      </c>
      <c r="H183" s="10">
        <f t="shared" si="20"/>
        <v>-2.9687704603405947</v>
      </c>
      <c r="I183">
        <f t="shared" si="17"/>
        <v>-35.625245524087134</v>
      </c>
      <c r="K183">
        <f t="shared" si="18"/>
        <v>-2.6069049513106339</v>
      </c>
      <c r="M183">
        <f t="shared" si="15"/>
        <v>-3.2653897805938499</v>
      </c>
      <c r="N183" s="15">
        <f t="shared" si="19"/>
        <v>-0.29661932025325521</v>
      </c>
      <c r="O183" s="15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6"/>
        <v>3.8871903852964524</v>
      </c>
      <c r="H184" s="10">
        <f t="shared" si="20"/>
        <v>-2.9277286767401982</v>
      </c>
      <c r="I184">
        <f t="shared" si="17"/>
        <v>-35.132744120882379</v>
      </c>
      <c r="K184">
        <f t="shared" si="18"/>
        <v>-2.581663670707278</v>
      </c>
      <c r="M184">
        <f t="shared" si="15"/>
        <v>-3.2276255662149578</v>
      </c>
      <c r="N184" s="15">
        <f t="shared" si="19"/>
        <v>-0.29989688947475956</v>
      </c>
      <c r="O184" s="15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6"/>
        <v>3.8971347465568851</v>
      </c>
      <c r="H185" s="10">
        <f t="shared" si="20"/>
        <v>-2.8871482239231443</v>
      </c>
      <c r="I185">
        <f t="shared" si="17"/>
        <v>-34.64577868707773</v>
      </c>
      <c r="K185">
        <f t="shared" si="18"/>
        <v>-2.5566636769757447</v>
      </c>
      <c r="M185">
        <f t="shared" si="15"/>
        <v>-3.1902565319754141</v>
      </c>
      <c r="N185" s="15">
        <f t="shared" si="19"/>
        <v>-0.30310830805226985</v>
      </c>
      <c r="O185" s="15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6"/>
        <v>3.9070791078173182</v>
      </c>
      <c r="H186" s="10">
        <f t="shared" si="20"/>
        <v>-2.8470269241434538</v>
      </c>
      <c r="I186">
        <f t="shared" si="17"/>
        <v>-34.164323089721449</v>
      </c>
      <c r="K186">
        <f t="shared" si="18"/>
        <v>-2.531902849760145</v>
      </c>
      <c r="M186">
        <f t="shared" si="15"/>
        <v>-3.1532800769517784</v>
      </c>
      <c r="N186" s="15">
        <f t="shared" si="19"/>
        <v>-0.30625315280832455</v>
      </c>
      <c r="O186" s="15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6"/>
        <v>3.9170234690777508</v>
      </c>
      <c r="H187" s="10">
        <f t="shared" si="20"/>
        <v>-2.8073625050153068</v>
      </c>
      <c r="I187">
        <f t="shared" si="17"/>
        <v>-33.68835006018368</v>
      </c>
      <c r="K187">
        <f t="shared" si="18"/>
        <v>-2.5073790760549257</v>
      </c>
      <c r="M187">
        <f t="shared" si="15"/>
        <v>-3.1166935547344932</v>
      </c>
      <c r="N187" s="15">
        <f t="shared" si="19"/>
        <v>-0.30933104971918635</v>
      </c>
      <c r="O187" s="15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6"/>
        <v>3.9269678303381834</v>
      </c>
      <c r="H188" s="10">
        <f t="shared" si="20"/>
        <v>-2.7681526041149138</v>
      </c>
      <c r="I188">
        <f t="shared" si="17"/>
        <v>-33.217831249378968</v>
      </c>
      <c r="K188">
        <f t="shared" si="18"/>
        <v>-2.4830902509232464</v>
      </c>
      <c r="M188">
        <f t="shared" si="15"/>
        <v>-3.0804942766935786</v>
      </c>
      <c r="N188" s="15">
        <f t="shared" si="19"/>
        <v>-0.31234167257866474</v>
      </c>
      <c r="O188" s="15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6"/>
        <v>3.9369121915986165</v>
      </c>
      <c r="H189" s="10">
        <f t="shared" si="20"/>
        <v>-2.7293947734372384</v>
      </c>
      <c r="I189">
        <f t="shared" si="17"/>
        <v>-32.752737281246858</v>
      </c>
      <c r="K189">
        <f t="shared" si="18"/>
        <v>-2.4590342781612615</v>
      </c>
      <c r="M189">
        <f t="shared" si="15"/>
        <v>-3.04467951510903</v>
      </c>
      <c r="N189" s="15">
        <f t="shared" si="19"/>
        <v>-0.31528474167179166</v>
      </c>
      <c r="O189" s="15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6"/>
        <v>3.9468565528590496</v>
      </c>
      <c r="H190" s="10">
        <f t="shared" si="20"/>
        <v>-2.6910864837115356</v>
      </c>
      <c r="I190">
        <f t="shared" si="17"/>
        <v>-32.293037804538429</v>
      </c>
      <c r="K190">
        <f t="shared" si="18"/>
        <v>-2.4352090709116094</v>
      </c>
      <c r="M190">
        <f t="shared" si="15"/>
        <v>-3.0092465061708942</v>
      </c>
      <c r="N190" s="15">
        <f t="shared" si="19"/>
        <v>-0.31816002245935859</v>
      </c>
      <c r="O190" s="15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6"/>
        <v>3.9568009141194826</v>
      </c>
      <c r="H191" s="10">
        <f t="shared" si="20"/>
        <v>-2.6532251285795296</v>
      </c>
      <c r="I191">
        <f t="shared" si="17"/>
        <v>-31.838701542954354</v>
      </c>
      <c r="K191">
        <f t="shared" si="18"/>
        <v>-2.4116125522292844</v>
      </c>
      <c r="M191">
        <f t="shared" si="15"/>
        <v>-2.9741924528539032</v>
      </c>
      <c r="N191" s="15">
        <f t="shared" si="19"/>
        <v>-0.32096732427437358</v>
      </c>
      <c r="O191" s="15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6"/>
        <v>3.9667452753799148</v>
      </c>
      <c r="H192" s="10">
        <f t="shared" si="20"/>
        <v>-2.6158080286399965</v>
      </c>
      <c r="I192">
        <f t="shared" si="17"/>
        <v>-31.389696343679958</v>
      </c>
      <c r="K192">
        <f t="shared" si="18"/>
        <v>-2.3882426556028156</v>
      </c>
      <c r="M192">
        <f t="shared" si="15"/>
        <v>-2.9395145276712973</v>
      </c>
      <c r="N192" s="15">
        <f t="shared" si="19"/>
        <v>-0.32370649903130078</v>
      </c>
      <c r="O192" s="15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6"/>
        <v>3.9766896366403479</v>
      </c>
      <c r="H193" s="10">
        <f t="shared" si="20"/>
        <v>-2.5788324353633905</v>
      </c>
      <c r="I193">
        <f t="shared" si="17"/>
        <v>-30.945989224360687</v>
      </c>
      <c r="K193">
        <f t="shared" si="18"/>
        <v>-2.365097325433533</v>
      </c>
      <c r="M193">
        <f t="shared" si="15"/>
        <v>-2.9052098753123521</v>
      </c>
      <c r="N193" s="15">
        <f t="shared" si="19"/>
        <v>-0.32637743994896162</v>
      </c>
      <c r="O193" s="15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6"/>
        <v>3.986633997900781</v>
      </c>
      <c r="H194" s="10">
        <f t="shared" si="20"/>
        <v>-2.5422955348800818</v>
      </c>
      <c r="I194">
        <f t="shared" si="17"/>
        <v>-30.507546418560981</v>
      </c>
      <c r="K194">
        <f t="shared" si="18"/>
        <v>-2.3421745174755428</v>
      </c>
      <c r="M194">
        <f t="shared" si="15"/>
        <v>-2.8712756151679493</v>
      </c>
      <c r="N194" s="15">
        <f t="shared" si="19"/>
        <v>-0.32898008028786752</v>
      </c>
      <c r="O194" s="15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6"/>
        <v>3.9965783591612136</v>
      </c>
      <c r="H195" s="10">
        <f t="shared" si="20"/>
        <v>-2.5061944516456762</v>
      </c>
      <c r="I195">
        <f t="shared" si="17"/>
        <v>-30.074333419748115</v>
      </c>
      <c r="K195">
        <f t="shared" si="18"/>
        <v>-2.3194721992388323</v>
      </c>
      <c r="M195">
        <f t="shared" si="15"/>
        <v>-2.8377088437483446</v>
      </c>
      <c r="N195" s="15">
        <f t="shared" si="19"/>
        <v>-0.33151439210266842</v>
      </c>
      <c r="O195" s="15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6"/>
        <v>4.0065227204216471</v>
      </c>
      <c r="H196" s="10">
        <f t="shared" si="20"/>
        <v>-2.4705262519867963</v>
      </c>
      <c r="I196">
        <f t="shared" si="17"/>
        <v>-29.646315023841556</v>
      </c>
      <c r="K196">
        <f t="shared" si="18"/>
        <v>-2.2969883503578283</v>
      </c>
      <c r="M196">
        <f t="shared" si="15"/>
        <v>-2.8045066369971852</v>
      </c>
      <c r="N196" s="15">
        <f t="shared" si="19"/>
        <v>-0.33398038501038885</v>
      </c>
      <c r="O196" s="15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6"/>
        <v>4.0164670816820793</v>
      </c>
      <c r="H197" s="10">
        <f t="shared" si="20"/>
        <v>-2.4352879475306235</v>
      </c>
      <c r="I197">
        <f t="shared" si="17"/>
        <v>-29.223455370367482</v>
      </c>
      <c r="K197">
        <f t="shared" si="18"/>
        <v>-2.2747209629275811</v>
      </c>
      <c r="M197">
        <f t="shared" si="15"/>
        <v>-2.7716660525056658</v>
      </c>
      <c r="N197" s="15">
        <f t="shared" si="19"/>
        <v>-0.33637810497504228</v>
      </c>
      <c r="O197" s="15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6"/>
        <v>4.0264114429425124</v>
      </c>
      <c r="H198" s="10">
        <f t="shared" si="20"/>
        <v>-2.4004764985214115</v>
      </c>
      <c r="I198">
        <f t="shared" si="17"/>
        <v>-28.805717982256937</v>
      </c>
      <c r="K198">
        <f t="shared" si="18"/>
        <v>-2.2526680418095606</v>
      </c>
      <c r="M198">
        <f t="shared" si="15"/>
        <v>-2.7391841316305103</v>
      </c>
      <c r="N198" s="15">
        <f t="shared" si="19"/>
        <v>-0.33870763310909879</v>
      </c>
      <c r="O198" s="15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6"/>
        <v>4.0363558042029455</v>
      </c>
      <c r="H199" s="10">
        <f t="shared" si="20"/>
        <v>-2.3660888170271059</v>
      </c>
      <c r="I199">
        <f t="shared" si="17"/>
        <v>-28.393065804325271</v>
      </c>
      <c r="K199">
        <f t="shared" si="18"/>
        <v>-2.2308276049090567</v>
      </c>
      <c r="M199">
        <f t="shared" si="15"/>
        <v>-2.7070579015194998</v>
      </c>
      <c r="N199" s="15">
        <f t="shared" si="19"/>
        <v>-0.34096908449239383</v>
      </c>
      <c r="O199" s="15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6"/>
        <v>4.0463001654633786</v>
      </c>
      <c r="H200" s="10">
        <f t="shared" si="20"/>
        <v>-2.3321217700391186</v>
      </c>
      <c r="I200">
        <f t="shared" si="17"/>
        <v>-27.985461240469423</v>
      </c>
      <c r="K200">
        <f t="shared" si="18"/>
        <v>-2.2091976834259008</v>
      </c>
      <c r="M200">
        <f t="shared" si="15"/>
        <v>-2.6752843770479089</v>
      </c>
      <c r="N200" s="15">
        <f t="shared" si="19"/>
        <v>-0.34316260700879031</v>
      </c>
      <c r="O200" s="15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6"/>
        <v>4.0562445267238108</v>
      </c>
      <c r="H201" s="10">
        <f t="shared" si="20"/>
        <v>-2.2985721824682352</v>
      </c>
      <c r="I201">
        <f t="shared" si="17"/>
        <v>-27.582866189618823</v>
      </c>
      <c r="K201">
        <f t="shared" si="18"/>
        <v>-2.1877763220802389</v>
      </c>
      <c r="M201">
        <f t="shared" si="15"/>
        <v>-2.6438605626692726</v>
      </c>
      <c r="N201" s="15">
        <f t="shared" si="19"/>
        <v>-0.34528838020103736</v>
      </c>
      <c r="O201" s="15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6"/>
        <v>4.0661888879842438</v>
      </c>
      <c r="H202" s="10">
        <f t="shared" si="20"/>
        <v>-2.2654368400395462</v>
      </c>
      <c r="I202">
        <f t="shared" si="17"/>
        <v>-27.185242080474552</v>
      </c>
      <c r="K202">
        <f t="shared" si="18"/>
        <v>-2.1665615793149304</v>
      </c>
      <c r="M202">
        <f t="shared" si="15"/>
        <v>-2.6127834541836874</v>
      </c>
      <c r="N202" s="15">
        <f t="shared" si="19"/>
        <v>-0.34734661414414125</v>
      </c>
      <c r="O202" s="15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6"/>
        <v>4.076133249244676</v>
      </c>
      <c r="H203" s="10">
        <f t="shared" si="20"/>
        <v>-2.2327124920892354</v>
      </c>
      <c r="I203">
        <f t="shared" si="17"/>
        <v>-26.792549905070825</v>
      </c>
      <c r="K203">
        <f t="shared" si="18"/>
        <v>-2.1455515274760932</v>
      </c>
      <c r="M203">
        <f t="shared" si="15"/>
        <v>-2.5820500404268172</v>
      </c>
      <c r="N203" s="15">
        <f t="shared" si="19"/>
        <v>-0.34933754833758179</v>
      </c>
      <c r="O203" s="15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6"/>
        <v>4.0860776105051091</v>
      </c>
      <c r="H204" s="10">
        <f t="shared" si="20"/>
        <v>-2.200395854265969</v>
      </c>
      <c r="I204">
        <f t="shared" si="17"/>
        <v>-26.404750251191629</v>
      </c>
      <c r="K204">
        <f t="shared" si="18"/>
        <v>-2.1247442529731235</v>
      </c>
      <c r="M204">
        <f t="shared" si="15"/>
        <v>-2.5516573048824953</v>
      </c>
      <c r="N204" s="15">
        <f t="shared" si="19"/>
        <v>-0.35126145061652636</v>
      </c>
      <c r="O204" s="15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6"/>
        <v>4.0960219717655422</v>
      </c>
      <c r="H205" s="10">
        <f t="shared" si="20"/>
        <v>-2.168483611139572</v>
      </c>
      <c r="I205">
        <f t="shared" si="17"/>
        <v>-26.021803333674864</v>
      </c>
      <c r="K205">
        <f t="shared" si="18"/>
        <v>-2.1041378564196016</v>
      </c>
      <c r="M205">
        <f t="shared" si="15"/>
        <v>-2.521602227221964</v>
      </c>
      <c r="N205" s="15">
        <f t="shared" si="19"/>
        <v>-0.35311861608239203</v>
      </c>
      <c r="O205" s="15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6"/>
        <v>4.1059663330259752</v>
      </c>
      <c r="H206" s="10">
        <f t="shared" si="20"/>
        <v>-2.1369724187196031</v>
      </c>
      <c r="I206">
        <f t="shared" si="17"/>
        <v>-25.643669024635237</v>
      </c>
      <c r="K206">
        <f t="shared" si="18"/>
        <v>-2.0837304527562441</v>
      </c>
      <c r="M206">
        <f t="shared" si="15"/>
        <v>-2.4918817847724228</v>
      </c>
      <c r="N206" s="15">
        <f t="shared" si="19"/>
        <v>-0.35490936605281975</v>
      </c>
      <c r="O206" s="15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6"/>
        <v>4.1159106942864074</v>
      </c>
      <c r="H207" s="10">
        <f t="shared" si="20"/>
        <v>-2.1058589068863727</v>
      </c>
      <c r="I207">
        <f t="shared" si="17"/>
        <v>-25.270306882636472</v>
      </c>
      <c r="K207">
        <f t="shared" si="18"/>
        <v>-2.0635201713571045</v>
      </c>
      <c r="M207">
        <f t="shared" si="15"/>
        <v>-2.4624929539176308</v>
      </c>
      <c r="N207" s="15">
        <f t="shared" si="19"/>
        <v>-0.35663404703125812</v>
      </c>
      <c r="O207" s="15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6"/>
        <v>4.1258550555468405</v>
      </c>
      <c r="H208" s="10">
        <f t="shared" si="20"/>
        <v>-2.0751396817368812</v>
      </c>
      <c r="I208">
        <f t="shared" si="17"/>
        <v>-24.901676180842575</v>
      </c>
      <c r="K208">
        <f t="shared" si="18"/>
        <v>-2.0435051561200877</v>
      </c>
      <c r="M208">
        <f t="shared" si="15"/>
        <v>-2.433432711433138</v>
      </c>
      <c r="N208" s="15">
        <f t="shared" si="19"/>
        <v>-0.35829302969625676</v>
      </c>
      <c r="O208" s="15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6"/>
        <v>4.1357994168072736</v>
      </c>
      <c r="H209" s="10">
        <f t="shared" si="20"/>
        <v>-2.0448113278481044</v>
      </c>
      <c r="I209">
        <f t="shared" si="17"/>
        <v>-24.537735934177253</v>
      </c>
      <c r="K209">
        <f t="shared" si="18"/>
        <v>-2.0236835655428576</v>
      </c>
      <c r="M209">
        <f t="shared" si="15"/>
        <v>-2.4046980357586896</v>
      </c>
      <c r="N209" s="15">
        <f t="shared" si="19"/>
        <v>-0.35988670791058519</v>
      </c>
      <c r="O209" s="15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6"/>
        <v>4.1457437780677058</v>
      </c>
      <c r="H210" s="10">
        <f t="shared" si="20"/>
        <v>-2.0148704104599648</v>
      </c>
      <c r="I210">
        <f t="shared" si="17"/>
        <v>-24.178444925519578</v>
      </c>
      <c r="K210">
        <f t="shared" si="18"/>
        <v>-2.0040535727850188</v>
      </c>
      <c r="M210">
        <f t="shared" si="15"/>
        <v>-2.3762859082101295</v>
      </c>
      <c r="N210" s="15">
        <f t="shared" si="19"/>
        <v>-0.36141549775016468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6"/>
        <v>4.1556881393281397</v>
      </c>
      <c r="H211" s="10">
        <f t="shared" si="20"/>
        <v>-1.9853134775802923</v>
      </c>
      <c r="I211">
        <f t="shared" si="17"/>
        <v>-23.823761730963508</v>
      </c>
      <c r="K211">
        <f t="shared" si="18"/>
        <v>-1.9846133657175455</v>
      </c>
      <c r="M211">
        <f t="shared" ref="M211:M274" si="22">$L$9*$O$6*EXP(-$O$7*(G211/$L$10-1))-SQRT($L$9)*$O$8*EXP(-$O$4*(G211/$L$10-1))</f>
        <v>-2.3481933141331783</v>
      </c>
      <c r="N211" s="15">
        <f t="shared" si="19"/>
        <v>-0.36287983655288603</v>
      </c>
      <c r="O211" s="15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3">$E$11*(D212/$E$12+1)</f>
        <v>4.1656325005885719</v>
      </c>
      <c r="H212" s="10">
        <f t="shared" si="20"/>
        <v>-1.9561370620140057</v>
      </c>
      <c r="I212">
        <f t="shared" ref="I212:I275" si="24">H212*$E$6</f>
        <v>-23.47364474416807</v>
      </c>
      <c r="K212">
        <f t="shared" ref="K212:K275" si="25">$L$9*$L$4*EXP(-$L$6*(G212/$L$10-1))-SQRT($L$9)*$L$5*EXP(-$L$7*(G212/$L$10-1))</f>
        <v>-1.9653611469603005</v>
      </c>
      <c r="M212">
        <f t="shared" si="22"/>
        <v>-2.3204172440013648</v>
      </c>
      <c r="N212" s="15">
        <f t="shared" ref="N212:N275" si="26">(M212-H212)*O212</f>
        <v>-0.36428018198735912</v>
      </c>
      <c r="O212" s="15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3"/>
        <v>4.175576861849005</v>
      </c>
      <c r="H213" s="10">
        <f t="shared" ref="H213:H276" si="27">-(-$B$4)*(1+D213+$E$5*D213^3)*EXP(-D213)</f>
        <v>-1.9273376833186873</v>
      </c>
      <c r="I213">
        <f t="shared" si="24"/>
        <v>-23.128052199824246</v>
      </c>
      <c r="K213">
        <f t="shared" si="25"/>
        <v>-1.9462951339083892</v>
      </c>
      <c r="M213">
        <f t="shared" si="22"/>
        <v>-2.2929546944601293</v>
      </c>
      <c r="N213" s="15">
        <f t="shared" si="26"/>
        <v>-0.36561701114144207</v>
      </c>
      <c r="O213" s="15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3"/>
        <v>4.1855212231094381</v>
      </c>
      <c r="H214" s="10">
        <f t="shared" si="27"/>
        <v>-1.8989118496886754</v>
      </c>
      <c r="I214">
        <f t="shared" si="24"/>
        <v>-22.786942196264107</v>
      </c>
      <c r="K214">
        <f t="shared" si="25"/>
        <v>-1.9274135587481773</v>
      </c>
      <c r="M214">
        <f t="shared" si="22"/>
        <v>-2.2658026693193425</v>
      </c>
      <c r="N214" s="15">
        <f t="shared" si="26"/>
        <v>-0.36689081963066705</v>
      </c>
      <c r="O214" s="15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3"/>
        <v>4.1954655843698712</v>
      </c>
      <c r="H215" s="10">
        <f t="shared" si="27"/>
        <v>-1.8708560597697337</v>
      </c>
      <c r="I215">
        <f t="shared" si="24"/>
        <v>-22.450272717236803</v>
      </c>
      <c r="K215">
        <f t="shared" si="25"/>
        <v>-1.9087146684636127</v>
      </c>
      <c r="M215">
        <f t="shared" si="22"/>
        <v>-2.2389581804961201</v>
      </c>
      <c r="N215" s="15">
        <f t="shared" si="26"/>
        <v>-0.36810212072638637</v>
      </c>
      <c r="O215" s="15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3"/>
        <v>4.2054099456303042</v>
      </c>
      <c r="H216" s="10">
        <f t="shared" si="27"/>
        <v>-1.8431668044063099</v>
      </c>
      <c r="I216">
        <f t="shared" si="24"/>
        <v>-22.118001652875719</v>
      </c>
      <c r="K216">
        <f t="shared" si="25"/>
        <v>-1.8901967248335507</v>
      </c>
      <c r="M216">
        <f t="shared" si="22"/>
        <v>-2.2124182489099176</v>
      </c>
      <c r="N216" s="15">
        <f t="shared" si="26"/>
        <v>-0.3692514445036077</v>
      </c>
      <c r="O216" s="15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3"/>
        <v>4.2153543068907364</v>
      </c>
      <c r="H217" s="10">
        <f t="shared" si="27"/>
        <v>-1.8158405683233456</v>
      </c>
      <c r="I217">
        <f t="shared" si="24"/>
        <v>-21.790086819880148</v>
      </c>
      <c r="K217">
        <f t="shared" si="25"/>
        <v>-1.8718580044206878</v>
      </c>
      <c r="M217">
        <f t="shared" si="22"/>
        <v>-2.1861799053317559</v>
      </c>
      <c r="N217" s="15">
        <f t="shared" si="26"/>
        <v>-0.37033933700841026</v>
      </c>
      <c r="O217" s="15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3"/>
        <v>4.2252986681511695</v>
      </c>
      <c r="H218" s="10">
        <f t="shared" si="27"/>
        <v>-1.7888738317445376</v>
      </c>
      <c r="I218">
        <f t="shared" si="24"/>
        <v>-21.466485980934451</v>
      </c>
      <c r="K218">
        <f t="shared" si="25"/>
        <v>-1.8536967985526869</v>
      </c>
      <c r="M218">
        <f t="shared" si="22"/>
        <v>-2.1602401911893492</v>
      </c>
      <c r="N218" s="15">
        <f t="shared" si="26"/>
        <v>-0.37136635944481156</v>
      </c>
      <c r="O218" s="15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3"/>
        <v>4.2352430294116026</v>
      </c>
      <c r="H219" s="10">
        <f t="shared" si="27"/>
        <v>-1.7622630719489123</v>
      </c>
      <c r="I219">
        <f t="shared" si="24"/>
        <v>-21.147156863386947</v>
      </c>
      <c r="K219">
        <f t="shared" si="25"/>
        <v>-1.8357114132960604</v>
      </c>
      <c r="M219">
        <f t="shared" si="22"/>
        <v>-2.1345961593299037</v>
      </c>
      <c r="N219" s="15">
        <f t="shared" si="26"/>
        <v>-0.37233308738099136</v>
      </c>
      <c r="O219" s="15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3"/>
        <v>4.2451873906720357</v>
      </c>
      <c r="H220" s="10">
        <f t="shared" si="27"/>
        <v>-1.7360047647675196</v>
      </c>
      <c r="I220">
        <f t="shared" si="24"/>
        <v>-20.832057177210235</v>
      </c>
      <c r="K220">
        <f t="shared" si="25"/>
        <v>-1.8179001694232957</v>
      </c>
      <c r="M220">
        <f t="shared" si="22"/>
        <v>-2.1092448747422021</v>
      </c>
      <c r="N220" s="15">
        <f t="shared" si="26"/>
        <v>-0.37324010997468249</v>
      </c>
      <c r="O220" s="15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3"/>
        <v>4.2551317519324678</v>
      </c>
      <c r="H221" s="10">
        <f t="shared" si="27"/>
        <v>-1.7100953860220121</v>
      </c>
      <c r="I221">
        <f t="shared" si="24"/>
        <v>-20.521144632264146</v>
      </c>
      <c r="K221">
        <f t="shared" si="25"/>
        <v>-1.8002614023737393</v>
      </c>
      <c r="M221">
        <f t="shared" si="22"/>
        <v>-2.0841834152396146</v>
      </c>
      <c r="N221" s="15">
        <f t="shared" si="26"/>
        <v>-0.37408802921760254</v>
      </c>
      <c r="O221" s="15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3"/>
        <v>4.2650761131929009</v>
      </c>
      <c r="H222" s="10">
        <f t="shared" si="27"/>
        <v>-1.6845314129068132</v>
      </c>
      <c r="I222">
        <f t="shared" si="24"/>
        <v>-20.214376954881757</v>
      </c>
      <c r="K222">
        <f t="shared" si="25"/>
        <v>-1.782793462208651</v>
      </c>
      <c r="M222">
        <f t="shared" si="22"/>
        <v>-2.0594088721055308</v>
      </c>
      <c r="N222" s="15">
        <f t="shared" si="26"/>
        <v>-0.37487745919871762</v>
      </c>
      <c r="O222" s="15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3"/>
        <v>4.275020474453334</v>
      </c>
      <c r="H223" s="10">
        <f t="shared" si="27"/>
        <v>-1.6593093253165601</v>
      </c>
      <c r="I223">
        <f t="shared" si="24"/>
        <v>-19.911711903798722</v>
      </c>
      <c r="K223">
        <f t="shared" si="25"/>
        <v>-1.765494713560908</v>
      </c>
      <c r="M223">
        <f t="shared" si="22"/>
        <v>-2.0349183507027875</v>
      </c>
      <c r="N223" s="15">
        <f t="shared" si="26"/>
        <v>-0.37560902538622742</v>
      </c>
      <c r="O223" s="15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3"/>
        <v>4.2849648357137662</v>
      </c>
      <c r="H224" s="10">
        <f t="shared" si="27"/>
        <v>-1.6344256071204311</v>
      </c>
      <c r="I224">
        <f t="shared" si="24"/>
        <v>-19.613107285445174</v>
      </c>
      <c r="K224">
        <f t="shared" si="25"/>
        <v>-1.748363535579716</v>
      </c>
      <c r="M224">
        <f t="shared" si="22"/>
        <v>-2.0107089710484294</v>
      </c>
      <c r="N224" s="15">
        <f t="shared" si="26"/>
        <v>-0.37628336392799833</v>
      </c>
      <c r="O224" s="15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3"/>
        <v>4.2949091969741993</v>
      </c>
      <c r="H225" s="10">
        <f t="shared" si="27"/>
        <v>-1.609876747384952</v>
      </c>
      <c r="I225">
        <f t="shared" si="24"/>
        <v>-19.318520968619424</v>
      </c>
      <c r="K225">
        <f t="shared" si="25"/>
        <v>-1.7313983218706965</v>
      </c>
      <c r="M225">
        <f t="shared" si="22"/>
        <v>-1.9867778683552231</v>
      </c>
      <c r="N225" s="15">
        <f t="shared" si="26"/>
        <v>-0.37690112097027106</v>
      </c>
      <c r="O225" s="15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3"/>
        <v>4.3048535582346323</v>
      </c>
      <c r="H226" s="10">
        <f t="shared" si="27"/>
        <v>-1.5856592415468145</v>
      </c>
      <c r="I226">
        <f t="shared" si="24"/>
        <v>-19.027910898561775</v>
      </c>
      <c r="K226">
        <f t="shared" si="25"/>
        <v>-1.7145974804317561</v>
      </c>
      <c r="M226">
        <f t="shared" si="22"/>
        <v>-1.9631221935412875</v>
      </c>
      <c r="N226" s="15">
        <f t="shared" si="26"/>
        <v>-0.37746295199447299</v>
      </c>
      <c r="O226" s="15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3"/>
        <v>4.3147979194950645</v>
      </c>
      <c r="H227" s="10">
        <f t="shared" si="27"/>
        <v>-1.5617695925372124</v>
      </c>
      <c r="I227">
        <f t="shared" si="24"/>
        <v>-18.741235110446549</v>
      </c>
      <c r="K227">
        <f t="shared" si="25"/>
        <v>-1.6979594335850099</v>
      </c>
      <c r="M227">
        <f t="shared" si="22"/>
        <v>-1.9397391137090678</v>
      </c>
      <c r="N227" s="15">
        <f t="shared" si="26"/>
        <v>-0.37796952117185545</v>
      </c>
      <c r="O227" s="15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3"/>
        <v>4.3247422807554985</v>
      </c>
      <c r="H228" s="10">
        <f t="shared" si="27"/>
        <v>-1.5382043118591522</v>
      </c>
      <c r="I228">
        <f t="shared" si="24"/>
        <v>-18.458451742309826</v>
      </c>
      <c r="K228">
        <f t="shared" si="25"/>
        <v>-1.6814826179050799</v>
      </c>
      <c r="M228">
        <f t="shared" si="22"/>
        <v>-1.9166258125948927</v>
      </c>
      <c r="N228" s="15">
        <f t="shared" si="26"/>
        <v>-0.37842150073574055</v>
      </c>
      <c r="O228" s="15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3"/>
        <v>4.3346866420159307</v>
      </c>
      <c r="H229" s="10">
        <f t="shared" si="27"/>
        <v>-1.5149599206191631</v>
      </c>
      <c r="I229">
        <f t="shared" si="24"/>
        <v>-18.179519047429956</v>
      </c>
      <c r="K229">
        <f t="shared" si="25"/>
        <v>-1.6651654841441055</v>
      </c>
      <c r="M229">
        <f t="shared" si="22"/>
        <v>-1.8937794909903742</v>
      </c>
      <c r="N229" s="15">
        <f t="shared" si="26"/>
        <v>-0.37881957037121117</v>
      </c>
      <c r="O229" s="15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3"/>
        <v>4.3446310032763638</v>
      </c>
      <c r="H230" s="10">
        <f t="shared" si="27"/>
        <v>-1.4920329505147814</v>
      </c>
      <c r="I230">
        <f t="shared" si="24"/>
        <v>-17.904395406177375</v>
      </c>
      <c r="K230">
        <f t="shared" si="25"/>
        <v>-1.6490064971536598</v>
      </c>
      <c r="M230">
        <f t="shared" si="22"/>
        <v>-1.8711973671366697</v>
      </c>
      <c r="N230" s="15">
        <f t="shared" si="26"/>
        <v>-0.37916441662188838</v>
      </c>
      <c r="O230" s="15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3"/>
        <v>4.3545753645367968</v>
      </c>
      <c r="H231" s="10">
        <f t="shared" si="27"/>
        <v>-1.4694199447791711</v>
      </c>
      <c r="I231">
        <f t="shared" si="24"/>
        <v>-17.633039337350056</v>
      </c>
      <c r="K231">
        <f t="shared" si="25"/>
        <v>-1.6330041358039018</v>
      </c>
      <c r="M231">
        <f t="shared" si="22"/>
        <v>-1.8488766770928411</v>
      </c>
      <c r="N231" s="15">
        <f t="shared" si="26"/>
        <v>-0.37945673231366994</v>
      </c>
      <c r="O231" s="15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3"/>
        <v>4.364519725797229</v>
      </c>
      <c r="H232" s="10">
        <f t="shared" si="27"/>
        <v>-1.447117459084176</v>
      </c>
      <c r="I232">
        <f t="shared" si="24"/>
        <v>-17.365409509010114</v>
      </c>
      <c r="K232">
        <f t="shared" si="25"/>
        <v>-1.6171568929001543</v>
      </c>
      <c r="M232">
        <f t="shared" si="22"/>
        <v>-1.8268146750792735</v>
      </c>
      <c r="N232" s="15">
        <f t="shared" si="26"/>
        <v>-0.37969721599509754</v>
      </c>
      <c r="O232" s="15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3"/>
        <v>4.3744640870576621</v>
      </c>
      <c r="H233" s="10">
        <f t="shared" si="27"/>
        <v>-1.425122062403086</v>
      </c>
      <c r="I233">
        <f t="shared" si="24"/>
        <v>-17.101464748837031</v>
      </c>
      <c r="K233">
        <f t="shared" si="25"/>
        <v>-1.6014632750971503</v>
      </c>
      <c r="M233">
        <f t="shared" si="22"/>
        <v>-1.8050086337972262</v>
      </c>
      <c r="N233" s="15">
        <f t="shared" si="26"/>
        <v>-0.37988657139414017</v>
      </c>
      <c r="O233" s="15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3"/>
        <v>4.3844084483180952</v>
      </c>
      <c r="H234" s="10">
        <f t="shared" si="27"/>
        <v>-1.4034303378343633</v>
      </c>
      <c r="I234">
        <f t="shared" si="24"/>
        <v>-16.84116405401236</v>
      </c>
      <c r="K234">
        <f t="shared" si="25"/>
        <v>-1.5859218028111657</v>
      </c>
      <c r="M234">
        <f t="shared" si="22"/>
        <v>-1.7834558447254951</v>
      </c>
      <c r="N234" s="15">
        <f t="shared" si="26"/>
        <v>-0.38002550689113179</v>
      </c>
      <c r="O234" s="15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3"/>
        <v>4.3943528095785274</v>
      </c>
      <c r="H235" s="10">
        <f t="shared" si="27"/>
        <v>-1.3820388833875257</v>
      </c>
      <c r="I235">
        <f t="shared" si="24"/>
        <v>-16.584466600650309</v>
      </c>
      <c r="K235">
        <f t="shared" si="25"/>
        <v>-1.5705310101302163</v>
      </c>
      <c r="M235">
        <f t="shared" si="22"/>
        <v>-1.7621536183951207</v>
      </c>
      <c r="N235" s="15">
        <f t="shared" si="26"/>
        <v>-0.38011473500759507</v>
      </c>
      <c r="O235" s="15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3"/>
        <v>4.4042971708389613</v>
      </c>
      <c r="H236" s="10">
        <f t="shared" si="27"/>
        <v>-1.3609443127323704</v>
      </c>
      <c r="I236">
        <f t="shared" si="24"/>
        <v>-16.331331752788444</v>
      </c>
      <c r="K236">
        <f t="shared" si="25"/>
        <v>-1.5552894447225145</v>
      </c>
      <c r="M236">
        <f t="shared" si="22"/>
        <v>-1.741099284643052</v>
      </c>
      <c r="N236" s="15">
        <f t="shared" si="26"/>
        <v>-0.38015497191068159</v>
      </c>
      <c r="O236" s="15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3"/>
        <v>4.4142415320993935</v>
      </c>
      <c r="H237" s="10">
        <f t="shared" si="27"/>
        <v>-1.3401432559126829</v>
      </c>
      <c r="I237">
        <f t="shared" si="24"/>
        <v>-16.081719070952197</v>
      </c>
      <c r="K237">
        <f t="shared" si="25"/>
        <v>-1.540195667743369</v>
      </c>
      <c r="M237">
        <f t="shared" si="22"/>
        <v>-1.7202901928456915</v>
      </c>
      <c r="N237" s="15">
        <f t="shared" si="26"/>
        <v>-0.38014693693300861</v>
      </c>
      <c r="O237" s="15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3"/>
        <v>4.4241858933598266</v>
      </c>
      <c r="H238" s="10">
        <f t="shared" si="27"/>
        <v>-1.3196323600255369</v>
      </c>
      <c r="I238">
        <f t="shared" si="24"/>
        <v>-15.835588320306442</v>
      </c>
      <c r="K238">
        <f t="shared" si="25"/>
        <v>-1.5252482537406558</v>
      </c>
      <c r="M238">
        <f t="shared" si="22"/>
        <v>-1.6997237121330844</v>
      </c>
      <c r="N238" s="15">
        <f t="shared" si="26"/>
        <v>-0.38009135210754752</v>
      </c>
      <c r="O238" s="15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3"/>
        <v>4.4341302546202597</v>
      </c>
      <c r="H239" s="10">
        <f t="shared" si="27"/>
        <v>-1.2994082898672721</v>
      </c>
      <c r="I239">
        <f t="shared" si="24"/>
        <v>-15.592899478407265</v>
      </c>
      <c r="K239">
        <f t="shared" si="25"/>
        <v>-1.51044579055906</v>
      </c>
      <c r="M239">
        <f t="shared" si="22"/>
        <v>-1.6793972315846586</v>
      </c>
      <c r="N239" s="15">
        <f t="shared" si="26"/>
        <v>-0.37998894171738651</v>
      </c>
      <c r="O239" s="15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3"/>
        <v>4.4440746158806927</v>
      </c>
      <c r="H240" s="10">
        <f t="shared" si="27"/>
        <v>-1.2794677285472078</v>
      </c>
      <c r="I240">
        <f t="shared" si="24"/>
        <v>-15.353612742566494</v>
      </c>
      <c r="K240">
        <f t="shared" si="25"/>
        <v>-1.495786879243185</v>
      </c>
      <c r="M240">
        <f t="shared" si="22"/>
        <v>-1.6593081604072297</v>
      </c>
      <c r="N240" s="15">
        <f t="shared" si="26"/>
        <v>-0.37984043186002192</v>
      </c>
      <c r="O240" s="15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3"/>
        <v>4.4540189771411258</v>
      </c>
      <c r="H241" s="10">
        <f t="shared" si="27"/>
        <v>-1.2598073780701051</v>
      </c>
      <c r="I241">
        <f t="shared" si="24"/>
        <v>-15.117688536841261</v>
      </c>
      <c r="K241">
        <f t="shared" si="25"/>
        <v>-1.4812701339396905</v>
      </c>
      <c r="M241">
        <f t="shared" si="22"/>
        <v>-1.6394539280960669</v>
      </c>
      <c r="N241" s="15">
        <f t="shared" si="26"/>
        <v>-0.37964655002596182</v>
      </c>
      <c r="O241" s="15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3"/>
        <v>4.463963338401558</v>
      </c>
      <c r="H242" s="10">
        <f t="shared" si="27"/>
        <v>-1.2404239598883899</v>
      </c>
      <c r="I242">
        <f t="shared" si="24"/>
        <v>-14.885087518660679</v>
      </c>
      <c r="K242">
        <f t="shared" si="25"/>
        <v>-1.4668941817985748</v>
      </c>
      <c r="M242">
        <f t="shared" si="22"/>
        <v>-1.6198319845797349</v>
      </c>
      <c r="N242" s="15">
        <f t="shared" si="26"/>
        <v>-0.37940802469134494</v>
      </c>
      <c r="O242" s="15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3"/>
        <v>4.4739076996619911</v>
      </c>
      <c r="H243" s="10">
        <f t="shared" si="27"/>
        <v>-1.221314215425088</v>
      </c>
      <c r="I243">
        <f t="shared" si="24"/>
        <v>-14.655770585101056</v>
      </c>
      <c r="K243">
        <f t="shared" si="25"/>
        <v>-1.4526576628737047</v>
      </c>
      <c r="M243">
        <f t="shared" si="22"/>
        <v>-1.6004398003493883</v>
      </c>
      <c r="N243" s="15">
        <f t="shared" si="26"/>
        <v>-0.37912558492430026</v>
      </c>
      <c r="O243" s="15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3"/>
        <v>4.4838520609224242</v>
      </c>
      <c r="H244" s="10">
        <f t="shared" si="27"/>
        <v>-1.2024749065684339</v>
      </c>
      <c r="I244">
        <f t="shared" si="24"/>
        <v>-14.429698878821206</v>
      </c>
      <c r="K244">
        <f t="shared" si="25"/>
        <v>-1.4385592300227346</v>
      </c>
      <c r="M244">
        <f t="shared" si="22"/>
        <v>-1.5812748665732557</v>
      </c>
      <c r="N244" s="15">
        <f t="shared" si="26"/>
        <v>-0.37879996000482175</v>
      </c>
      <c r="O244" s="15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3"/>
        <v>4.4937964221828564</v>
      </c>
      <c r="H245" s="10">
        <f t="shared" si="27"/>
        <v>-1.1839028161390568</v>
      </c>
      <c r="I245">
        <f t="shared" si="24"/>
        <v>-14.206833793668682</v>
      </c>
      <c r="K245">
        <f t="shared" si="25"/>
        <v>-1.4245975488064833</v>
      </c>
      <c r="M245">
        <f t="shared" si="22"/>
        <v>-1.5623346951968888</v>
      </c>
      <c r="N245" s="15">
        <f t="shared" si="26"/>
        <v>-0.37843187905783204</v>
      </c>
      <c r="O245" s="15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3"/>
        <v>4.5037407834432894</v>
      </c>
      <c r="H246" s="10">
        <f t="shared" si="27"/>
        <v>-1.1655947483306424</v>
      </c>
      <c r="I246">
        <f t="shared" si="24"/>
        <v>-13.987136979967708</v>
      </c>
      <c r="K246">
        <f t="shared" si="25"/>
        <v>-1.4107712973878637</v>
      </c>
      <c r="M246">
        <f t="shared" si="22"/>
        <v>-1.5436168190298323</v>
      </c>
      <c r="N246" s="15">
        <f t="shared" si="26"/>
        <v>-0.37802207069918992</v>
      </c>
      <c r="O246" s="15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3"/>
        <v>4.5136851447037225</v>
      </c>
      <c r="H247" s="10">
        <f t="shared" si="27"/>
        <v>-1.1475475291249333</v>
      </c>
      <c r="I247">
        <f t="shared" si="24"/>
        <v>-13.770570349499199</v>
      </c>
      <c r="K247">
        <f t="shared" si="25"/>
        <v>-1.3970791664304942</v>
      </c>
      <c r="M247">
        <f t="shared" si="22"/>
        <v>-1.5251187918193418</v>
      </c>
      <c r="N247" s="15">
        <f t="shared" si="26"/>
        <v>-0.37757126269440855</v>
      </c>
      <c r="O247" s="15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3"/>
        <v>4.5236295059641556</v>
      </c>
      <c r="H248" s="10">
        <f t="shared" si="27"/>
        <v>-1.1297580066819184</v>
      </c>
      <c r="I248">
        <f t="shared" si="24"/>
        <v>-13.557096080183021</v>
      </c>
      <c r="K248">
        <f t="shared" si="25"/>
        <v>-1.3835198589970246</v>
      </c>
      <c r="M248">
        <f t="shared" si="22"/>
        <v>-1.5068381883116801</v>
      </c>
      <c r="N248" s="15">
        <f t="shared" si="26"/>
        <v>-0.37708018162976176</v>
      </c>
      <c r="O248" s="15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3"/>
        <v>4.5335738672245878</v>
      </c>
      <c r="H249" s="10">
        <f t="shared" si="27"/>
        <v>-1.1122230517060225</v>
      </c>
      <c r="I249">
        <f t="shared" si="24"/>
        <v>-13.34667662047227</v>
      </c>
      <c r="K249">
        <f t="shared" si="25"/>
        <v>-1.3700920904472778</v>
      </c>
      <c r="M249">
        <f t="shared" si="22"/>
        <v>-1.4887726043015721</v>
      </c>
      <c r="N249" s="15">
        <f t="shared" si="26"/>
        <v>-0.37654955259554956</v>
      </c>
      <c r="O249" s="15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3"/>
        <v>4.5435182284850208</v>
      </c>
      <c r="H250" s="10">
        <f t="shared" si="27"/>
        <v>-1.0949395577891012</v>
      </c>
      <c r="I250">
        <f t="shared" si="24"/>
        <v>-13.139274693469215</v>
      </c>
      <c r="K250">
        <f t="shared" si="25"/>
        <v>-1.3567945883362764</v>
      </c>
      <c r="M250">
        <f t="shared" si="22"/>
        <v>-1.4709196566703482</v>
      </c>
      <c r="N250" s="15">
        <f t="shared" si="26"/>
        <v>-0.37598009888124695</v>
      </c>
      <c r="O250" s="15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3"/>
        <v>4.5534625897454539</v>
      </c>
      <c r="H251" s="10">
        <f t="shared" si="27"/>
        <v>-1.0779044417310097</v>
      </c>
      <c r="I251">
        <f t="shared" si="24"/>
        <v>-12.934853300772117</v>
      </c>
      <c r="K251">
        <f t="shared" si="25"/>
        <v>-1.3436260923122358</v>
      </c>
      <c r="M251">
        <f t="shared" si="22"/>
        <v>-1.4532769834133175</v>
      </c>
      <c r="N251" s="15">
        <f t="shared" si="26"/>
        <v>-0.37537254168230771</v>
      </c>
      <c r="O251" s="15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3"/>
        <v>4.5634069510058861</v>
      </c>
      <c r="H252" s="10">
        <f t="shared" si="27"/>
        <v>-1.0611146438385055</v>
      </c>
      <c r="I252">
        <f t="shared" si="24"/>
        <v>-12.733375726062066</v>
      </c>
      <c r="K252">
        <f t="shared" si="25"/>
        <v>-1.3305853540145476</v>
      </c>
      <c r="M252">
        <f t="shared" si="22"/>
        <v>-1.4358422436568057</v>
      </c>
      <c r="N252" s="15">
        <f t="shared" si="26"/>
        <v>-0.37472759981830017</v>
      </c>
      <c r="O252" s="15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3"/>
        <v>4.5733513122663201</v>
      </c>
      <c r="H253" s="10">
        <f t="shared" si="27"/>
        <v>-1.0445671282032118</v>
      </c>
      <c r="I253">
        <f t="shared" si="24"/>
        <v>-12.534805538438542</v>
      </c>
      <c r="K253">
        <f t="shared" si="25"/>
        <v>-1.3176711369718481</v>
      </c>
      <c r="M253">
        <f t="shared" si="22"/>
        <v>-1.4186131176653913</v>
      </c>
      <c r="N253" s="15">
        <f t="shared" si="26"/>
        <v>-0.37404598946217948</v>
      </c>
      <c r="O253" s="15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3"/>
        <v>4.5832956735267523</v>
      </c>
      <c r="H254" s="10">
        <f t="shared" si="27"/>
        <v>-1.0282588829593562</v>
      </c>
      <c r="I254">
        <f t="shared" si="24"/>
        <v>-12.339106595512273</v>
      </c>
      <c r="K254">
        <f t="shared" si="25"/>
        <v>-1.3048822165002221</v>
      </c>
      <c r="M254">
        <f t="shared" si="22"/>
        <v>-1.4015873068397822</v>
      </c>
      <c r="N254" s="15">
        <f t="shared" si="26"/>
        <v>-0.37332842388042597</v>
      </c>
      <c r="O254" s="15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3"/>
        <v>4.5932400347871853</v>
      </c>
      <c r="H255" s="10">
        <f t="shared" si="27"/>
        <v>-1.0121869205219776</v>
      </c>
      <c r="I255">
        <f t="shared" si="24"/>
        <v>-12.146243046263731</v>
      </c>
      <c r="K255">
        <f t="shared" si="25"/>
        <v>-1.292217379601559</v>
      </c>
      <c r="M255">
        <f t="shared" si="22"/>
        <v>-1.384762533705747</v>
      </c>
      <c r="N255" s="15">
        <f t="shared" si="26"/>
        <v>-0.37257561318376942</v>
      </c>
      <c r="O255" s="15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3"/>
        <v>4.6031843960476184</v>
      </c>
      <c r="H256" s="10">
        <f t="shared" si="27"/>
        <v>-0.99634827780627089</v>
      </c>
      <c r="I256">
        <f t="shared" si="24"/>
        <v>-11.956179333675252</v>
      </c>
      <c r="K256">
        <f t="shared" si="25"/>
        <v>-1.2796754248621585</v>
      </c>
      <c r="M256">
        <f t="shared" si="22"/>
        <v>-1.3681365418945681</v>
      </c>
      <c r="N256" s="15">
        <f t="shared" si="26"/>
        <v>-0.37178826408829724</v>
      </c>
      <c r="O256" s="15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3"/>
        <v>4.6131287573080506</v>
      </c>
      <c r="H257" s="10">
        <f t="shared" si="27"/>
        <v>-0.98074001642872699</v>
      </c>
      <c r="I257">
        <f t="shared" si="24"/>
        <v>-11.768880197144725</v>
      </c>
      <c r="K257">
        <f t="shared" si="25"/>
        <v>-1.267255162351586</v>
      </c>
      <c r="M257">
        <f t="shared" si="22"/>
        <v>-1.351707096115391</v>
      </c>
      <c r="N257" s="15">
        <f t="shared" si="26"/>
        <v>-0.37096707968666398</v>
      </c>
      <c r="O257" s="15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3"/>
        <v>4.6230731185684837</v>
      </c>
      <c r="H258" s="10">
        <f t="shared" si="27"/>
        <v>-0.96535922289069631</v>
      </c>
      <c r="I258">
        <f t="shared" si="24"/>
        <v>-11.584310674688355</v>
      </c>
      <c r="K258">
        <f t="shared" si="25"/>
        <v>-1.2549554135218401</v>
      </c>
      <c r="M258">
        <f t="shared" si="22"/>
        <v>-1.3354719821198684</v>
      </c>
      <c r="N258" s="15">
        <f t="shared" si="26"/>
        <v>-0.37011275922917208</v>
      </c>
      <c r="O258" s="15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3"/>
        <v>4.6330174798289168</v>
      </c>
      <c r="H259" s="10">
        <f t="shared" si="27"/>
        <v>-0.95020300874500518</v>
      </c>
      <c r="I259">
        <f t="shared" si="24"/>
        <v>-11.402436104940062</v>
      </c>
      <c r="K259">
        <f t="shared" si="25"/>
        <v>-1.2427750111068669</v>
      </c>
      <c r="M259">
        <f t="shared" si="22"/>
        <v>-1.3194290066594931</v>
      </c>
      <c r="N259" s="15">
        <f t="shared" si="26"/>
        <v>-0.36922599791448796</v>
      </c>
      <c r="O259" s="15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3"/>
        <v>4.642961841089349</v>
      </c>
      <c r="H260" s="10">
        <f t="shared" si="27"/>
        <v>-0.93526851074620765</v>
      </c>
      <c r="I260">
        <f t="shared" si="24"/>
        <v>-11.223222128954491</v>
      </c>
      <c r="K260">
        <f t="shared" si="25"/>
        <v>-1.2307127990224511</v>
      </c>
      <c r="M260">
        <f t="shared" si="22"/>
        <v>-1.3035759974359593</v>
      </c>
      <c r="N260" s="15">
        <f t="shared" si="26"/>
        <v>-0.36830748668975166</v>
      </c>
      <c r="O260" s="15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3"/>
        <v>4.6529062023497829</v>
      </c>
      <c r="H261" s="10">
        <f t="shared" si="27"/>
        <v>-0.92055289098507154</v>
      </c>
      <c r="I261">
        <f t="shared" si="24"/>
        <v>-11.046634691820859</v>
      </c>
      <c r="K261">
        <f t="shared" si="25"/>
        <v>-1.2187676322665126</v>
      </c>
      <c r="M261">
        <f t="shared" si="22"/>
        <v>-1.2879108030449049</v>
      </c>
      <c r="N261" s="15">
        <f t="shared" si="26"/>
        <v>-0.36735791205983337</v>
      </c>
      <c r="O261" s="15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3"/>
        <v>4.6628505636102151</v>
      </c>
      <c r="H262" s="10">
        <f t="shared" si="27"/>
        <v>-0.90605333700785295</v>
      </c>
      <c r="I262">
        <f t="shared" si="24"/>
        <v>-10.872640044094236</v>
      </c>
      <c r="K262">
        <f t="shared" si="25"/>
        <v>-1.2069383768198578</v>
      </c>
      <c r="M262">
        <f t="shared" si="22"/>
        <v>-1.2724312929133981</v>
      </c>
      <c r="N262" s="15">
        <f t="shared" si="26"/>
        <v>-0.36637795590554512</v>
      </c>
      <c r="O262" s="15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3"/>
        <v>4.6727949248706482</v>
      </c>
      <c r="H263" s="10">
        <f t="shared" si="27"/>
        <v>-0.89176706192091559</v>
      </c>
      <c r="I263">
        <f t="shared" si="24"/>
        <v>-10.701204743050987</v>
      </c>
      <c r="K263">
        <f t="shared" si="25"/>
        <v>-1.1952239095473787</v>
      </c>
      <c r="M263">
        <f t="shared" si="22"/>
        <v>-1.2571353572314279</v>
      </c>
      <c r="N263" s="15">
        <f t="shared" si="26"/>
        <v>-0.36536829531051229</v>
      </c>
      <c r="O263" s="15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3"/>
        <v>4.6827392861310813</v>
      </c>
      <c r="H264" s="10">
        <f t="shared" si="27"/>
        <v>-0.87769130448122301</v>
      </c>
      <c r="I264">
        <f t="shared" si="24"/>
        <v>-10.532295653774677</v>
      </c>
      <c r="K264">
        <f t="shared" si="25"/>
        <v>-1.1836231180997625</v>
      </c>
      <c r="M264">
        <f t="shared" si="22"/>
        <v>-1.2420209068777852</v>
      </c>
      <c r="N264" s="15">
        <f t="shared" si="26"/>
        <v>-0.3643296023965622</v>
      </c>
      <c r="O264" s="15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3"/>
        <v>4.6926836473915143</v>
      </c>
      <c r="H265" s="10">
        <f t="shared" si="27"/>
        <v>-0.86382332917322879</v>
      </c>
      <c r="I265">
        <f t="shared" si="24"/>
        <v>-10.365879950078746</v>
      </c>
      <c r="K265">
        <f t="shared" si="25"/>
        <v>-1.1721349008157054</v>
      </c>
      <c r="M265">
        <f t="shared" si="22"/>
        <v>-1.2270858733405625</v>
      </c>
      <c r="N265" s="15">
        <f t="shared" si="26"/>
        <v>-0.36326254416733372</v>
      </c>
      <c r="O265" s="15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3"/>
        <v>4.7026280086519465</v>
      </c>
      <c r="H266" s="10">
        <f t="shared" si="27"/>
        <v>-0.85016042627266164</v>
      </c>
      <c r="I266">
        <f t="shared" si="24"/>
        <v>-10.201925115271941</v>
      </c>
      <c r="K266">
        <f t="shared" si="25"/>
        <v>-1.1607581666246705</v>
      </c>
      <c r="M266">
        <f t="shared" si="22"/>
        <v>-1.2123282086326084</v>
      </c>
      <c r="N266" s="15">
        <f t="shared" si="26"/>
        <v>-0.36216778235994673</v>
      </c>
      <c r="O266" s="15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3"/>
        <v>4.7125723699123796</v>
      </c>
      <c r="H267" s="10">
        <f t="shared" si="27"/>
        <v>-0.8366999118976981</v>
      </c>
      <c r="I267">
        <f t="shared" si="24"/>
        <v>-10.040398942772377</v>
      </c>
      <c r="K267">
        <f t="shared" si="25"/>
        <v>-1.1494918349501901</v>
      </c>
      <c r="M267">
        <f t="shared" si="22"/>
        <v>-1.1977458852021636</v>
      </c>
      <c r="N267" s="15">
        <f t="shared" si="26"/>
        <v>-0.36104597330446553</v>
      </c>
      <c r="O267" s="15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3"/>
        <v>4.7225167311728127</v>
      </c>
      <c r="H268" s="10">
        <f t="shared" si="27"/>
        <v>-0.82343912804799468</v>
      </c>
      <c r="I268">
        <f t="shared" si="24"/>
        <v>-9.8812695365759353</v>
      </c>
      <c r="K268">
        <f t="shared" si="25"/>
        <v>-1.1383348356137621</v>
      </c>
      <c r="M268">
        <f t="shared" si="22"/>
        <v>-1.1833368958390007</v>
      </c>
      <c r="N268" s="15">
        <f t="shared" si="26"/>
        <v>-0.35989776779100602</v>
      </c>
      <c r="O268" s="15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3"/>
        <v>4.7324610924332449</v>
      </c>
      <c r="H269" s="10">
        <f t="shared" si="27"/>
        <v>-0.81037544263204386</v>
      </c>
      <c r="I269">
        <f t="shared" si="24"/>
        <v>-9.7245053115845259</v>
      </c>
      <c r="K269">
        <f t="shared" si="25"/>
        <v>-1.1272861087393162</v>
      </c>
      <c r="M269">
        <f t="shared" si="22"/>
        <v>-1.1690992535762572</v>
      </c>
      <c r="N269" s="15">
        <f t="shared" si="26"/>
        <v>-0.35872381094421335</v>
      </c>
      <c r="O269" s="15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3"/>
        <v>4.7424054536936779</v>
      </c>
      <c r="H270" s="10">
        <f t="shared" si="27"/>
        <v>-0.79750624948329751</v>
      </c>
      <c r="I270">
        <f t="shared" si="24"/>
        <v>-9.5700749937995706</v>
      </c>
      <c r="K270">
        <f t="shared" si="25"/>
        <v>-1.1163446046582914</v>
      </c>
      <c r="M270">
        <f t="shared" si="22"/>
        <v>-1.1550309915882468</v>
      </c>
      <c r="N270" s="15">
        <f t="shared" si="26"/>
        <v>-0.35752474210494933</v>
      </c>
      <c r="O270" s="15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3"/>
        <v>4.752349814954111</v>
      </c>
      <c r="H271" s="10">
        <f t="shared" si="27"/>
        <v>-0.78482896836549099</v>
      </c>
      <c r="I271">
        <f t="shared" si="24"/>
        <v>-9.4179476203858918</v>
      </c>
      <c r="K271">
        <f t="shared" si="25"/>
        <v>-1.1055092838153435</v>
      </c>
      <c r="M271">
        <f t="shared" si="22"/>
        <v>-1.1411301630844783</v>
      </c>
      <c r="N271" s="15">
        <f t="shared" si="26"/>
        <v>-0.35630119471898736</v>
      </c>
      <c r="O271" s="15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3"/>
        <v>4.7622941762145432</v>
      </c>
      <c r="H272" s="10">
        <f t="shared" si="27"/>
        <v>-0.77234104496759803</v>
      </c>
      <c r="I272">
        <f t="shared" si="24"/>
        <v>-9.2680925396111764</v>
      </c>
      <c r="K272">
        <f t="shared" si="25"/>
        <v>-1.0947791166746645</v>
      </c>
      <c r="M272">
        <f t="shared" si="22"/>
        <v>-1.1273948412000807</v>
      </c>
      <c r="N272" s="15">
        <f t="shared" si="26"/>
        <v>-0.35505379623248268</v>
      </c>
      <c r="O272" s="15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3"/>
        <v>4.7722385374749772</v>
      </c>
      <c r="H273" s="10">
        <f t="shared" si="27"/>
        <v>-0.76003995088880816</v>
      </c>
      <c r="I273">
        <f t="shared" si="24"/>
        <v>-9.1204794106656983</v>
      </c>
      <c r="K273">
        <f t="shared" si="25"/>
        <v>-1.0841530836269511</v>
      </c>
      <c r="M273">
        <f t="shared" si="22"/>
        <v>-1.1138231188828687</v>
      </c>
      <c r="N273" s="15">
        <f t="shared" si="26"/>
        <v>-0.35378316799406051</v>
      </c>
      <c r="O273" s="15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3"/>
        <v>4.7821828987354094</v>
      </c>
      <c r="H274" s="10">
        <f t="shared" si="27"/>
        <v>-0.74792318361394527</v>
      </c>
      <c r="I274">
        <f t="shared" si="24"/>
        <v>-8.9750782033673424</v>
      </c>
      <c r="K274">
        <f t="shared" si="25"/>
        <v>-1.0736301748970347</v>
      </c>
      <c r="M274">
        <f t="shared" si="22"/>
        <v>-1.1004131087772737</v>
      </c>
      <c r="N274" s="15">
        <f t="shared" si="26"/>
        <v>-0.35248992516332844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3"/>
        <v>4.7921272599958424</v>
      </c>
      <c r="H275" s="10">
        <f t="shared" si="27"/>
        <v>-0.73598826647968973</v>
      </c>
      <c r="I275">
        <f t="shared" si="24"/>
        <v>-8.8318591977562768</v>
      </c>
      <c r="K275">
        <f t="shared" si="25"/>
        <v>-1.0632093904521487</v>
      </c>
      <c r="M275">
        <f t="shared" ref="M275:M338" si="29">$L$9*$O$6*EXP(-$O$7*(G275/$L$10-1))-SQRT($L$9)*$O$8*EXP(-$O$4*(G275/$L$10-1))</f>
        <v>-1.0871629431052785</v>
      </c>
      <c r="N275" s="15">
        <f t="shared" si="26"/>
        <v>-0.35117467662558877</v>
      </c>
      <c r="O275" s="15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30">$E$11*(D276/$E$12+1)</f>
        <v>4.8020716212562755</v>
      </c>
      <c r="H276" s="10">
        <f t="shared" si="27"/>
        <v>-0.72423274863199949</v>
      </c>
      <c r="I276">
        <f t="shared" ref="I276:I339" si="31">H276*$E$6</f>
        <v>-8.690792983583993</v>
      </c>
      <c r="K276">
        <f t="shared" ref="K276:K339" si="32">$L$9*$L$4*EXP(-$L$6*(G276/$L$10-1))-SQRT($L$9)*$L$5*EXP(-$L$7*(G276/$L$10-1))</f>
        <v>-1.0528897399108825</v>
      </c>
      <c r="M276">
        <f t="shared" si="29"/>
        <v>-1.0740707735446169</v>
      </c>
      <c r="N276" s="15">
        <f t="shared" ref="N276:N339" si="33">(M276-H276)*O276</f>
        <v>-0.3498380249126174</v>
      </c>
      <c r="O276" s="15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30"/>
        <v>4.8120159825167077</v>
      </c>
      <c r="H277" s="10">
        <f t="shared" ref="H277:H340" si="34">-(-$B$4)*(1+D277+$E$5*D277^3)*EXP(-D277)</f>
        <v>-0.71265420497506882</v>
      </c>
      <c r="I277">
        <f t="shared" si="31"/>
        <v>-8.5518504597008267</v>
      </c>
      <c r="K277">
        <f t="shared" si="32"/>
        <v>-1.042670242452804</v>
      </c>
      <c r="M277">
        <f t="shared" si="29"/>
        <v>-1.0611347711043675</v>
      </c>
      <c r="N277" s="15">
        <f t="shared" si="33"/>
        <v>-0.34848056612929867</v>
      </c>
      <c r="O277" s="15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30"/>
        <v>4.8219603437771461</v>
      </c>
      <c r="H278" s="10">
        <f t="shared" si="34"/>
        <v>-0.70125023611219628</v>
      </c>
      <c r="I278">
        <f t="shared" si="31"/>
        <v>-8.4150028333463549</v>
      </c>
      <c r="K278">
        <f t="shared" si="32"/>
        <v>-1.0325499267287506</v>
      </c>
      <c r="M278">
        <f t="shared" si="29"/>
        <v>-1.0483531259981327</v>
      </c>
      <c r="N278" s="15">
        <f t="shared" si="33"/>
        <v>-0.34710288988593641</v>
      </c>
      <c r="O278" s="15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30"/>
        <v>4.8319047050375739</v>
      </c>
      <c r="H279" s="10">
        <f t="shared" si="34"/>
        <v>-0.69001846827891744</v>
      </c>
      <c r="I279">
        <f t="shared" si="31"/>
        <v>-8.2802216193470102</v>
      </c>
      <c r="K279">
        <f t="shared" si="32"/>
        <v>-1.0225278307718484</v>
      </c>
      <c r="M279">
        <f t="shared" si="29"/>
        <v>-1.0357240475150202</v>
      </c>
      <c r="N279" s="15">
        <f t="shared" si="33"/>
        <v>-0.34570557923610279</v>
      </c>
      <c r="O279" s="15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30"/>
        <v>4.841849066298006</v>
      </c>
      <c r="H280" s="10">
        <f t="shared" si="34"/>
        <v>-0.67895655326863213</v>
      </c>
      <c r="I280">
        <f t="shared" si="31"/>
        <v>-8.1474786392235856</v>
      </c>
      <c r="K280">
        <f t="shared" si="32"/>
        <v>-1.0126030019091328</v>
      </c>
      <c r="M280">
        <f t="shared" si="29"/>
        <v>-1.0232457638884263</v>
      </c>
      <c r="N280" s="15">
        <f t="shared" si="33"/>
        <v>-0.34428921061979412</v>
      </c>
      <c r="O280" s="15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30"/>
        <v>4.85179342755844</v>
      </c>
      <c r="H281" s="10">
        <f t="shared" si="34"/>
        <v>-0.66806216835123422</v>
      </c>
      <c r="I281">
        <f t="shared" si="31"/>
        <v>-8.0167460202148106</v>
      </c>
      <c r="K281">
        <f t="shared" si="32"/>
        <v>-1.0027744966739711</v>
      </c>
      <c r="M281">
        <f t="shared" si="29"/>
        <v>-1.0109165221630325</v>
      </c>
      <c r="N281" s="15">
        <f t="shared" si="33"/>
        <v>-0.3428543538117983</v>
      </c>
      <c r="O281" s="15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30"/>
        <v>4.8617377888188766</v>
      </c>
      <c r="H282" s="10">
        <f t="shared" si="34"/>
        <v>-0.65733301618485984</v>
      </c>
      <c r="I282">
        <f t="shared" si="31"/>
        <v>-7.8879961942183181</v>
      </c>
      <c r="K282">
        <f t="shared" si="32"/>
        <v>-0.99304138071910342</v>
      </c>
      <c r="M282">
        <f t="shared" si="29"/>
        <v>-0.99873458805991622</v>
      </c>
      <c r="N282" s="15">
        <f t="shared" si="33"/>
        <v>-0.34140157187505638</v>
      </c>
      <c r="O282" s="15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30"/>
        <v>4.8716821500793062</v>
      </c>
      <c r="H283" s="10">
        <f t="shared" si="34"/>
        <v>-0.64676682472119751</v>
      </c>
      <c r="I283">
        <f t="shared" si="31"/>
        <v>-7.7612018966543701</v>
      </c>
      <c r="K283">
        <f t="shared" si="32"/>
        <v>-0.98340272873042744</v>
      </c>
      <c r="M283">
        <f t="shared" si="29"/>
        <v>-0.98669824584007282</v>
      </c>
      <c r="N283" s="15">
        <f t="shared" si="33"/>
        <v>-0.33993142111887531</v>
      </c>
      <c r="O283" s="15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30"/>
        <v>4.8816265113397384</v>
      </c>
      <c r="H284" s="10">
        <f t="shared" si="34"/>
        <v>-0.63636134710452019</v>
      </c>
      <c r="I284">
        <f t="shared" si="31"/>
        <v>-7.6363361652542423</v>
      </c>
      <c r="K284">
        <f t="shared" si="32"/>
        <v>-0.97385762434143386</v>
      </c>
      <c r="M284">
        <f t="shared" si="29"/>
        <v>-0.97480579816637858</v>
      </c>
      <c r="N284" s="15">
        <f t="shared" si="33"/>
        <v>-0.33844445106185839</v>
      </c>
      <c r="O284" s="15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30"/>
        <v>4.8915708726001714</v>
      </c>
      <c r="H285" s="10">
        <f t="shared" si="34"/>
        <v>-0.62611436156489164</v>
      </c>
      <c r="I285">
        <f t="shared" si="31"/>
        <v>-7.5133723387786997</v>
      </c>
      <c r="K285">
        <f t="shared" si="32"/>
        <v>-0.96440516004840227</v>
      </c>
      <c r="M285">
        <f t="shared" si="29"/>
        <v>-0.96305556596423825</v>
      </c>
      <c r="N285" s="15">
        <f t="shared" si="33"/>
        <v>-0.33694120439934661</v>
      </c>
      <c r="O285" s="15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30"/>
        <v>4.9015152338606089</v>
      </c>
      <c r="H286" s="10">
        <f t="shared" si="34"/>
        <v>-0.61602367130565272</v>
      </c>
      <c r="I286">
        <f t="shared" si="31"/>
        <v>-7.3922840556678331</v>
      </c>
      <c r="K286">
        <f t="shared" si="32"/>
        <v>-0.95504443712626352</v>
      </c>
      <c r="M286">
        <f t="shared" si="29"/>
        <v>-0.95144588828094201</v>
      </c>
      <c r="N286" s="15">
        <f t="shared" si="33"/>
        <v>-0.33542221697528929</v>
      </c>
      <c r="O286" s="15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30"/>
        <v>4.9114595951210367</v>
      </c>
      <c r="H287" s="10">
        <f t="shared" si="34"/>
        <v>-0.60608710438557689</v>
      </c>
      <c r="I287">
        <f t="shared" si="31"/>
        <v>-7.2730452526269227</v>
      </c>
      <c r="K287">
        <f t="shared" si="32"/>
        <v>-0.94577456554518813</v>
      </c>
      <c r="M287">
        <f t="shared" si="29"/>
        <v>-0.93997512214391588</v>
      </c>
      <c r="N287" s="15">
        <f t="shared" si="33"/>
        <v>-0.33388801775833898</v>
      </c>
      <c r="O287" s="15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30"/>
        <v>4.9214039563814698</v>
      </c>
      <c r="H288" s="10">
        <f t="shared" si="34"/>
        <v>-0.59630251359583331</v>
      </c>
      <c r="I288">
        <f t="shared" si="31"/>
        <v>-7.1556301631499997</v>
      </c>
      <c r="K288">
        <f t="shared" si="32"/>
        <v>-0.93659466388782775</v>
      </c>
      <c r="M288">
        <f t="shared" si="29"/>
        <v>-0.92864164241788572</v>
      </c>
      <c r="N288" s="15">
        <f t="shared" si="33"/>
        <v>-0.33233912882205241</v>
      </c>
      <c r="O288" s="15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30"/>
        <v>4.9313483176419028</v>
      </c>
      <c r="H289" s="10">
        <f t="shared" si="34"/>
        <v>-0.58666777633216405</v>
      </c>
      <c r="I289">
        <f t="shared" si="31"/>
        <v>-7.0400133159859681</v>
      </c>
      <c r="K289">
        <f t="shared" si="32"/>
        <v>-0.92750385926734102</v>
      </c>
      <c r="M289">
        <f t="shared" si="29"/>
        <v>-0.91744384166123572</v>
      </c>
      <c r="N289" s="15">
        <f t="shared" si="33"/>
        <v>-0.33077606532907167</v>
      </c>
      <c r="O289" s="15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30"/>
        <v>4.9412926789023395</v>
      </c>
      <c r="H290" s="10">
        <f t="shared" si="34"/>
        <v>-0.57718079446235748</v>
      </c>
      <c r="I290">
        <f t="shared" si="31"/>
        <v>-6.9261695335482898</v>
      </c>
      <c r="K290">
        <f t="shared" si="32"/>
        <v>-0.91850128724604641</v>
      </c>
      <c r="M290">
        <f t="shared" si="29"/>
        <v>-0.90638012998146578</v>
      </c>
      <c r="N290" s="15">
        <f t="shared" si="33"/>
        <v>-0.32919933551910829</v>
      </c>
      <c r="O290" s="15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30"/>
        <v>4.9512370401627681</v>
      </c>
      <c r="H291" s="10">
        <f t="shared" si="34"/>
        <v>-0.56783949418937185</v>
      </c>
      <c r="I291">
        <f t="shared" si="31"/>
        <v>-6.8140739302724622</v>
      </c>
      <c r="K291">
        <f t="shared" si="32"/>
        <v>-0.90958609175483185</v>
      </c>
      <c r="M291">
        <f t="shared" si="29"/>
        <v>-0.89544893489001098</v>
      </c>
      <c r="N291" s="15">
        <f t="shared" si="33"/>
        <v>-0.32760944070063913</v>
      </c>
      <c r="O291" s="15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30"/>
        <v>4.9611814014232012</v>
      </c>
      <c r="H292" s="10">
        <f t="shared" si="34"/>
        <v>-0.55864182591021749</v>
      </c>
      <c r="I292">
        <f t="shared" si="31"/>
        <v>-6.7037019109226099</v>
      </c>
      <c r="K292">
        <f t="shared" si="32"/>
        <v>-0.900757425013201</v>
      </c>
      <c r="M292">
        <f t="shared" si="29"/>
        <v>-0.88464870115636829</v>
      </c>
      <c r="N292" s="15">
        <f t="shared" si="33"/>
        <v>-0.3260068752461508</v>
      </c>
      <c r="O292" s="15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30"/>
        <v>4.9711257626836343</v>
      </c>
      <c r="H293" s="10">
        <f t="shared" si="34"/>
        <v>-0.54958576407097148</v>
      </c>
      <c r="I293">
        <f t="shared" si="31"/>
        <v>-6.5950291688516582</v>
      </c>
      <c r="K293">
        <f t="shared" si="32"/>
        <v>-0.89201444745009129</v>
      </c>
      <c r="M293">
        <f t="shared" si="29"/>
        <v>-0.87397789066180021</v>
      </c>
      <c r="N293" s="15">
        <f t="shared" si="33"/>
        <v>-0.32439212659082872</v>
      </c>
      <c r="O293" s="15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30"/>
        <v>4.9810701239440718</v>
      </c>
      <c r="H294" s="10">
        <f t="shared" si="34"/>
        <v>-0.54066930701797966</v>
      </c>
      <c r="I294">
        <f t="shared" si="31"/>
        <v>-6.4880316842157555</v>
      </c>
      <c r="K294">
        <f t="shared" si="32"/>
        <v>-0.88335632762532601</v>
      </c>
      <c r="M294">
        <f t="shared" si="29"/>
        <v>-0.86343498225252302</v>
      </c>
      <c r="N294" s="15">
        <f t="shared" si="33"/>
        <v>-0.32276567523454336</v>
      </c>
      <c r="O294" s="15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30"/>
        <v>4.9910144852044995</v>
      </c>
      <c r="H295" s="10">
        <f t="shared" si="34"/>
        <v>-0.53189047684557156</v>
      </c>
      <c r="I295">
        <f t="shared" si="31"/>
        <v>-6.3826857221468583</v>
      </c>
      <c r="K295">
        <f t="shared" si="32"/>
        <v>-0.87478224215180755</v>
      </c>
      <c r="M295">
        <f t="shared" si="29"/>
        <v>-0.85301847159260591</v>
      </c>
      <c r="N295" s="15">
        <f t="shared" si="33"/>
        <v>-0.32112799474703435</v>
      </c>
      <c r="O295" s="15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30"/>
        <v>5.0009588464649326</v>
      </c>
      <c r="H296" s="10">
        <f t="shared" si="34"/>
        <v>-0.52324731924036894</v>
      </c>
      <c r="I296">
        <f t="shared" si="31"/>
        <v>-6.2789678308844277</v>
      </c>
      <c r="K296">
        <f t="shared" si="32"/>
        <v>-0.86629137561833736</v>
      </c>
      <c r="M296">
        <f t="shared" si="29"/>
        <v>-0.84272687101651889</v>
      </c>
      <c r="N296" s="15">
        <f t="shared" si="33"/>
        <v>-0.31947955177614995</v>
      </c>
      <c r="O296" s="15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30"/>
        <v>5.0109032077253648</v>
      </c>
      <c r="H297" s="10">
        <f t="shared" si="34"/>
        <v>-0.51473790332253389</v>
      </c>
      <c r="I297">
        <f t="shared" si="31"/>
        <v>-6.1768548398704066</v>
      </c>
      <c r="K297">
        <f t="shared" si="32"/>
        <v>-0.85788292051320225</v>
      </c>
      <c r="M297">
        <f t="shared" si="29"/>
        <v>-0.83255870938158261</v>
      </c>
      <c r="N297" s="15">
        <f t="shared" si="33"/>
        <v>-0.31782080605904872</v>
      </c>
      <c r="O297" s="15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30"/>
        <v>5.0208475689858032</v>
      </c>
      <c r="H298" s="10">
        <f t="shared" si="34"/>
        <v>-0.5063603214839818</v>
      </c>
      <c r="I298">
        <f t="shared" si="31"/>
        <v>-6.0763238578077816</v>
      </c>
      <c r="K298">
        <f t="shared" si="32"/>
        <v>-0.84955607714838199</v>
      </c>
      <c r="M298">
        <f t="shared" si="29"/>
        <v>-0.82251253192021367</v>
      </c>
      <c r="N298" s="15">
        <f t="shared" si="33"/>
        <v>-0.31615221043623187</v>
      </c>
      <c r="O298" s="15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30"/>
        <v>5.0307919302462309</v>
      </c>
      <c r="H299" s="10">
        <f t="shared" si="34"/>
        <v>-0.49811268922387059</v>
      </c>
      <c r="I299">
        <f t="shared" si="31"/>
        <v>-5.9773522706864473</v>
      </c>
      <c r="K299">
        <f t="shared" si="32"/>
        <v>-0.84131005358448652</v>
      </c>
      <c r="M299">
        <f t="shared" si="29"/>
        <v>-0.81258690009217938</v>
      </c>
      <c r="N299" s="15">
        <f t="shared" si="33"/>
        <v>-0.31447421086830879</v>
      </c>
      <c r="O299" s="15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30"/>
        <v>5.040736291506664</v>
      </c>
      <c r="H300" s="10">
        <f t="shared" si="34"/>
        <v>-0.48999314498140673</v>
      </c>
      <c r="I300">
        <f t="shared" si="31"/>
        <v>-5.8799177397768805</v>
      </c>
      <c r="K300">
        <f t="shared" si="32"/>
        <v>-0.83314406555630638</v>
      </c>
      <c r="M300">
        <f t="shared" si="29"/>
        <v>-0.8027803914367776</v>
      </c>
      <c r="N300" s="15">
        <f t="shared" si="33"/>
        <v>-0.31278724645537087</v>
      </c>
      <c r="O300" s="15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30"/>
        <v>5.0506806527671015</v>
      </c>
      <c r="H301" s="10">
        <f t="shared" si="34"/>
        <v>-0.48199984996629708</v>
      </c>
      <c r="I301">
        <f t="shared" si="31"/>
        <v>-5.7839981995955654</v>
      </c>
      <c r="K301">
        <f t="shared" si="32"/>
        <v>-0.82505733639911394</v>
      </c>
      <c r="M301">
        <f t="shared" si="29"/>
        <v>-0.79309159942518981</v>
      </c>
      <c r="N301" s="15">
        <f t="shared" si="33"/>
        <v>-0.31109174945889273</v>
      </c>
      <c r="O301" s="15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30"/>
        <v>5.0606250140275346</v>
      </c>
      <c r="H302" s="10">
        <f t="shared" si="34"/>
        <v>-0.47413098798687436</v>
      </c>
      <c r="I302">
        <f t="shared" si="31"/>
        <v>-5.6895718558424928</v>
      </c>
      <c r="K302">
        <f t="shared" si="32"/>
        <v>-0.81704909697559336</v>
      </c>
      <c r="M302">
        <f t="shared" si="29"/>
        <v>-0.78351913331290868</v>
      </c>
      <c r="N302" s="15">
        <f t="shared" si="33"/>
        <v>-0.30938814532603431</v>
      </c>
      <c r="O302" s="15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30"/>
        <v>5.0705693752879677</v>
      </c>
      <c r="H303" s="10">
        <f t="shared" si="34"/>
        <v>-0.46638476527608791</v>
      </c>
      <c r="I303">
        <f t="shared" si="31"/>
        <v>-5.5966171833130547</v>
      </c>
      <c r="K303">
        <f t="shared" si="32"/>
        <v>-0.80911858560342842</v>
      </c>
      <c r="M303">
        <f t="shared" si="29"/>
        <v>-0.77406161799234929</v>
      </c>
      <c r="N303" s="15">
        <f t="shared" si="33"/>
        <v>-0.30767685271626138</v>
      </c>
      <c r="O303" s="15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30"/>
        <v>5.0805137365483954</v>
      </c>
      <c r="H304" s="10">
        <f t="shared" si="34"/>
        <v>-0.45875941031556577</v>
      </c>
      <c r="I304">
        <f t="shared" si="31"/>
        <v>-5.5051129237867897</v>
      </c>
      <c r="K304">
        <f t="shared" si="32"/>
        <v>-0.80126504798358389</v>
      </c>
      <c r="M304">
        <f t="shared" si="29"/>
        <v>-0.76471769384574095</v>
      </c>
      <c r="N304" s="15">
        <f t="shared" si="33"/>
        <v>-0.30595828353017518</v>
      </c>
      <c r="O304" s="15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30"/>
        <v>5.0904580978088338</v>
      </c>
      <c r="H305" s="10">
        <f t="shared" si="34"/>
        <v>-0.45125317365780604</v>
      </c>
      <c r="I305">
        <f t="shared" si="31"/>
        <v>-5.4150380838936725</v>
      </c>
      <c r="K305">
        <f t="shared" si="32"/>
        <v>-0.79348773712920473</v>
      </c>
      <c r="M305">
        <f t="shared" si="29"/>
        <v>-0.75548601659826276</v>
      </c>
      <c r="N305" s="15">
        <f t="shared" si="33"/>
        <v>-0.30423284294045672</v>
      </c>
      <c r="O305" s="15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30"/>
        <v>5.100402459069266</v>
      </c>
      <c r="H306" s="10">
        <f t="shared" si="34"/>
        <v>-0.4438643277467495</v>
      </c>
      <c r="I306">
        <f t="shared" si="31"/>
        <v>-5.3263719329609938</v>
      </c>
      <c r="K306">
        <f t="shared" si="32"/>
        <v>-0.78578591329524217</v>
      </c>
      <c r="M306">
        <f t="shared" si="29"/>
        <v>-0.74636525717160895</v>
      </c>
      <c r="N306" s="15">
        <f t="shared" si="33"/>
        <v>-0.30250092942485945</v>
      </c>
      <c r="O306" s="15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30"/>
        <v>5.1103468203296982</v>
      </c>
      <c r="H307" s="10">
        <f t="shared" si="34"/>
        <v>-0.43659116673672804</v>
      </c>
      <c r="I307">
        <f t="shared" si="31"/>
        <v>-5.239094000840737</v>
      </c>
      <c r="K307">
        <f t="shared" si="32"/>
        <v>-0.77815884390863588</v>
      </c>
      <c r="M307">
        <f t="shared" si="29"/>
        <v>-0.73735410153783376</v>
      </c>
      <c r="N307" s="15">
        <f t="shared" si="33"/>
        <v>-0.30076293480110572</v>
      </c>
      <c r="O307" s="15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30"/>
        <v>5.1202911815901269</v>
      </c>
      <c r="H308" s="10">
        <f t="shared" si="34"/>
        <v>-0.42943200631005912</v>
      </c>
      <c r="I308">
        <f t="shared" si="31"/>
        <v>-5.1531840757207092</v>
      </c>
      <c r="K308">
        <f t="shared" si="32"/>
        <v>-0.77060580349921748</v>
      </c>
      <c r="M308">
        <f t="shared" si="29"/>
        <v>-0.72845125057372051</v>
      </c>
      <c r="N308" s="15">
        <f t="shared" si="33"/>
        <v>-0.29901924426366139</v>
      </c>
      <c r="O308" s="15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30"/>
        <v>5.1302355428505644</v>
      </c>
      <c r="H309" s="10">
        <f t="shared" si="34"/>
        <v>-0.42238518349331045</v>
      </c>
      <c r="I309">
        <f t="shared" si="31"/>
        <v>-5.0686222019197249</v>
      </c>
      <c r="K309">
        <f t="shared" si="32"/>
        <v>-0.76312607363120633</v>
      </c>
      <c r="M309">
        <f t="shared" si="29"/>
        <v>-0.71965541991556436</v>
      </c>
      <c r="N309" s="15">
        <f t="shared" si="33"/>
        <v>-0.29727023642225392</v>
      </c>
      <c r="O309" s="15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30"/>
        <v>5.1401799041109975</v>
      </c>
      <c r="H310" s="10">
        <f t="shared" si="34"/>
        <v>-0.41544905647245101</v>
      </c>
      <c r="I310">
        <f t="shared" si="31"/>
        <v>-4.9853886776694125</v>
      </c>
      <c r="K310">
        <f t="shared" si="32"/>
        <v>-0.75571894283539887</v>
      </c>
      <c r="M310">
        <f t="shared" si="29"/>
        <v>-0.71096533981454302</v>
      </c>
      <c r="N310" s="15">
        <f t="shared" si="33"/>
        <v>-0.29551628334209201</v>
      </c>
      <c r="O310" s="15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30"/>
        <v>5.1501242653714305</v>
      </c>
      <c r="H311" s="10">
        <f t="shared" si="34"/>
        <v>-0.40862200440689084</v>
      </c>
      <c r="I311">
        <f t="shared" si="31"/>
        <v>-4.9034640528826898</v>
      </c>
      <c r="K311">
        <f t="shared" si="32"/>
        <v>-0.74838370654192166</v>
      </c>
      <c r="M311">
        <f t="shared" si="29"/>
        <v>-0.70237975499255334</v>
      </c>
      <c r="N311" s="15">
        <f t="shared" si="33"/>
        <v>-0.2937577505856625</v>
      </c>
      <c r="O311" s="15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30"/>
        <v>5.1600686266318583</v>
      </c>
      <c r="H312" s="10">
        <f t="shared" si="34"/>
        <v>-0.40190242724263797</v>
      </c>
      <c r="I312">
        <f t="shared" si="31"/>
        <v>-4.8228291269116559</v>
      </c>
      <c r="K312">
        <f t="shared" si="32"/>
        <v>-0.74111966701366561</v>
      </c>
      <c r="M312">
        <f t="shared" si="29"/>
        <v>-0.69389742449870551</v>
      </c>
      <c r="N312" s="15">
        <f t="shared" si="33"/>
        <v>-0.29199499725606753</v>
      </c>
      <c r="O312" s="15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30"/>
        <v>5.1700129878922958</v>
      </c>
      <c r="H313" s="10">
        <f t="shared" si="34"/>
        <v>-0.39528874552459609</v>
      </c>
      <c r="I313">
        <f t="shared" si="31"/>
        <v>-4.7434649462951528</v>
      </c>
      <c r="K313">
        <f t="shared" si="32"/>
        <v>-0.73392613328030798</v>
      </c>
      <c r="M313">
        <f t="shared" si="29"/>
        <v>-0.68551712156639166</v>
      </c>
      <c r="N313" s="15">
        <f t="shared" si="33"/>
        <v>-0.29022837604179558</v>
      </c>
      <c r="O313" s="15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30"/>
        <v>5.1799573491527289</v>
      </c>
      <c r="H314" s="10">
        <f t="shared" si="34"/>
        <v>-0.38877940020819274</v>
      </c>
      <c r="I314">
        <f t="shared" si="31"/>
        <v>-4.6653528024983126</v>
      </c>
      <c r="K314">
        <f t="shared" si="32"/>
        <v>-0.72680242107300097</v>
      </c>
      <c r="M314">
        <f t="shared" si="29"/>
        <v>-0.67723763347106947</v>
      </c>
      <c r="N314" s="15">
        <f t="shared" si="33"/>
        <v>-0.28845823326287673</v>
      </c>
      <c r="O314" s="15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30"/>
        <v>5.1899017104131611</v>
      </c>
      <c r="H315" s="10">
        <f t="shared" si="34"/>
        <v>-0.38237285247033131</v>
      </c>
      <c r="I315">
        <f t="shared" si="31"/>
        <v>-4.5884742296439756</v>
      </c>
      <c r="K315">
        <f t="shared" si="32"/>
        <v>-0.71974785275961162</v>
      </c>
      <c r="M315">
        <f t="shared" si="29"/>
        <v>-0.66905776138865525</v>
      </c>
      <c r="N315" s="15">
        <f t="shared" si="33"/>
        <v>-0.28668490891832393</v>
      </c>
      <c r="O315" s="15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30"/>
        <v>5.1998460716735897</v>
      </c>
      <c r="H316" s="10">
        <f t="shared" si="34"/>
        <v>-0.37606758351987363</v>
      </c>
      <c r="I316">
        <f t="shared" si="31"/>
        <v>-4.5128110022384833</v>
      </c>
      <c r="K316">
        <f t="shared" si="32"/>
        <v>-0.71276175728062185</v>
      </c>
      <c r="M316">
        <f t="shared" si="29"/>
        <v>-0.660976320254687</v>
      </c>
      <c r="N316" s="15">
        <f t="shared" si="33"/>
        <v>-0.28490873673481337</v>
      </c>
      <c r="O316" s="15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30"/>
        <v>5.2097904329340272</v>
      </c>
      <c r="H317" s="10">
        <f t="shared" si="34"/>
        <v>-0.3698620944076656</v>
      </c>
      <c r="I317">
        <f t="shared" si="31"/>
        <v>-4.4383451328919872</v>
      </c>
      <c r="K317">
        <f t="shared" si="32"/>
        <v>-0.705843470085596</v>
      </c>
      <c r="M317">
        <f t="shared" si="29"/>
        <v>-0.65299213862418781</v>
      </c>
      <c r="N317" s="15">
        <f t="shared" si="33"/>
        <v>-0.28313004421652221</v>
      </c>
      <c r="O317" s="15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30"/>
        <v>5.2197347941944603</v>
      </c>
      <c r="H318" s="10">
        <f t="shared" si="34"/>
        <v>-0.36375490583627723</v>
      </c>
      <c r="I318">
        <f t="shared" si="31"/>
        <v>-4.3650588700353268</v>
      </c>
      <c r="K318">
        <f t="shared" si="32"/>
        <v>-0.69899233307029618</v>
      </c>
      <c r="M318">
        <f t="shared" si="29"/>
        <v>-0.64510405853234443</v>
      </c>
      <c r="N318" s="15">
        <f t="shared" si="33"/>
        <v>-0.2813491526960672</v>
      </c>
      <c r="O318" s="15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30"/>
        <v>5.2296791554548934</v>
      </c>
      <c r="H319" s="10">
        <f t="shared" si="34"/>
        <v>-0.35774455796944088</v>
      </c>
      <c r="I319">
        <f t="shared" si="31"/>
        <v>-4.2929346956332903</v>
      </c>
      <c r="K319">
        <f t="shared" si="32"/>
        <v>-0.69220769451433128</v>
      </c>
      <c r="M319">
        <f t="shared" si="29"/>
        <v>-0.6373109353559081</v>
      </c>
      <c r="N319" s="15">
        <f t="shared" si="33"/>
        <v>-0.27956637738646722</v>
      </c>
      <c r="O319" s="15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30"/>
        <v>5.2396235167153202</v>
      </c>
      <c r="H320" s="10">
        <f t="shared" si="34"/>
        <v>-0.3518296102413751</v>
      </c>
      <c r="I320">
        <f t="shared" si="31"/>
        <v>-4.221955322896501</v>
      </c>
      <c r="K320">
        <f t="shared" si="32"/>
        <v>-0.68548890901944814</v>
      </c>
      <c r="M320">
        <f t="shared" si="29"/>
        <v>-0.62961163767546191</v>
      </c>
      <c r="N320" s="15">
        <f t="shared" si="33"/>
        <v>-0.27778202743408681</v>
      </c>
      <c r="O320" s="15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30"/>
        <v>5.2495678779757586</v>
      </c>
      <c r="H321" s="10">
        <f t="shared" si="34"/>
        <v>-0.34600864116599656</v>
      </c>
      <c r="I321">
        <f t="shared" si="31"/>
        <v>-4.1521036939919584</v>
      </c>
      <c r="K321">
        <f t="shared" si="32"/>
        <v>-0.678835337448362</v>
      </c>
      <c r="M321">
        <f t="shared" si="29"/>
        <v>-0.62200504713846727</v>
      </c>
      <c r="N321" s="15">
        <f t="shared" si="33"/>
        <v>-0.27599640597247072</v>
      </c>
      <c r="O321" s="15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30"/>
        <v>5.2595122392361917</v>
      </c>
      <c r="H322" s="10">
        <f t="shared" si="34"/>
        <v>-0.34028024814617752</v>
      </c>
      <c r="I322">
        <f t="shared" si="31"/>
        <v>-4.0833629777541303</v>
      </c>
      <c r="K322">
        <f t="shared" si="32"/>
        <v>-0.67224634686423257</v>
      </c>
      <c r="M322">
        <f t="shared" si="29"/>
        <v>-0.61449005832323644</v>
      </c>
      <c r="N322" s="15">
        <f t="shared" si="33"/>
        <v>-0.27420981017705892</v>
      </c>
      <c r="O322" s="15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30"/>
        <v>5.2694566004966248</v>
      </c>
      <c r="H323" s="10">
        <f t="shared" si="34"/>
        <v>-0.3346430472830183</v>
      </c>
      <c r="I323">
        <f t="shared" si="31"/>
        <v>-4.0157165673962201</v>
      </c>
      <c r="K323">
        <f t="shared" si="32"/>
        <v>-0.66572131047063643</v>
      </c>
      <c r="M323">
        <f t="shared" si="29"/>
        <v>-0.6070655786036836</v>
      </c>
      <c r="N323" s="15">
        <f t="shared" si="33"/>
        <v>-0.2724225313206653</v>
      </c>
      <c r="O323" s="15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30"/>
        <v>5.2794009617570525</v>
      </c>
      <c r="H324" s="10">
        <f t="shared" si="34"/>
        <v>-0.32909567318531202</v>
      </c>
      <c r="I324">
        <f t="shared" si="31"/>
        <v>-3.949148078223744</v>
      </c>
      <c r="K324">
        <f t="shared" si="32"/>
        <v>-0.65925960755217161</v>
      </c>
      <c r="M324">
        <f t="shared" si="29"/>
        <v>-0.59973052801502791</v>
      </c>
      <c r="N324" s="15">
        <f t="shared" si="33"/>
        <v>-0.27063485482971589</v>
      </c>
      <c r="O324" s="15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30"/>
        <v>5.2893453230174901</v>
      </c>
      <c r="H325" s="10">
        <f t="shared" si="34"/>
        <v>-0.32363677877919184</v>
      </c>
      <c r="I325">
        <f t="shared" si="31"/>
        <v>-3.883641345350302</v>
      </c>
      <c r="K325">
        <f t="shared" si="32"/>
        <v>-0.65286062341558326</v>
      </c>
      <c r="M325">
        <f t="shared" si="29"/>
        <v>-0.59248383912035141</v>
      </c>
      <c r="N325" s="15">
        <f t="shared" si="33"/>
        <v>-0.26884706034115957</v>
      </c>
      <c r="O325" s="15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30"/>
        <v>5.2992896842779231</v>
      </c>
      <c r="H326" s="10">
        <f t="shared" si="34"/>
        <v>-0.31826503511810167</v>
      </c>
      <c r="I326">
        <f t="shared" si="31"/>
        <v>-3.81918042141722</v>
      </c>
      <c r="K326">
        <f t="shared" si="32"/>
        <v>-0.64652374933150747</v>
      </c>
      <c r="M326">
        <f t="shared" si="29"/>
        <v>-0.58532445687813484</v>
      </c>
      <c r="N326" s="15">
        <f t="shared" si="33"/>
        <v>-0.26705942176003317</v>
      </c>
      <c r="O326" s="15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30"/>
        <v>5.3092340455383553</v>
      </c>
      <c r="H327" s="10">
        <f t="shared" si="34"/>
        <v>-0.31297913119305831</v>
      </c>
      <c r="I327">
        <f t="shared" si="31"/>
        <v>-3.7557495743166998</v>
      </c>
      <c r="K327">
        <f t="shared" si="32"/>
        <v>-0.64024838247670279</v>
      </c>
      <c r="M327">
        <f t="shared" si="29"/>
        <v>-0.57825133851064781</v>
      </c>
      <c r="N327" s="15">
        <f t="shared" si="33"/>
        <v>-0.26527220731758949</v>
      </c>
      <c r="O327" s="15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30"/>
        <v>5.3191784067987893</v>
      </c>
      <c r="H328" s="10">
        <f t="shared" si="34"/>
        <v>-0.30777777374335774</v>
      </c>
      <c r="I328">
        <f t="shared" si="31"/>
        <v>-3.6933332849202927</v>
      </c>
      <c r="K328">
        <f t="shared" si="32"/>
        <v>-0.63403392587687923</v>
      </c>
      <c r="M328">
        <f t="shared" si="29"/>
        <v>-0.57126345337332962</v>
      </c>
      <c r="N328" s="15">
        <f t="shared" si="33"/>
        <v>-0.26348567962997188</v>
      </c>
      <c r="O328" s="15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30"/>
        <v>5.3291227680592215</v>
      </c>
      <c r="H329" s="10">
        <f t="shared" si="34"/>
        <v>-0.30265968706773239</v>
      </c>
      <c r="I329">
        <f t="shared" si="31"/>
        <v>-3.6319162448127886</v>
      </c>
      <c r="K329">
        <f t="shared" si="32"/>
        <v>-0.62787978835006519</v>
      </c>
      <c r="M329">
        <f t="shared" si="29"/>
        <v>-0.56435978282511801</v>
      </c>
      <c r="N329" s="15">
        <f t="shared" si="33"/>
        <v>-0.26170009575738562</v>
      </c>
      <c r="O329" s="15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30"/>
        <v>5.3390671293196554</v>
      </c>
      <c r="H330" s="10">
        <f t="shared" si="34"/>
        <v>-0.29762361283602634</v>
      </c>
      <c r="I330">
        <f t="shared" si="31"/>
        <v>-3.5714833540323161</v>
      </c>
      <c r="K330">
        <f t="shared" si="32"/>
        <v>-0.62178538445050313</v>
      </c>
      <c r="M330">
        <f t="shared" si="29"/>
        <v>-0.55753932009972296</v>
      </c>
      <c r="N330" s="15">
        <f t="shared" si="33"/>
        <v>-0.25991570726369662</v>
      </c>
      <c r="O330" s="15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30"/>
        <v>5.3490114905800876</v>
      </c>
      <c r="H331" s="10">
        <f t="shared" si="34"/>
        <v>-0.29266830990144888</v>
      </c>
      <c r="I331">
        <f t="shared" si="31"/>
        <v>-3.5120197188173865</v>
      </c>
      <c r="K331">
        <f t="shared" si="32"/>
        <v>-0.61575013441309756</v>
      </c>
      <c r="M331">
        <f t="shared" si="29"/>
        <v>-0.5508010701778977</v>
      </c>
      <c r="N331" s="15">
        <f t="shared" si="33"/>
        <v>-0.25813276027644882</v>
      </c>
      <c r="O331" s="15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30"/>
        <v>5.3589558518405198</v>
      </c>
      <c r="H332" s="10">
        <f t="shared" si="34"/>
        <v>-0.28779255411344701</v>
      </c>
      <c r="I332">
        <f t="shared" si="31"/>
        <v>-3.4535106493613643</v>
      </c>
      <c r="K332">
        <f t="shared" si="32"/>
        <v>-0.60977346409838451</v>
      </c>
      <c r="M332">
        <f t="shared" si="29"/>
        <v>-0.5441440496606722</v>
      </c>
      <c r="N332" s="15">
        <f t="shared" si="33"/>
        <v>-0.25635149554722519</v>
      </c>
      <c r="O332" s="15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30"/>
        <v>5.3689002131009538</v>
      </c>
      <c r="H333" s="10">
        <f t="shared" si="34"/>
        <v>-0.28299513813125515</v>
      </c>
      <c r="I333">
        <f t="shared" si="31"/>
        <v>-3.3959416575750616</v>
      </c>
      <c r="K333">
        <f t="shared" si="32"/>
        <v>-0.60385480493803279</v>
      </c>
      <c r="M333">
        <f t="shared" si="29"/>
        <v>-0.53756728664359099</v>
      </c>
      <c r="N333" s="15">
        <f t="shared" si="33"/>
        <v>-0.25457214851233584</v>
      </c>
      <c r="O333" s="15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30"/>
        <v>5.378844574361386</v>
      </c>
      <c r="H334" s="10">
        <f t="shared" si="34"/>
        <v>-0.2782748712381633</v>
      </c>
      <c r="I334">
        <f t="shared" si="31"/>
        <v>-3.3392984548579596</v>
      </c>
      <c r="K334">
        <f t="shared" si="32"/>
        <v>-0.59799359388087137</v>
      </c>
      <c r="M334">
        <f t="shared" si="29"/>
        <v>-0.53106982059194507</v>
      </c>
      <c r="N334" s="15">
        <f t="shared" si="33"/>
        <v>-0.25279494935378177</v>
      </c>
      <c r="O334" s="15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30"/>
        <v>5.388788935621819</v>
      </c>
      <c r="H335" s="10">
        <f t="shared" si="34"/>
        <v>-0.27363057915654865</v>
      </c>
      <c r="I335">
        <f t="shared" si="31"/>
        <v>-3.2835669498785838</v>
      </c>
      <c r="K335">
        <f t="shared" si="32"/>
        <v>-0.59218927333942473</v>
      </c>
      <c r="M335">
        <f t="shared" si="29"/>
        <v>-0.52465070221700194</v>
      </c>
      <c r="N335" s="15">
        <f t="shared" si="33"/>
        <v>-0.25102012306045329</v>
      </c>
      <c r="O335" s="15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30"/>
        <v>5.3987332968822521</v>
      </c>
      <c r="H336" s="10">
        <f t="shared" si="34"/>
        <v>-0.2690611038637164</v>
      </c>
      <c r="I336">
        <f t="shared" si="31"/>
        <v>-3.2287332463645968</v>
      </c>
      <c r="K336">
        <f t="shared" si="32"/>
        <v>-0.58644129113697308</v>
      </c>
      <c r="M336">
        <f t="shared" si="29"/>
        <v>-0.5183089933532562</v>
      </c>
      <c r="N336" s="15">
        <f t="shared" si="33"/>
        <v>-0.2492478894895398</v>
      </c>
      <c r="O336" s="15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30"/>
        <v>5.4086776581426843</v>
      </c>
      <c r="H337" s="10">
        <f t="shared" si="34"/>
        <v>-0.26456530340858592</v>
      </c>
      <c r="I337">
        <f t="shared" si="31"/>
        <v>-3.1747836409030308</v>
      </c>
      <c r="K337">
        <f t="shared" si="32"/>
        <v>-0.58074910045511408</v>
      </c>
      <c r="M337">
        <f t="shared" si="29"/>
        <v>-0.51204376683668529</v>
      </c>
      <c r="N337" s="15">
        <f t="shared" si="33"/>
        <v>-0.24747846342809937</v>
      </c>
      <c r="O337" s="15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30"/>
        <v>5.4186220194031174</v>
      </c>
      <c r="H338" s="10">
        <f t="shared" si="34"/>
        <v>-0.2601420517292653</v>
      </c>
      <c r="I338">
        <f t="shared" si="31"/>
        <v>-3.1217046207511836</v>
      </c>
      <c r="K338">
        <f t="shared" si="32"/>
        <v>-0.57511215978182895</v>
      </c>
      <c r="M338">
        <f t="shared" si="29"/>
        <v>-0.50585410638402983</v>
      </c>
      <c r="N338" s="15">
        <f t="shared" si="33"/>
        <v>-0.24571205465476453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30"/>
        <v>5.4285663806635505</v>
      </c>
      <c r="H339" s="10">
        <f t="shared" si="34"/>
        <v>-0.25579023847154664</v>
      </c>
      <c r="I339">
        <f t="shared" si="31"/>
        <v>-3.0694828616585594</v>
      </c>
      <c r="K339">
        <f t="shared" si="32"/>
        <v>-0.56952993286005282</v>
      </c>
      <c r="M339">
        <f t="shared" ref="M339:M402" si="36">$L$9*$O$6*EXP(-$O$7*(G339/$L$10-1))-SQRT($L$9)*$O$8*EXP(-$O$4*(G339/$L$10-1))</f>
        <v>-0.49973910647309716</v>
      </c>
      <c r="N339" s="15">
        <f t="shared" si="33"/>
        <v>-0.24394886800155052</v>
      </c>
      <c r="O339" s="15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7">$E$11*(D340/$E$12+1)</f>
        <v>5.4385107419239826</v>
      </c>
      <c r="H340" s="10">
        <f t="shared" si="34"/>
        <v>-0.25150876880836187</v>
      </c>
      <c r="I340">
        <f t="shared" ref="I340:I403" si="38">H340*$E$6</f>
        <v>-3.0181052257003422</v>
      </c>
      <c r="K340">
        <f t="shared" ref="K340:K403" si="39">$L$9*$L$4*EXP(-$L$6*(G340/$L$10-1))-SQRT($L$9)*$L$5*EXP(-$L$7*(G340/$L$10-1))</f>
        <v>-0.56400188863673417</v>
      </c>
      <c r="M340">
        <f t="shared" si="36"/>
        <v>-0.4936978722240869</v>
      </c>
      <c r="N340" s="15">
        <f t="shared" ref="N340:N403" si="40">(M340-H340)*O340</f>
        <v>-0.24218910341572503</v>
      </c>
      <c r="O340" s="15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7"/>
        <v>5.4484551031844166</v>
      </c>
      <c r="H341" s="10">
        <f t="shared" ref="H341:H404" si="41">-(-$B$4)*(1+D341+$E$5*D341^3)*EXP(-D341)</f>
        <v>-0.247296563260227</v>
      </c>
      <c r="I341">
        <f t="shared" si="38"/>
        <v>-2.9675587591227242</v>
      </c>
      <c r="K341">
        <f t="shared" si="39"/>
        <v>-0.5585275012123867</v>
      </c>
      <c r="M341">
        <f t="shared" si="36"/>
        <v>-0.48772951928194702</v>
      </c>
      <c r="N341" s="15">
        <f t="shared" si="40"/>
        <v>-0.24043295602172002</v>
      </c>
      <c r="O341" s="15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7"/>
        <v>5.4583994644448488</v>
      </c>
      <c r="H342" s="10">
        <f t="shared" si="41"/>
        <v>-0.24315255751671208</v>
      </c>
      <c r="I342">
        <f t="shared" si="38"/>
        <v>-2.9178306902005451</v>
      </c>
      <c r="K342">
        <f t="shared" si="39"/>
        <v>-0.55310624979113332</v>
      </c>
      <c r="M342">
        <f t="shared" si="36"/>
        <v>-0.48183317369976603</v>
      </c>
      <c r="N342" s="15">
        <f t="shared" si="40"/>
        <v>-0.23868061618305395</v>
      </c>
      <c r="O342" s="15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7"/>
        <v>5.4683438257052819</v>
      </c>
      <c r="H343" s="10">
        <f t="shared" si="41"/>
        <v>-0.2390757022589606</v>
      </c>
      <c r="I343">
        <f t="shared" si="38"/>
        <v>-2.8689084271075274</v>
      </c>
      <c r="K343">
        <f t="shared" si="39"/>
        <v>-0.54773761863121495</v>
      </c>
      <c r="M343">
        <f t="shared" si="36"/>
        <v>-0.47600797182318205</v>
      </c>
      <c r="N343" s="15">
        <f t="shared" si="40"/>
        <v>-0.23693226956422145</v>
      </c>
      <c r="O343" s="15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7"/>
        <v>5.478288186965715</v>
      </c>
      <c r="H344" s="10">
        <f t="shared" si="41"/>
        <v>-0.23506496298329349</v>
      </c>
      <c r="I344">
        <f t="shared" si="38"/>
        <v>-2.8207795557995219</v>
      </c>
      <c r="K344">
        <f t="shared" si="39"/>
        <v>-0.54242109699599816</v>
      </c>
      <c r="M344">
        <f t="shared" si="36"/>
        <v>-0.47025306017584367</v>
      </c>
      <c r="N344" s="15">
        <f t="shared" si="40"/>
        <v>-0.23518809719255018</v>
      </c>
      <c r="O344" s="15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7"/>
        <v>5.4882325482261471</v>
      </c>
      <c r="H345" s="10">
        <f t="shared" si="41"/>
        <v>-0.23111931982591691</v>
      </c>
      <c r="I345">
        <f t="shared" si="38"/>
        <v>-2.7734318379110028</v>
      </c>
      <c r="K345">
        <f t="shared" si="39"/>
        <v>-0.53715617910543756</v>
      </c>
      <c r="M345">
        <f t="shared" si="36"/>
        <v>-0.46456759534588887</v>
      </c>
      <c r="N345" s="15">
        <f t="shared" si="40"/>
        <v>-0.23344827551997197</v>
      </c>
      <c r="O345" s="15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7"/>
        <v>5.4981769094865802</v>
      </c>
      <c r="H346" s="10">
        <f t="shared" si="41"/>
        <v>-0.2272377673887668</v>
      </c>
      <c r="I346">
        <f t="shared" si="38"/>
        <v>-2.7268532086652018</v>
      </c>
      <c r="K346">
        <f t="shared" si="39"/>
        <v>-0.53194236408801221</v>
      </c>
      <c r="M346">
        <f t="shared" si="36"/>
        <v>-0.45895074387346224</v>
      </c>
      <c r="N346" s="15">
        <f t="shared" si="40"/>
        <v>-0.23171297648469544</v>
      </c>
      <c r="O346" s="15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7"/>
        <v>5.5081212707470142</v>
      </c>
      <c r="H347" s="10">
        <f t="shared" si="41"/>
        <v>-0.22341931456650732</v>
      </c>
      <c r="I347">
        <f t="shared" si="38"/>
        <v>-2.6810317747980879</v>
      </c>
      <c r="K347">
        <f t="shared" si="39"/>
        <v>-0.52677915593313118</v>
      </c>
      <c r="M347">
        <f t="shared" si="36"/>
        <v>-0.45340168213926907</v>
      </c>
      <c r="N347" s="15">
        <f t="shared" si="40"/>
        <v>-0.22998236757276175</v>
      </c>
      <c r="O347" s="15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7"/>
        <v>5.5180656320074455</v>
      </c>
      <c r="H348" s="10">
        <f t="shared" si="41"/>
        <v>-0.21966298437471102</v>
      </c>
      <c r="I348">
        <f t="shared" si="38"/>
        <v>-2.6359558124965323</v>
      </c>
      <c r="K348">
        <f t="shared" si="39"/>
        <v>-0.52166606344399002</v>
      </c>
      <c r="M348">
        <f t="shared" si="36"/>
        <v>-0.44791959625415528</v>
      </c>
      <c r="N348" s="15">
        <f t="shared" si="40"/>
        <v>-0.22825661187944427</v>
      </c>
      <c r="O348" s="15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7"/>
        <v>5.5280099932678786</v>
      </c>
      <c r="H349" s="10">
        <f t="shared" si="41"/>
        <v>-0.21596781377923729</v>
      </c>
      <c r="I349">
        <f t="shared" si="38"/>
        <v>-2.5916137653508473</v>
      </c>
      <c r="K349">
        <f t="shared" si="39"/>
        <v>-0.51660260019088367</v>
      </c>
      <c r="M349">
        <f t="shared" si="36"/>
        <v>-0.44250368194971446</v>
      </c>
      <c r="N349" s="15">
        <f t="shared" si="40"/>
        <v>-0.22653586817047716</v>
      </c>
      <c r="O349" s="15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7"/>
        <v>5.5379543545283125</v>
      </c>
      <c r="H350" s="10">
        <f t="shared" si="41"/>
        <v>-0.21233285352683365</v>
      </c>
      <c r="I350">
        <f t="shared" si="38"/>
        <v>-2.5479942423220039</v>
      </c>
      <c r="K350">
        <f t="shared" si="39"/>
        <v>-0.51158828446497817</v>
      </c>
      <c r="M350">
        <f t="shared" si="36"/>
        <v>-0.43715314446993853</v>
      </c>
      <c r="N350" s="15">
        <f t="shared" si="40"/>
        <v>-0.22482029094310488</v>
      </c>
      <c r="O350" s="15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7"/>
        <v>5.5478987157887447</v>
      </c>
      <c r="H351" s="10">
        <f t="shared" si="41"/>
        <v>-0.20875716797697288</v>
      </c>
      <c r="I351">
        <f t="shared" si="38"/>
        <v>-2.5050860157236747</v>
      </c>
      <c r="K351">
        <f t="shared" si="39"/>
        <v>-0.50662263923251938</v>
      </c>
      <c r="M351">
        <f t="shared" si="36"/>
        <v>-0.43186719846387822</v>
      </c>
      <c r="N351" s="15">
        <f t="shared" si="40"/>
        <v>-0.22311003048690534</v>
      </c>
      <c r="O351" s="15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7"/>
        <v>5.5578430770491769</v>
      </c>
      <c r="H352" s="10">
        <f t="shared" si="41"/>
        <v>-0.20523983493494988</v>
      </c>
      <c r="I352">
        <f t="shared" si="38"/>
        <v>-2.4628780192193984</v>
      </c>
      <c r="K352">
        <f t="shared" si="39"/>
        <v>-0.50170519208948727</v>
      </c>
      <c r="M352">
        <f t="shared" si="36"/>
        <v>-0.42664506787933643</v>
      </c>
      <c r="N352" s="15">
        <f t="shared" si="40"/>
        <v>-0.22140523294438655</v>
      </c>
      <c r="O352" s="15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7"/>
        <v>5.5677874383096109</v>
      </c>
      <c r="H353" s="10">
        <f t="shared" si="41"/>
        <v>-0.20177994548624734</v>
      </c>
      <c r="I353">
        <f t="shared" si="38"/>
        <v>-2.421359345834968</v>
      </c>
      <c r="K353">
        <f t="shared" si="39"/>
        <v>-0.49683547521668914</v>
      </c>
      <c r="M353">
        <f t="shared" si="36"/>
        <v>-0.42148598585758124</v>
      </c>
      <c r="N353" s="15">
        <f t="shared" si="40"/>
        <v>-0.2197060403713339</v>
      </c>
      <c r="O353" s="15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7"/>
        <v>5.5777317995700431</v>
      </c>
      <c r="H354" s="10">
        <f t="shared" si="41"/>
        <v>-0.19837660383219238</v>
      </c>
      <c r="I354">
        <f t="shared" si="38"/>
        <v>-2.3805192459863087</v>
      </c>
      <c r="K354">
        <f t="shared" si="39"/>
        <v>-0.49201302533529012</v>
      </c>
      <c r="M354">
        <f t="shared" si="36"/>
        <v>-0.4163891946290818</v>
      </c>
      <c r="N354" s="15">
        <f t="shared" si="40"/>
        <v>-0.21801259079688942</v>
      </c>
      <c r="O354" s="15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7"/>
        <v>5.5876761608304752</v>
      </c>
      <c r="H355" s="10">
        <f t="shared" si="41"/>
        <v>-0.19502892712691144</v>
      </c>
      <c r="I355">
        <f t="shared" si="38"/>
        <v>-2.3403471255229373</v>
      </c>
      <c r="K355">
        <f t="shared" si="39"/>
        <v>-0.48723738366276476</v>
      </c>
      <c r="M355">
        <f t="shared" si="36"/>
        <v>-0.41135394541024939</v>
      </c>
      <c r="N355" s="15">
        <f t="shared" si="40"/>
        <v>-0.21632501828333794</v>
      </c>
      <c r="O355" s="15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7"/>
        <v>5.5976205220909092</v>
      </c>
      <c r="H356" s="10">
        <f t="shared" si="41"/>
        <v>-0.19173604531560234</v>
      </c>
      <c r="I356">
        <f t="shared" si="38"/>
        <v>-2.3008325437872283</v>
      </c>
      <c r="K356">
        <f t="shared" si="39"/>
        <v>-0.48250809586928273</v>
      </c>
      <c r="M356">
        <f t="shared" si="36"/>
        <v>-0.40637949830120046</v>
      </c>
      <c r="N356" s="15">
        <f t="shared" si="40"/>
        <v>-0.21464345298559812</v>
      </c>
      <c r="O356" s="15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7"/>
        <v>5.6075648833513414</v>
      </c>
      <c r="H357" s="10">
        <f t="shared" si="41"/>
        <v>-0.18849710097413008</v>
      </c>
      <c r="I357">
        <f t="shared" si="38"/>
        <v>-2.261965211689561</v>
      </c>
      <c r="K357">
        <f t="shared" si="39"/>
        <v>-0.47782471203451493</v>
      </c>
      <c r="M357">
        <f t="shared" si="36"/>
        <v>-0.40146512218452396</v>
      </c>
      <c r="N357" s="15">
        <f t="shared" si="40"/>
        <v>-0.21296802121039388</v>
      </c>
      <c r="O357" s="15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7"/>
        <v>5.6175092446117736</v>
      </c>
      <c r="H358" s="10">
        <f t="shared" si="41"/>
        <v>-0.18531124914996147</v>
      </c>
      <c r="I358">
        <f t="shared" si="38"/>
        <v>-2.2237349897995378</v>
      </c>
      <c r="K358">
        <f t="shared" si="39"/>
        <v>-0.47318678660485214</v>
      </c>
      <c r="M358">
        <f t="shared" si="36"/>
        <v>-0.39661009462504837</v>
      </c>
      <c r="N358" s="15">
        <f t="shared" si="40"/>
        <v>-0.2112988454750869</v>
      </c>
      <c r="O358" s="15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7"/>
        <v>5.6274536058722076</v>
      </c>
      <c r="H359" s="10">
        <f t="shared" si="41"/>
        <v>-0.18217765720444651</v>
      </c>
      <c r="I359">
        <f t="shared" si="38"/>
        <v>-2.1861318864533583</v>
      </c>
      <c r="K359">
        <f t="shared" si="39"/>
        <v>-0.46859387835104416</v>
      </c>
      <c r="M359">
        <f t="shared" si="36"/>
        <v>-0.39181370177061386</v>
      </c>
      <c r="N359" s="15">
        <f t="shared" si="40"/>
        <v>-0.20963604456616736</v>
      </c>
      <c r="O359" s="15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7"/>
        <v>5.6373979671326406</v>
      </c>
      <c r="H360" s="10">
        <f t="shared" si="41"/>
        <v>-0.17909550465645455</v>
      </c>
      <c r="I360">
        <f t="shared" si="38"/>
        <v>-2.1491460558774547</v>
      </c>
      <c r="K360">
        <f t="shared" si="39"/>
        <v>-0.464045550326246</v>
      </c>
      <c r="M360">
        <f t="shared" si="36"/>
        <v>-0.38707523825383738</v>
      </c>
      <c r="N360" s="15">
        <f t="shared" si="40"/>
        <v>-0.20797973359738284</v>
      </c>
      <c r="O360" s="15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7"/>
        <v>5.6473423283930719</v>
      </c>
      <c r="H361" s="10">
        <f t="shared" si="41"/>
        <v>-0.17606398302737694</v>
      </c>
      <c r="I361">
        <f t="shared" si="38"/>
        <v>-2.1127677963285234</v>
      </c>
      <c r="K361">
        <f t="shared" si="39"/>
        <v>-0.45954136982446986</v>
      </c>
      <c r="M361">
        <f t="shared" si="36"/>
        <v>-0.38239400709486754</v>
      </c>
      <c r="N361" s="15">
        <f t="shared" si="40"/>
        <v>-0.2063300240674906</v>
      </c>
      <c r="O361" s="15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7"/>
        <v>5.6572866896535059</v>
      </c>
      <c r="H362" s="10">
        <f t="shared" si="41"/>
        <v>-0.1730822956874985</v>
      </c>
      <c r="I362">
        <f t="shared" si="38"/>
        <v>-2.0769875482499822</v>
      </c>
      <c r="K362">
        <f t="shared" si="39"/>
        <v>-0.45508090833943654</v>
      </c>
      <c r="M362">
        <f t="shared" si="36"/>
        <v>-0.37776931960512006</v>
      </c>
      <c r="N362" s="15">
        <f t="shared" si="40"/>
        <v>-0.20468702391762156</v>
      </c>
      <c r="O362" s="15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7"/>
        <v>5.667231050913939</v>
      </c>
      <c r="H363" s="10">
        <f t="shared" si="41"/>
        <v>-0.17014965770374968</v>
      </c>
      <c r="I363">
        <f t="shared" si="38"/>
        <v>-2.0417958924449962</v>
      </c>
      <c r="K363">
        <f t="shared" si="39"/>
        <v>-0.45066374152383409</v>
      </c>
      <c r="M363">
        <f t="shared" si="36"/>
        <v>-0.37320049529200433</v>
      </c>
      <c r="N363" s="15">
        <f t="shared" si="40"/>
        <v>-0.20305083758825465</v>
      </c>
      <c r="O363" s="15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7"/>
        <v>5.677175412174372</v>
      </c>
      <c r="H364" s="10">
        <f t="shared" si="41"/>
        <v>-0.16726529568883952</v>
      </c>
      <c r="I364">
        <f t="shared" si="38"/>
        <v>-2.0071835482660743</v>
      </c>
      <c r="K364">
        <f t="shared" si="39"/>
        <v>-0.44628944914896157</v>
      </c>
      <c r="M364">
        <f t="shared" si="36"/>
        <v>-0.36868686176461379</v>
      </c>
      <c r="N364" s="15">
        <f t="shared" si="40"/>
        <v>-0.20142156607577427</v>
      </c>
      <c r="O364" s="15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7"/>
        <v>5.6871197734348042</v>
      </c>
      <c r="H365" s="10">
        <f t="shared" si="41"/>
        <v>-0.16442844765177997</v>
      </c>
      <c r="I365">
        <f t="shared" si="38"/>
        <v>-1.9731413718213595</v>
      </c>
      <c r="K365">
        <f t="shared" si="39"/>
        <v>-0.44195761506476627</v>
      </c>
      <c r="M365">
        <f t="shared" si="36"/>
        <v>-0.36422775464038909</v>
      </c>
      <c r="N365" s="15">
        <f t="shared" si="40"/>
        <v>-0.19979930698860912</v>
      </c>
      <c r="O365" s="15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7"/>
        <v>5.6970641346952373</v>
      </c>
      <c r="H366" s="10">
        <f t="shared" si="41"/>
        <v>-0.16163836284980024</v>
      </c>
      <c r="I366">
        <f t="shared" si="38"/>
        <v>-1.9396603541976027</v>
      </c>
      <c r="K366">
        <f t="shared" si="39"/>
        <v>-0.43766782716027008</v>
      </c>
      <c r="M366">
        <f t="shared" si="36"/>
        <v>-0.35982251745274602</v>
      </c>
      <c r="N366" s="15">
        <f t="shared" si="40"/>
        <v>-0.19818415460294578</v>
      </c>
      <c r="O366" s="15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7"/>
        <v>5.7070084959556704</v>
      </c>
      <c r="H367" s="10">
        <f t="shared" si="41"/>
        <v>-0.15889430164165955</v>
      </c>
      <c r="I367">
        <f t="shared" si="38"/>
        <v>-1.9067316196999147</v>
      </c>
      <c r="K367">
        <f t="shared" si="39"/>
        <v>-0.43341967732437969</v>
      </c>
      <c r="M367">
        <f t="shared" si="36"/>
        <v>-0.3554705015596612</v>
      </c>
      <c r="N367" s="15">
        <f t="shared" si="40"/>
        <v>-0.19657619991800165</v>
      </c>
      <c r="O367" s="15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7"/>
        <v>5.7169528572161035</v>
      </c>
      <c r="H368" s="10">
        <f t="shared" si="41"/>
        <v>-0.15619553534235675</v>
      </c>
      <c r="I368">
        <f t="shared" si="38"/>
        <v>-1.874346424108281</v>
      </c>
      <c r="K368">
        <f t="shared" si="39"/>
        <v>-0.42921276140707021</v>
      </c>
      <c r="M368">
        <f t="shared" si="36"/>
        <v>-0.35117106605320542</v>
      </c>
      <c r="N368" s="15">
        <f t="shared" si="40"/>
        <v>-0.19497553071084867</v>
      </c>
      <c r="O368" s="15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7"/>
        <v>5.7268972184765357</v>
      </c>
      <c r="H369" s="10">
        <f t="shared" si="41"/>
        <v>-0.15354134607924297</v>
      </c>
      <c r="I369">
        <f t="shared" si="38"/>
        <v>-1.8424961529509156</v>
      </c>
      <c r="K369">
        <f t="shared" si="39"/>
        <v>-0.42504667918095401</v>
      </c>
      <c r="M369">
        <f t="shared" si="36"/>
        <v>-0.34692357767002874</v>
      </c>
      <c r="N369" s="15">
        <f t="shared" si="40"/>
        <v>-0.19338223159078577</v>
      </c>
      <c r="O369" s="15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7"/>
        <v>5.7368415797369696</v>
      </c>
      <c r="H370" s="10">
        <f t="shared" si="41"/>
        <v>-0.1509310266495347</v>
      </c>
      <c r="I370">
        <f t="shared" si="38"/>
        <v>-1.8111723197944163</v>
      </c>
      <c r="K370">
        <f t="shared" si="39"/>
        <v>-0.42092103430321265</v>
      </c>
      <c r="M370">
        <f t="shared" si="36"/>
        <v>-0.34272741070277885</v>
      </c>
      <c r="N370" s="15">
        <f t="shared" si="40"/>
        <v>-0.19179638405324415</v>
      </c>
      <c r="O370" s="15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7"/>
        <v>5.7467859409974018</v>
      </c>
      <c r="H371" s="10">
        <f t="shared" si="41"/>
        <v>-0.14836388037923243</v>
      </c>
      <c r="I371">
        <f t="shared" si="38"/>
        <v>-1.7803665645507891</v>
      </c>
      <c r="K371">
        <f t="shared" si="39"/>
        <v>-0.4168354342779062</v>
      </c>
      <c r="M371">
        <f t="shared" si="36"/>
        <v>-0.33858194691245835</v>
      </c>
      <c r="N371" s="15">
        <f t="shared" si="40"/>
        <v>-0.19021806653322593</v>
      </c>
      <c r="O371" s="15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7"/>
        <v>5.756730302257834</v>
      </c>
      <c r="H372" s="10">
        <f t="shared" si="41"/>
        <v>-0.1458392209834406</v>
      </c>
      <c r="I372">
        <f t="shared" si="38"/>
        <v>-1.7500706518012872</v>
      </c>
      <c r="K372">
        <f t="shared" si="39"/>
        <v>-0.41278949041863999</v>
      </c>
      <c r="M372">
        <f t="shared" si="36"/>
        <v>-0.3344865754417039</v>
      </c>
      <c r="N372" s="15">
        <f t="shared" si="40"/>
        <v>-0.18864735445826331</v>
      </c>
      <c r="O372" s="15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7"/>
        <v>5.766674663518268</v>
      </c>
      <c r="H373" s="10">
        <f t="shared" si="41"/>
        <v>-0.14335637242809343</v>
      </c>
      <c r="I373">
        <f t="shared" si="38"/>
        <v>-1.7202764691371213</v>
      </c>
      <c r="K373">
        <f t="shared" si="39"/>
        <v>-0.40878281781159875</v>
      </c>
      <c r="M373">
        <f t="shared" si="36"/>
        <v>-0.33044069272898818</v>
      </c>
      <c r="N373" s="15">
        <f t="shared" si="40"/>
        <v>-0.18708432030089475</v>
      </c>
      <c r="O373" s="15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7"/>
        <v>5.7766190247787002</v>
      </c>
      <c r="H374" s="10">
        <f t="shared" si="41"/>
        <v>-0.14091466879308082</v>
      </c>
      <c r="I374">
        <f t="shared" si="38"/>
        <v>-1.6909760255169699</v>
      </c>
      <c r="K374">
        <f t="shared" si="39"/>
        <v>-0.40481503527893808</v>
      </c>
      <c r="M374">
        <f t="shared" si="36"/>
        <v>-0.32644370242373716</v>
      </c>
      <c r="N374" s="15">
        <f t="shared" si="40"/>
        <v>-0.18552903363065634</v>
      </c>
      <c r="O374" s="15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7"/>
        <v>5.7865633860391323</v>
      </c>
      <c r="H375" s="10">
        <f t="shared" si="41"/>
        <v>-0.13851345413677793</v>
      </c>
      <c r="I375">
        <f t="shared" si="38"/>
        <v>-1.6621614496413351</v>
      </c>
      <c r="K375">
        <f t="shared" si="39"/>
        <v>-0.40088576534252768</v>
      </c>
      <c r="M375">
        <f t="shared" si="36"/>
        <v>-0.32249501530234953</v>
      </c>
      <c r="N375" s="15">
        <f t="shared" si="40"/>
        <v>-0.1839815611655716</v>
      </c>
      <c r="O375" s="15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7"/>
        <v>5.7965077472995663</v>
      </c>
      <c r="H376" s="10">
        <f t="shared" si="41"/>
        <v>-0.1361520823619721</v>
      </c>
      <c r="I376">
        <f t="shared" si="38"/>
        <v>-1.6338249883436653</v>
      </c>
      <c r="K376">
        <f t="shared" si="39"/>
        <v>-0.39699463418804859</v>
      </c>
      <c r="M376">
        <f t="shared" si="36"/>
        <v>-0.31859404918512013</v>
      </c>
      <c r="N376" s="15">
        <f t="shared" si="40"/>
        <v>-0.18244196682314803</v>
      </c>
      <c r="O376" s="15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7"/>
        <v>5.8064521085600003</v>
      </c>
      <c r="H377" s="10">
        <f t="shared" si="41"/>
        <v>-0.13382991708318842</v>
      </c>
      <c r="I377">
        <f t="shared" si="38"/>
        <v>-1.6059590049982611</v>
      </c>
      <c r="K377">
        <f t="shared" si="39"/>
        <v>-0.39314127162943968</v>
      </c>
      <c r="M377">
        <f t="shared" si="36"/>
        <v>-0.31474022885405822</v>
      </c>
      <c r="N377" s="15">
        <f t="shared" si="40"/>
        <v>-0.1809103117708698</v>
      </c>
      <c r="O377" s="15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7"/>
        <v>5.8163964698204325</v>
      </c>
      <c r="H378" s="10">
        <f t="shared" si="41"/>
        <v>-0.13154633149540854</v>
      </c>
      <c r="I378">
        <f t="shared" si="38"/>
        <v>-1.5785559779449025</v>
      </c>
      <c r="K378">
        <f t="shared" si="39"/>
        <v>-0.38932531107368551</v>
      </c>
      <c r="M378">
        <f t="shared" si="36"/>
        <v>-0.31093298597158792</v>
      </c>
      <c r="N378" s="15">
        <f t="shared" si="40"/>
        <v>-0.17938665447617938</v>
      </c>
      <c r="O378" s="15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7"/>
        <v>5.8263408310808646</v>
      </c>
      <c r="H379" s="10">
        <f t="shared" si="41"/>
        <v>-0.12930070824418174</v>
      </c>
      <c r="I379">
        <f t="shared" si="38"/>
        <v>-1.551608498930181</v>
      </c>
      <c r="K379">
        <f t="shared" si="39"/>
        <v>-0.3855463894859476</v>
      </c>
      <c r="M379">
        <f t="shared" si="36"/>
        <v>-0.30717175900013083</v>
      </c>
      <c r="N379" s="15">
        <f t="shared" si="40"/>
        <v>-0.17787105075594908</v>
      </c>
      <c r="O379" s="15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7"/>
        <v>5.8362851923412986</v>
      </c>
      <c r="H380" s="10">
        <f t="shared" si="41"/>
        <v>-0.12709243929712233</v>
      </c>
      <c r="I380">
        <f t="shared" si="38"/>
        <v>-1.5251092715654679</v>
      </c>
      <c r="K380">
        <f t="shared" si="39"/>
        <v>-0.38180414735503271</v>
      </c>
      <c r="M380">
        <f t="shared" si="36"/>
        <v>-0.30345599312256094</v>
      </c>
      <c r="N380" s="15">
        <f t="shared" si="40"/>
        <v>-0.17636355382543861</v>
      </c>
      <c r="O380" s="15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7"/>
        <v>5.8462295536017308</v>
      </c>
      <c r="H381" s="10">
        <f t="shared" si="41"/>
        <v>-0.1249209258167918</v>
      </c>
      <c r="I381">
        <f t="shared" si="38"/>
        <v>-1.4990511098015016</v>
      </c>
      <c r="K381">
        <f t="shared" si="39"/>
        <v>-0.37809822865919923</v>
      </c>
      <c r="M381">
        <f t="shared" si="36"/>
        <v>-0.29978514016352881</v>
      </c>
      <c r="N381" s="15">
        <f t="shared" si="40"/>
        <v>-0.17486421434673699</v>
      </c>
      <c r="O381" s="15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7"/>
        <v>5.856173914862163</v>
      </c>
      <c r="H382" s="10">
        <f t="shared" si="41"/>
        <v>-0.12278557803495901</v>
      </c>
      <c r="I382">
        <f t="shared" si="38"/>
        <v>-1.4734269364195081</v>
      </c>
      <c r="K382">
        <f t="shared" si="39"/>
        <v>-0.37442828083228913</v>
      </c>
      <c r="M382">
        <f t="shared" si="36"/>
        <v>-0.29615865851163609</v>
      </c>
      <c r="N382" s="15">
        <f t="shared" si="40"/>
        <v>-0.17337308047667707</v>
      </c>
      <c r="O382" s="15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7"/>
        <v>5.866118276122597</v>
      </c>
      <c r="H383" s="10">
        <f t="shared" si="41"/>
        <v>-0.12068581512823534</v>
      </c>
      <c r="I383">
        <f t="shared" si="38"/>
        <v>-1.4482297815388241</v>
      </c>
      <c r="K383">
        <f t="shared" si="39"/>
        <v>-0.3707939547301935</v>
      </c>
      <c r="M383">
        <f t="shared" si="36"/>
        <v>-0.29257601304247</v>
      </c>
      <c r="N383" s="15">
        <f t="shared" si="40"/>
        <v>-0.17189019791423465</v>
      </c>
      <c r="O383" s="15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7"/>
        <v>5.8760626373830291</v>
      </c>
      <c r="H384" s="10">
        <f t="shared" si="41"/>
        <v>-0.11862106509507923</v>
      </c>
      <c r="I384">
        <f t="shared" si="38"/>
        <v>-1.4234527811409508</v>
      </c>
      <c r="K384">
        <f t="shared" si="39"/>
        <v>-0.3671949045976427</v>
      </c>
      <c r="M384">
        <f t="shared" si="36"/>
        <v>-0.28903667504247899</v>
      </c>
      <c r="N384" s="15">
        <f t="shared" si="40"/>
        <v>-0.17041560994739974</v>
      </c>
      <c r="O384" s="15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7"/>
        <v>5.8860069986434613</v>
      </c>
      <c r="H385" s="10">
        <f t="shared" si="41"/>
        <v>-0.11659076463416357</v>
      </c>
      <c r="I385">
        <f t="shared" si="38"/>
        <v>-1.3990891756099628</v>
      </c>
      <c r="K385">
        <f t="shared" si="39"/>
        <v>-0.3636307880353149</v>
      </c>
      <c r="M385">
        <f t="shared" si="36"/>
        <v>-0.28554012213368363</v>
      </c>
      <c r="N385" s="15">
        <f t="shared" si="40"/>
        <v>-0.16894935749952006</v>
      </c>
      <c r="O385" s="15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7"/>
        <v>5.8959513599038944</v>
      </c>
      <c r="H386" s="10">
        <f t="shared" si="41"/>
        <v>-0.11459435902410228</v>
      </c>
      <c r="I386">
        <f t="shared" si="38"/>
        <v>-1.3751323082892273</v>
      </c>
      <c r="K386">
        <f t="shared" si="39"/>
        <v>-0.36010126596726694</v>
      </c>
      <c r="M386">
        <f t="shared" si="36"/>
        <v>-0.28208583819922095</v>
      </c>
      <c r="N386" s="15">
        <f t="shared" si="40"/>
        <v>-0.16749147917511867</v>
      </c>
      <c r="O386" s="15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7"/>
        <v>5.9058957211643284</v>
      </c>
      <c r="H387" s="10">
        <f t="shared" si="41"/>
        <v>-0.11263130200452748</v>
      </c>
      <c r="I387">
        <f t="shared" si="38"/>
        <v>-1.3515756240543297</v>
      </c>
      <c r="K387">
        <f t="shared" si="39"/>
        <v>-0.35660600260868242</v>
      </c>
      <c r="M387">
        <f t="shared" si="36"/>
        <v>-0.27867331330971068</v>
      </c>
      <c r="N387" s="15">
        <f t="shared" si="40"/>
        <v>-0.1660420113051832</v>
      </c>
      <c r="O387" s="15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7"/>
        <v>5.9158400824247597</v>
      </c>
      <c r="H388" s="10">
        <f t="shared" si="41"/>
        <v>-0.11070105565851356</v>
      </c>
      <c r="I388">
        <f t="shared" si="38"/>
        <v>-1.3284126679021626</v>
      </c>
      <c r="K388">
        <f t="shared" si="39"/>
        <v>-0.35314466543392836</v>
      </c>
      <c r="M388">
        <f t="shared" si="36"/>
        <v>-0.27530204365043698</v>
      </c>
      <c r="N388" s="15">
        <f t="shared" si="40"/>
        <v>-0.16460098799192341</v>
      </c>
      <c r="O388" s="15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7"/>
        <v>5.9257844436851927</v>
      </c>
      <c r="H389" s="10">
        <f t="shared" si="41"/>
        <v>-0.10880309029633853</v>
      </c>
      <c r="I389">
        <f t="shared" si="38"/>
        <v>-1.3056370835560624</v>
      </c>
      <c r="K389">
        <f t="shared" si="39"/>
        <v>-0.34971692514492242</v>
      </c>
      <c r="M389">
        <f t="shared" si="36"/>
        <v>-0.27197153144933589</v>
      </c>
      <c r="N389" s="15">
        <f t="shared" si="40"/>
        <v>-0.16316844115299736</v>
      </c>
      <c r="O389" s="15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7"/>
        <v>5.9357288049456267</v>
      </c>
      <c r="H390" s="10">
        <f t="shared" si="41"/>
        <v>-0.10693688434057901</v>
      </c>
      <c r="I390">
        <f t="shared" si="38"/>
        <v>-1.283242612086948</v>
      </c>
      <c r="K390">
        <f t="shared" si="39"/>
        <v>-0.34632245563981251</v>
      </c>
      <c r="M390">
        <f t="shared" si="36"/>
        <v>-0.26868128490579141</v>
      </c>
      <c r="N390" s="15">
        <f t="shared" si="40"/>
        <v>-0.16174440056521239</v>
      </c>
      <c r="O390" s="15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7"/>
        <v>5.9456731662060589</v>
      </c>
      <c r="H391" s="10">
        <f t="shared" si="41"/>
        <v>-0.10510192421252817</v>
      </c>
      <c r="I391">
        <f t="shared" si="38"/>
        <v>-1.2612230905503381</v>
      </c>
      <c r="K391">
        <f t="shared" si="39"/>
        <v>-0.34296093398195299</v>
      </c>
      <c r="M391">
        <f t="shared" si="36"/>
        <v>-0.26543081812021807</v>
      </c>
      <c r="N391" s="15">
        <f t="shared" si="40"/>
        <v>-0.1603288939076899</v>
      </c>
      <c r="O391" s="15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7"/>
        <v>5.9556175274664911</v>
      </c>
      <c r="H392" s="10">
        <f t="shared" si="41"/>
        <v>-0.10329770421993287</v>
      </c>
      <c r="I392">
        <f t="shared" si="38"/>
        <v>-1.2395724506391943</v>
      </c>
      <c r="K392">
        <f t="shared" si="39"/>
        <v>-0.33963204036918537</v>
      </c>
      <c r="M392">
        <f t="shared" si="36"/>
        <v>-0.26221965102443368</v>
      </c>
      <c r="N392" s="15">
        <f t="shared" si="40"/>
        <v>-0.15892194680450081</v>
      </c>
      <c r="O392" s="15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7"/>
        <v>5.9655618887269251</v>
      </c>
      <c r="H393" s="10">
        <f t="shared" si="41"/>
        <v>-0.1015237264460386</v>
      </c>
      <c r="I393">
        <f t="shared" si="38"/>
        <v>-1.2182847173524634</v>
      </c>
      <c r="K393">
        <f t="shared" si="39"/>
        <v>-0.33633545810341664</v>
      </c>
      <c r="M393">
        <f t="shared" si="36"/>
        <v>-0.25904730931281167</v>
      </c>
      <c r="N393" s="15">
        <f t="shared" si="40"/>
        <v>-0.15752358286677307</v>
      </c>
      <c r="O393" s="15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7"/>
        <v>5.9755062499873572</v>
      </c>
      <c r="H394" s="10">
        <f t="shared" si="41"/>
        <v>-9.9779500639938207E-2</v>
      </c>
      <c r="I394">
        <f t="shared" si="38"/>
        <v>-1.1973540076792584</v>
      </c>
      <c r="K394">
        <f t="shared" si="39"/>
        <v>-0.33307087356049403</v>
      </c>
      <c r="M394">
        <f t="shared" si="36"/>
        <v>-0.25591332437420677</v>
      </c>
      <c r="N394" s="15">
        <f t="shared" si="40"/>
        <v>-0.15613382373426857</v>
      </c>
      <c r="O394" s="15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7"/>
        <v>5.9854506112477894</v>
      </c>
      <c r="H395" s="10">
        <f t="shared" si="41"/>
        <v>-9.8064544108212526E-2</v>
      </c>
      <c r="I395">
        <f t="shared" si="38"/>
        <v>-1.1767745292985503</v>
      </c>
      <c r="K395">
        <f t="shared" si="39"/>
        <v>-0.32983797616036831</v>
      </c>
      <c r="M395">
        <f t="shared" si="36"/>
        <v>-0.25281723322464261</v>
      </c>
      <c r="N395" s="15">
        <f t="shared" si="40"/>
        <v>-0.15475268911643009</v>
      </c>
      <c r="O395" s="15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7"/>
        <v>5.9953949725082234</v>
      </c>
      <c r="H396" s="10">
        <f t="shared" si="41"/>
        <v>-9.6378381607858415E-2</v>
      </c>
      <c r="I396">
        <f t="shared" si="38"/>
        <v>-1.1565405792943011</v>
      </c>
      <c r="K396">
        <f t="shared" si="39"/>
        <v>-0.32663645833754995</v>
      </c>
      <c r="M396">
        <f t="shared" si="36"/>
        <v>-0.24975857844076074</v>
      </c>
      <c r="N396" s="15">
        <f t="shared" si="40"/>
        <v>-0.15338019683290233</v>
      </c>
      <c r="O396" s="15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7"/>
        <v>6.0053393337686574</v>
      </c>
      <c r="H397" s="10">
        <f t="shared" si="41"/>
        <v>-9.4720545240492129E-2</v>
      </c>
      <c r="I397">
        <f t="shared" si="38"/>
        <v>-1.1366465428859056</v>
      </c>
      <c r="K397">
        <f t="shared" si="39"/>
        <v>-0.32346601551185167</v>
      </c>
      <c r="M397">
        <f t="shared" si="36"/>
        <v>-0.24673690809401949</v>
      </c>
      <c r="N397" s="15">
        <f t="shared" si="40"/>
        <v>-0.15201636285352738</v>
      </c>
      <c r="O397" s="15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7"/>
        <v>6.0152836950290878</v>
      </c>
      <c r="H398" s="10">
        <f t="shared" si="41"/>
        <v>-9.3090574347822974E-2</v>
      </c>
      <c r="I398">
        <f t="shared" si="38"/>
        <v>-1.1170868921738757</v>
      </c>
      <c r="K398">
        <f t="shared" si="39"/>
        <v>-0.3203263460594139</v>
      </c>
      <c r="M398">
        <f t="shared" si="36"/>
        <v>-0.24375177568563655</v>
      </c>
      <c r="N398" s="15">
        <f t="shared" si="40"/>
        <v>-0.15066120133781358</v>
      </c>
      <c r="O398" s="15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7"/>
        <v>6.0252280562895217</v>
      </c>
      <c r="H399" s="10">
        <f t="shared" si="41"/>
        <v>-9.1488015408385123E-2</v>
      </c>
      <c r="I399">
        <f t="shared" si="38"/>
        <v>-1.0978561849006214</v>
      </c>
      <c r="K399">
        <f t="shared" si="39"/>
        <v>-0.31721715128400813</v>
      </c>
      <c r="M399">
        <f t="shared" si="36"/>
        <v>-0.24080274008226452</v>
      </c>
      <c r="N399" s="15">
        <f t="shared" si="40"/>
        <v>-0.14931472467387941</v>
      </c>
      <c r="O399" s="15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7"/>
        <v>6.0351724175499557</v>
      </c>
      <c r="H400" s="10">
        <f t="shared" si="41"/>
        <v>-8.9912421935521791E-2</v>
      </c>
      <c r="I400">
        <f t="shared" si="38"/>
        <v>-1.0789490632262615</v>
      </c>
      <c r="K400">
        <f t="shared" si="39"/>
        <v>-0.31413813538862734</v>
      </c>
      <c r="M400">
        <f t="shared" si="36"/>
        <v>-0.23788936545240408</v>
      </c>
      <c r="N400" s="15">
        <f t="shared" si="40"/>
        <v>-0.14797694351688229</v>
      </c>
      <c r="O400" s="15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7"/>
        <v>6.0451167788103879</v>
      </c>
      <c r="H401" s="10">
        <f t="shared" si="41"/>
        <v>-8.8363354376609776E-2</v>
      </c>
      <c r="I401">
        <f t="shared" si="38"/>
        <v>-1.0603602525193172</v>
      </c>
      <c r="K401">
        <f t="shared" si="39"/>
        <v>-0.3110890054473438</v>
      </c>
      <c r="M401">
        <f t="shared" si="36"/>
        <v>-0.23501122120353177</v>
      </c>
      <c r="N401" s="15">
        <f t="shared" si="40"/>
        <v>-0.14664786682692199</v>
      </c>
      <c r="O401" s="15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7"/>
        <v>6.0550611400708201</v>
      </c>
      <c r="H402" s="10">
        <f t="shared" si="41"/>
        <v>-8.6840380013518209E-2</v>
      </c>
      <c r="I402">
        <f t="shared" si="38"/>
        <v>-1.0420845601622184</v>
      </c>
      <c r="K402">
        <f t="shared" si="39"/>
        <v>-0.30806947137744234</v>
      </c>
      <c r="M402">
        <f t="shared" si="36"/>
        <v>-0.23216788191994589</v>
      </c>
      <c r="N402" s="15">
        <f t="shared" si="40"/>
        <v>-0.14532750190642768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7"/>
        <v>6.065005501331254</v>
      </c>
      <c r="H403" s="10">
        <f t="shared" si="41"/>
        <v>-8.5343072864289063E-2</v>
      </c>
      <c r="I403">
        <f t="shared" si="38"/>
        <v>-1.0241168743714688</v>
      </c>
      <c r="K403">
        <f t="shared" si="39"/>
        <v>-0.30507924591182578</v>
      </c>
      <c r="M403">
        <f t="shared" ref="M403:M469" si="43">$L$9*$O$6*EXP(-$O$7*(G403/$L$10-1))-SQRT($L$9)*$O$8*EXP(-$O$4*(G403/$L$10-1))</f>
        <v>-0.2293589273013204</v>
      </c>
      <c r="N403" s="15">
        <f t="shared" si="40"/>
        <v>-0.14401585443703135</v>
      </c>
      <c r="O403" s="15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4">$E$11*(D404/$E$12+1)</f>
        <v>6.0749498625916862</v>
      </c>
      <c r="H404" s="10">
        <f t="shared" si="41"/>
        <v>-8.3871013586033064E-2</v>
      </c>
      <c r="I404">
        <f t="shared" ref="I404:I467" si="45">H404*$E$6</f>
        <v>-1.0064521630323968</v>
      </c>
      <c r="K404">
        <f t="shared" ref="K404:K469" si="46">$L$9*$L$4*EXP(-$L$6*(G404/$L$10-1))-SQRT($L$9)*$L$5*EXP(-$L$7*(G404/$L$10-1))</f>
        <v>-0.30211804457168767</v>
      </c>
      <c r="M404">
        <f t="shared" si="43"/>
        <v>-0.22658394210196173</v>
      </c>
      <c r="N404" s="15">
        <f t="shared" ref="N404:N467" si="47">(M404-H404)*O404</f>
        <v>-0.14271292851592865</v>
      </c>
      <c r="O404" s="15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4"/>
        <v>6.0848942238521184</v>
      </c>
      <c r="H405" s="10">
        <f t="shared" ref="H405:H469" si="48">-(-$B$4)*(1+D405+$E$5*D405^3)*EXP(-D405)</f>
        <v>-8.2423789379028722E-2</v>
      </c>
      <c r="I405">
        <f t="shared" si="45"/>
        <v>-0.98908547254834467</v>
      </c>
      <c r="K405">
        <f t="shared" si="46"/>
        <v>-0.2991855856394478</v>
      </c>
      <c r="M405">
        <f t="shared" si="43"/>
        <v>-0.22384251607075645</v>
      </c>
      <c r="N405" s="15">
        <f t="shared" si="47"/>
        <v>-0.14141872669172773</v>
      </c>
      <c r="O405" s="15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4"/>
        <v>6.0948385851125524</v>
      </c>
      <c r="H406" s="10">
        <f t="shared" si="48"/>
        <v>-8.1000993892017231E-2</v>
      </c>
      <c r="I406">
        <f t="shared" si="45"/>
        <v>-0.97201192670420677</v>
      </c>
      <c r="K406">
        <f t="shared" si="46"/>
        <v>-0.29628159013195204</v>
      </c>
      <c r="M406">
        <f t="shared" si="43"/>
        <v>-0.22113424389180802</v>
      </c>
      <c r="N406" s="15">
        <f t="shared" si="47"/>
        <v>-0.14013324999979079</v>
      </c>
      <c r="O406" s="15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4"/>
        <v>6.1047829463729846</v>
      </c>
      <c r="H407" s="10">
        <f t="shared" si="48"/>
        <v>-7.9602227128681535E-2</v>
      </c>
      <c r="I407">
        <f t="shared" si="45"/>
        <v>-0.95522672554417842</v>
      </c>
      <c r="K407">
        <f t="shared" si="46"/>
        <v>-0.2934057817739345</v>
      </c>
      <c r="M407">
        <f t="shared" si="43"/>
        <v>-0.21845872512575515</v>
      </c>
      <c r="N407" s="15">
        <f t="shared" si="47"/>
        <v>-0.13885649799707361</v>
      </c>
      <c r="O407" s="15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4"/>
        <v>6.1147273076334168</v>
      </c>
      <c r="H408" s="10">
        <f t="shared" si="48"/>
        <v>-7.8227095355301257E-2</v>
      </c>
      <c r="I408">
        <f t="shared" si="45"/>
        <v>-0.93872514426361509</v>
      </c>
      <c r="K408">
        <f t="shared" si="46"/>
        <v>-0.29055788697173179</v>
      </c>
      <c r="M408">
        <f t="shared" si="43"/>
        <v>-0.2158155641517609</v>
      </c>
      <c r="N408" s="15">
        <f t="shared" si="47"/>
        <v>-0.13758846879645964</v>
      </c>
      <c r="O408" s="15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4"/>
        <v>6.1246716688938507</v>
      </c>
      <c r="H409" s="10">
        <f t="shared" si="48"/>
        <v>-7.6875211009572925E-2</v>
      </c>
      <c r="I409">
        <f t="shared" si="45"/>
        <v>-0.9225025321148751</v>
      </c>
      <c r="K409">
        <f t="shared" si="46"/>
        <v>-0.28773763478725711</v>
      </c>
      <c r="M409">
        <f t="shared" si="43"/>
        <v>-0.21320437011016913</v>
      </c>
      <c r="N409" s="15">
        <f t="shared" si="47"/>
        <v>-0.1363291591005962</v>
      </c>
      <c r="O409" s="15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4"/>
        <v>6.1346160301542838</v>
      </c>
      <c r="H410" s="10">
        <f t="shared" si="48"/>
        <v>-7.5546192610585233E-2</v>
      </c>
      <c r="I410">
        <f t="shared" si="45"/>
        <v>-0.9065543113270228</v>
      </c>
      <c r="K410">
        <f t="shared" si="46"/>
        <v>-0.28494475691222565</v>
      </c>
      <c r="M410">
        <f t="shared" si="43"/>
        <v>-0.21062475684582305</v>
      </c>
      <c r="N410" s="15">
        <f t="shared" si="47"/>
        <v>-0.13507856423523781</v>
      </c>
      <c r="O410" s="15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4"/>
        <v>6.1445603914147151</v>
      </c>
      <c r="H411" s="10">
        <f t="shared" si="48"/>
        <v>-7.4239664669940503E-2</v>
      </c>
      <c r="I411">
        <f t="shared" si="45"/>
        <v>-0.89087597603928603</v>
      </c>
      <c r="K411">
        <f t="shared" si="46"/>
        <v>-0.28217898764262961</v>
      </c>
      <c r="M411">
        <f t="shared" si="43"/>
        <v>-0.20807634285203397</v>
      </c>
      <c r="N411" s="15">
        <f t="shared" si="47"/>
        <v>-0.13383667818209347</v>
      </c>
      <c r="O411" s="15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4"/>
        <v>6.1545047526751491</v>
      </c>
      <c r="H412" s="10">
        <f t="shared" si="48"/>
        <v>-7.2955257604010504E-2</v>
      </c>
      <c r="I412">
        <f t="shared" si="45"/>
        <v>-0.87546309124812605</v>
      </c>
      <c r="K412">
        <f t="shared" si="46"/>
        <v>-0.27944006385345838</v>
      </c>
      <c r="M412">
        <f t="shared" si="43"/>
        <v>-0.20555875121519521</v>
      </c>
      <c r="N412" s="15">
        <f t="shared" si="47"/>
        <v>-0.1326034936111847</v>
      </c>
      <c r="O412" s="15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4"/>
        <v>6.1644491139355821</v>
      </c>
      <c r="H413" s="10">
        <f t="shared" si="48"/>
        <v>-7.1692607647318718E-2</v>
      </c>
      <c r="I413">
        <f t="shared" si="45"/>
        <v>-0.86031129176782462</v>
      </c>
      <c r="K413">
        <f t="shared" si="46"/>
        <v>-0.27672772497367087</v>
      </c>
      <c r="M413">
        <f t="shared" si="43"/>
        <v>-0.20307160956004117</v>
      </c>
      <c r="N413" s="15">
        <f t="shared" si="47"/>
        <v>-0.13137900191272245</v>
      </c>
      <c r="O413" s="15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4"/>
        <v>6.1743934751960143</v>
      </c>
      <c r="H414" s="10">
        <f t="shared" si="48"/>
        <v>-7.045135676703651E-2</v>
      </c>
      <c r="I414">
        <f t="shared" si="45"/>
        <v>-0.84541628120443812</v>
      </c>
      <c r="K414">
        <f t="shared" si="46"/>
        <v>-0.27404171296140428</v>
      </c>
      <c r="M414">
        <f t="shared" si="43"/>
        <v>-0.20061454999553335</v>
      </c>
      <c r="N414" s="15">
        <f t="shared" si="47"/>
        <v>-0.13016319322849684</v>
      </c>
      <c r="O414" s="15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4"/>
        <v>6.1843378364564474</v>
      </c>
      <c r="H415" s="10">
        <f t="shared" si="48"/>
        <v>-6.923115257858535E-2</v>
      </c>
      <c r="I415">
        <f t="shared" si="45"/>
        <v>-0.83077383094302415</v>
      </c>
      <c r="K415">
        <f t="shared" si="46"/>
        <v>-0.27138177227942528</v>
      </c>
      <c r="M415">
        <f t="shared" si="43"/>
        <v>-0.19818720906137519</v>
      </c>
      <c r="N415" s="15">
        <f t="shared" si="47"/>
        <v>-0.12895605648278985</v>
      </c>
      <c r="O415" s="15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4"/>
        <v>6.1942821977168805</v>
      </c>
      <c r="H416" s="10">
        <f t="shared" si="48"/>
        <v>-6.8031648262332489E-2</v>
      </c>
      <c r="I416">
        <f t="shared" si="45"/>
        <v>-0.81637977914798987</v>
      </c>
      <c r="K416">
        <f t="shared" si="46"/>
        <v>-0.26874764987082039</v>
      </c>
      <c r="M416">
        <f t="shared" si="43"/>
        <v>-0.19578922767514612</v>
      </c>
      <c r="N416" s="15">
        <f t="shared" si="47"/>
        <v>-0.12775757941281363</v>
      </c>
      <c r="O416" s="15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4"/>
        <v>6.2042265589773127</v>
      </c>
      <c r="H417" s="10">
        <f t="shared" si="48"/>
        <v>-6.6852502481372394E-2</v>
      </c>
      <c r="I417">
        <f t="shared" si="45"/>
        <v>-0.80223002977646873</v>
      </c>
      <c r="K417">
        <f t="shared" si="46"/>
        <v>-0.26613909513492312</v>
      </c>
      <c r="M417">
        <f t="shared" si="43"/>
        <v>-0.19342025108005048</v>
      </c>
      <c r="N417" s="15">
        <f t="shared" si="47"/>
        <v>-0.12656774859867809</v>
      </c>
      <c r="O417" s="15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4"/>
        <v>6.2141709202377466</v>
      </c>
      <c r="H418" s="10">
        <f t="shared" si="48"/>
        <v>-6.569337930038098E-2</v>
      </c>
      <c r="I418">
        <f t="shared" si="45"/>
        <v>-0.78832055160457171</v>
      </c>
      <c r="K418">
        <f t="shared" si="46"/>
        <v>-0.26355585990347113</v>
      </c>
      <c r="M418">
        <f t="shared" si="43"/>
        <v>-0.19107992879326924</v>
      </c>
      <c r="N418" s="15">
        <f t="shared" si="47"/>
        <v>-0.12538654949288824</v>
      </c>
      <c r="O418" s="15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4"/>
        <v>6.2241152814981788</v>
      </c>
      <c r="H419" s="10">
        <f t="shared" si="48"/>
        <v>-6.4553948105534775E-2</v>
      </c>
      <c r="I419">
        <f t="shared" si="45"/>
        <v>-0.7746473772664173</v>
      </c>
      <c r="K419">
        <f t="shared" si="46"/>
        <v>-0.26099769841699882</v>
      </c>
      <c r="M419">
        <f t="shared" si="43"/>
        <v>-0.18876791455491751</v>
      </c>
      <c r="N419" s="15">
        <f t="shared" si="47"/>
        <v>-0.12421396644938273</v>
      </c>
      <c r="O419" s="15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4"/>
        <v>6.2340596427586128</v>
      </c>
      <c r="H420" s="10">
        <f t="shared" si="48"/>
        <v>-6.3433883525482668E-2</v>
      </c>
      <c r="I420">
        <f t="shared" si="45"/>
        <v>-0.76120660230579196</v>
      </c>
      <c r="K420">
        <f t="shared" si="46"/>
        <v>-0.25846436730145567</v>
      </c>
      <c r="M420">
        <f t="shared" si="43"/>
        <v>-0.18648386627758923</v>
      </c>
      <c r="N420" s="15">
        <f t="shared" si="47"/>
        <v>-0.12304998275210656</v>
      </c>
      <c r="O420" s="15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4"/>
        <v>6.244004004019045</v>
      </c>
      <c r="H421" s="10">
        <f t="shared" si="48"/>
        <v>-6.2332865353361841E-2</v>
      </c>
      <c r="I421">
        <f t="shared" si="45"/>
        <v>-0.74799438424034204</v>
      </c>
      <c r="K421">
        <f t="shared" si="46"/>
        <v>-0.25595562554505485</v>
      </c>
      <c r="M421">
        <f t="shared" si="43"/>
        <v>-0.18422744599649621</v>
      </c>
      <c r="N421" s="15">
        <f t="shared" si="47"/>
        <v>-0.12189458064313437</v>
      </c>
      <c r="O421" s="15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4"/>
        <v>6.2539483652794772</v>
      </c>
      <c r="H422" s="10">
        <f t="shared" si="48"/>
        <v>-6.125057846984544E-2</v>
      </c>
      <c r="I422">
        <f t="shared" si="45"/>
        <v>-0.73500694163814528</v>
      </c>
      <c r="K422">
        <f t="shared" si="46"/>
        <v>-0.2534712344753432</v>
      </c>
      <c r="M422">
        <f t="shared" si="43"/>
        <v>-0.18199831982018255</v>
      </c>
      <c r="N422" s="15">
        <f t="shared" si="47"/>
        <v>-0.12074774135033711</v>
      </c>
      <c r="O422" s="15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4"/>
        <v>6.2638927265399111</v>
      </c>
      <c r="H423" s="10">
        <f t="shared" si="48"/>
        <v>-6.0186712767213858E-2</v>
      </c>
      <c r="I423">
        <f t="shared" si="45"/>
        <v>-0.72224055320656633</v>
      </c>
      <c r="K423">
        <f t="shared" si="46"/>
        <v>-0.25101095773649557</v>
      </c>
      <c r="M423">
        <f t="shared" si="43"/>
        <v>-0.17979615788181813</v>
      </c>
      <c r="N423" s="15">
        <f t="shared" si="47"/>
        <v>-0.11960944511460428</v>
      </c>
      <c r="O423" s="15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4"/>
        <v>6.2738370878003433</v>
      </c>
      <c r="H424" s="10">
        <f t="shared" si="48"/>
        <v>-5.9140963074437364E-2</v>
      </c>
      <c r="I424">
        <f t="shared" si="45"/>
        <v>-0.70969155689324837</v>
      </c>
      <c r="K424">
        <f t="shared" si="46"/>
        <v>-0.24857456126683081</v>
      </c>
      <c r="M424">
        <f t="shared" si="43"/>
        <v>-0.17762063429105937</v>
      </c>
      <c r="N424" s="15">
        <f t="shared" si="47"/>
        <v>-0.11847967121662201</v>
      </c>
      <c r="O424" s="15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4"/>
        <v>6.2837814490607755</v>
      </c>
      <c r="H425" s="10">
        <f t="shared" si="48"/>
        <v>-5.8113029083261269E-2</v>
      </c>
      <c r="I425">
        <f t="shared" si="45"/>
        <v>-0.69735634899913523</v>
      </c>
      <c r="K425">
        <f t="shared" si="46"/>
        <v>-0.24616181327654185</v>
      </c>
      <c r="M425">
        <f t="shared" si="43"/>
        <v>-0.17547142708647123</v>
      </c>
      <c r="N425" s="15">
        <f t="shared" si="47"/>
        <v>-0.11735839800320996</v>
      </c>
      <c r="O425" s="15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4"/>
        <v>6.2937258103212095</v>
      </c>
      <c r="H426" s="10">
        <f t="shared" si="48"/>
        <v>-5.7102615275282202E-2</v>
      </c>
      <c r="I426">
        <f t="shared" si="45"/>
        <v>-0.6852313833033864</v>
      </c>
      <c r="K426">
        <f t="shared" si="46"/>
        <v>-0.24377248422564604</v>
      </c>
      <c r="M426">
        <f t="shared" si="43"/>
        <v>-0.17334821818850829</v>
      </c>
      <c r="N426" s="15">
        <f t="shared" si="47"/>
        <v>-0.11624560291322608</v>
      </c>
      <c r="O426" s="15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4"/>
        <v>6.3036701715816426</v>
      </c>
      <c r="H427" s="10">
        <f t="shared" si="48"/>
        <v>-5.6109430850006144E-2</v>
      </c>
      <c r="I427">
        <f t="shared" si="45"/>
        <v>-0.67331317020007375</v>
      </c>
      <c r="K427">
        <f t="shared" si="46"/>
        <v>-0.24140634680214815</v>
      </c>
      <c r="M427">
        <f t="shared" si="43"/>
        <v>-0.17125069335304494</v>
      </c>
      <c r="N427" s="15">
        <f t="shared" si="47"/>
        <v>-0.1151412625030388</v>
      </c>
      <c r="O427" s="15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4"/>
        <v>6.3136145328420747</v>
      </c>
      <c r="H428" s="10">
        <f t="shared" si="48"/>
        <v>-5.5133189653876973E-2</v>
      </c>
      <c r="I428">
        <f t="shared" si="45"/>
        <v>-0.66159827584652364</v>
      </c>
      <c r="K428">
        <f t="shared" si="46"/>
        <v>-0.23906317590041462</v>
      </c>
      <c r="M428">
        <f t="shared" si="43"/>
        <v>-0.16917854212544992</v>
      </c>
      <c r="N428" s="15">
        <f t="shared" si="47"/>
        <v>-0.11404535247157294</v>
      </c>
      <c r="O428" s="15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4"/>
        <v>6.3235588941025078</v>
      </c>
      <c r="H429" s="10">
        <f t="shared" si="48"/>
        <v>-5.417361011026646E-2</v>
      </c>
      <c r="I429">
        <f t="shared" si="45"/>
        <v>-0.65008332132319757</v>
      </c>
      <c r="K429">
        <f t="shared" si="46"/>
        <v>-0.23674274859975752</v>
      </c>
      <c r="M429">
        <f t="shared" si="43"/>
        <v>-0.16713145779519883</v>
      </c>
      <c r="N429" s="15">
        <f t="shared" si="47"/>
        <v>-0.11295784768493237</v>
      </c>
      <c r="O429" s="15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4"/>
        <v>6.3335032553629409</v>
      </c>
      <c r="H430" s="10">
        <f t="shared" si="48"/>
        <v>-5.3230415150414052E-2</v>
      </c>
      <c r="I430">
        <f t="shared" si="45"/>
        <v>-0.63876498180496866</v>
      </c>
      <c r="K430">
        <f t="shared" si="46"/>
        <v>-0.23444484414322758</v>
      </c>
      <c r="M430">
        <f t="shared" si="43"/>
        <v>-0.16510913735102109</v>
      </c>
      <c r="N430" s="15">
        <f t="shared" si="47"/>
        <v>-0.11187872220060704</v>
      </c>
      <c r="O430" s="15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4"/>
        <v>6.3434476166233731</v>
      </c>
      <c r="H431" s="10">
        <f t="shared" si="48"/>
        <v>-5.2303332145307815E-2</v>
      </c>
      <c r="I431">
        <f t="shared" si="45"/>
        <v>-0.62763998574369384</v>
      </c>
      <c r="K431">
        <f t="shared" si="46"/>
        <v>-0.23216924391661345</v>
      </c>
      <c r="M431">
        <f t="shared" si="43"/>
        <v>-0.1631112814365725</v>
      </c>
      <c r="N431" s="15">
        <f t="shared" si="47"/>
        <v>-0.11080794929126468</v>
      </c>
      <c r="O431" s="15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4"/>
        <v>6.3533919778838062</v>
      </c>
      <c r="H432" s="10">
        <f t="shared" si="48"/>
        <v>-5.1392092838494947E-2</v>
      </c>
      <c r="I432">
        <f t="shared" si="45"/>
        <v>-0.6167051140619394</v>
      </c>
      <c r="K432">
        <f t="shared" si="46"/>
        <v>-0.22991573142764182</v>
      </c>
      <c r="M432">
        <f t="shared" si="43"/>
        <v>-0.16113759430662725</v>
      </c>
      <c r="N432" s="15">
        <f t="shared" si="47"/>
        <v>-0.10974550146813231</v>
      </c>
      <c r="O432" s="15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4"/>
        <v>6.3633363391442392</v>
      </c>
      <c r="H433" s="10">
        <f t="shared" si="48"/>
        <v>-5.0496433279812687E-2</v>
      </c>
      <c r="I433">
        <f t="shared" si="45"/>
        <v>-0.60595719935775227</v>
      </c>
      <c r="K433">
        <f t="shared" si="46"/>
        <v>-0.22768409228538278</v>
      </c>
      <c r="M433">
        <f t="shared" si="43"/>
        <v>-0.1591877837837882</v>
      </c>
      <c r="N433" s="15">
        <f t="shared" si="47"/>
        <v>-0.10869135050397552</v>
      </c>
      <c r="O433" s="15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4"/>
        <v>6.3732807004046714</v>
      </c>
      <c r="H434" s="10">
        <f t="shared" si="48"/>
        <v>-4.961609376002931E-2</v>
      </c>
      <c r="I434">
        <f t="shared" si="45"/>
        <v>-0.5953931251203517</v>
      </c>
      <c r="K434">
        <f t="shared" si="46"/>
        <v>-0.22547411417985369</v>
      </c>
      <c r="M434">
        <f t="shared" si="43"/>
        <v>-0.15726156121570461</v>
      </c>
      <c r="N434" s="15">
        <f t="shared" si="47"/>
        <v>-0.1076454674556753</v>
      </c>
      <c r="O434" s="15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4"/>
        <v>6.3832250616651045</v>
      </c>
      <c r="H435" s="10">
        <f t="shared" si="48"/>
        <v>-4.8750818746384629E-2</v>
      </c>
      <c r="I435">
        <f t="shared" si="45"/>
        <v>-0.58500982495661558</v>
      </c>
      <c r="K435">
        <f t="shared" si="46"/>
        <v>-0.22328558686182029</v>
      </c>
      <c r="M435">
        <f t="shared" si="43"/>
        <v>-0.15535864143279304</v>
      </c>
      <c r="N435" s="15">
        <f t="shared" si="47"/>
        <v>-0.10660782268640842</v>
      </c>
      <c r="O435" s="15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4"/>
        <v>6.3931694229255376</v>
      </c>
      <c r="H436" s="10">
        <f t="shared" si="48"/>
        <v>-4.7900356819021023E-2</v>
      </c>
      <c r="I436">
        <f t="shared" si="45"/>
        <v>-0.57480428182825227</v>
      </c>
      <c r="K436">
        <f t="shared" si="46"/>
        <v>-0.2211183021227946</v>
      </c>
      <c r="M436">
        <f t="shared" si="43"/>
        <v>-0.15347874270645856</v>
      </c>
      <c r="N436" s="15">
        <f t="shared" si="47"/>
        <v>-0.10557838588743754</v>
      </c>
      <c r="O436" s="15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4"/>
        <v>6.4031137841859715</v>
      </c>
      <c r="H437" s="10">
        <f t="shared" si="48"/>
        <v>-4.7064460608293703E-2</v>
      </c>
      <c r="I437">
        <f t="shared" si="45"/>
        <v>-0.56477352729952446</v>
      </c>
      <c r="K437">
        <f t="shared" si="46"/>
        <v>-0.21897205377522799</v>
      </c>
      <c r="M437">
        <f t="shared" si="43"/>
        <v>-0.15162158670780715</v>
      </c>
      <c r="N437" s="15">
        <f t="shared" si="47"/>
        <v>-0.10455712609951345</v>
      </c>
      <c r="O437" s="15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4"/>
        <v>6.4130581454464028</v>
      </c>
      <c r="H438" s="10">
        <f t="shared" si="48"/>
        <v>-4.6242886732951731E-2</v>
      </c>
      <c r="I438">
        <f t="shared" si="45"/>
        <v>-0.55491464079542074</v>
      </c>
      <c r="K438">
        <f t="shared" si="46"/>
        <v>-0.21684663763289502</v>
      </c>
      <c r="M438">
        <f t="shared" si="43"/>
        <v>-0.14978689846684601</v>
      </c>
      <c r="N438" s="15">
        <f t="shared" si="47"/>
        <v>-0.10354401173389427</v>
      </c>
      <c r="O438" s="15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4"/>
        <v>6.4230025067068359</v>
      </c>
      <c r="H439" s="10">
        <f t="shared" si="48"/>
        <v>-4.543539573917852E-2</v>
      </c>
      <c r="I439">
        <f t="shared" si="45"/>
        <v>-0.54522474887014227</v>
      </c>
      <c r="K439">
        <f t="shared" si="46"/>
        <v>-0.21474185149146591</v>
      </c>
      <c r="M439">
        <f t="shared" si="43"/>
        <v>-0.14797440633216288</v>
      </c>
      <c r="N439" s="15">
        <f t="shared" si="47"/>
        <v>-0.10253901059298437</v>
      </c>
      <c r="O439" s="15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4"/>
        <v>6.4329468679672699</v>
      </c>
      <c r="H440" s="10">
        <f t="shared" si="48"/>
        <v>-4.4641752040483332E-2</v>
      </c>
      <c r="I440">
        <f t="shared" si="45"/>
        <v>-0.53570102448580004</v>
      </c>
      <c r="K440">
        <f t="shared" si="46"/>
        <v>-0.21265749510927345</v>
      </c>
      <c r="M440">
        <f t="shared" si="43"/>
        <v>-0.14618384193108763</v>
      </c>
      <c r="N440" s="15">
        <f t="shared" si="47"/>
        <v>-0.1015420898906043</v>
      </c>
      <c r="O440" s="15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4"/>
        <v>6.4428912292277021</v>
      </c>
      <c r="H441" s="10">
        <f t="shared" si="48"/>
        <v>-4.3861723858432573E-2</v>
      </c>
      <c r="I441">
        <f t="shared" si="45"/>
        <v>-0.52634068630119091</v>
      </c>
      <c r="K441">
        <f t="shared" si="46"/>
        <v>-0.21059337018826063</v>
      </c>
      <c r="M441">
        <f t="shared" si="43"/>
        <v>-0.14441494013031836</v>
      </c>
      <c r="N441" s="15">
        <f t="shared" si="47"/>
        <v>-0.10055321627188579</v>
      </c>
      <c r="O441" s="15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4"/>
        <v>6.4528355904881343</v>
      </c>
      <c r="H442" s="10">
        <f t="shared" si="48"/>
        <v>-4.3095083164212691E-2</v>
      </c>
      <c r="I442">
        <f t="shared" si="45"/>
        <v>-0.51714099797055235</v>
      </c>
      <c r="K442">
        <f t="shared" si="46"/>
        <v>-0.20854928035511536</v>
      </c>
      <c r="M442">
        <f t="shared" si="43"/>
        <v>-0.14266743899701601</v>
      </c>
      <c r="N442" s="15">
        <f t="shared" si="47"/>
        <v>-9.9572355832803314E-2</v>
      </c>
      <c r="O442" s="15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4"/>
        <v>6.4627799517485682</v>
      </c>
      <c r="H443" s="10">
        <f t="shared" si="48"/>
        <v>-4.2341605621013606E-2</v>
      </c>
      <c r="I443">
        <f t="shared" si="45"/>
        <v>-0.50809926745216327</v>
      </c>
      <c r="K443">
        <f t="shared" si="46"/>
        <v>-0.20652503114258869</v>
      </c>
      <c r="M443">
        <f t="shared" si="43"/>
        <v>-0.14094107976035947</v>
      </c>
      <c r="N443" s="15">
        <f t="shared" si="47"/>
        <v>-9.8599474139345861E-2</v>
      </c>
      <c r="O443" s="15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4"/>
        <v>6.4727243130090004</v>
      </c>
      <c r="H444" s="10">
        <f t="shared" si="48"/>
        <v>-4.1601070527224171E-2</v>
      </c>
      <c r="I444">
        <f t="shared" si="45"/>
        <v>-0.49921284632669005</v>
      </c>
      <c r="K444">
        <f t="shared" si="46"/>
        <v>-0.20452042997099526</v>
      </c>
      <c r="M444">
        <f t="shared" si="43"/>
        <v>-0.1392356067735567</v>
      </c>
      <c r="N444" s="15">
        <f t="shared" si="47"/>
        <v>-9.7634536246332532E-2</v>
      </c>
      <c r="O444" s="15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4"/>
        <v>6.4826686742694326</v>
      </c>
      <c r="H445" s="10">
        <f t="shared" si="48"/>
        <v>-4.0873260760429228E-2</v>
      </c>
      <c r="I445">
        <f t="shared" si="45"/>
        <v>-0.49047912912515074</v>
      </c>
      <c r="K445">
        <f t="shared" si="46"/>
        <v>-0.20253528612988989</v>
      </c>
      <c r="M445">
        <f t="shared" si="43"/>
        <v>-0.13755076747630257</v>
      </c>
      <c r="N445" s="15">
        <f t="shared" si="47"/>
        <v>-9.6677506715873343E-2</v>
      </c>
      <c r="O445" s="15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4"/>
        <v>6.4926130355298666</v>
      </c>
      <c r="H446" s="10">
        <f t="shared" si="48"/>
        <v>-4.0157962722199653E-2</v>
      </c>
      <c r="I446">
        <f t="shared" si="45"/>
        <v>-0.48189555266639583</v>
      </c>
      <c r="K446">
        <f t="shared" si="46"/>
        <v>-0.2005694107599256</v>
      </c>
      <c r="M446">
        <f t="shared" si="43"/>
        <v>-0.13588631235768464</v>
      </c>
      <c r="N446" s="15">
        <f t="shared" si="47"/>
        <v>-9.5728349635484988E-2</v>
      </c>
      <c r="O446" s="15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4"/>
        <v>6.5025573967902996</v>
      </c>
      <c r="H447" s="10">
        <f t="shared" si="48"/>
        <v>-3.9454966283664988E-2</v>
      </c>
      <c r="I447">
        <f t="shared" si="45"/>
        <v>-0.47345959540397986</v>
      </c>
      <c r="K447">
        <f t="shared" si="46"/>
        <v>-0.19862261683488638</v>
      </c>
      <c r="M447">
        <f t="shared" si="43"/>
        <v>-0.13424199491952854</v>
      </c>
      <c r="N447" s="15">
        <f t="shared" si="47"/>
        <v>-9.4787028635863552E-2</v>
      </c>
      <c r="O447" s="15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4"/>
        <v>6.5125017580507309</v>
      </c>
      <c r="H448" s="10">
        <f t="shared" si="48"/>
        <v>-3.8764064731860289E-2</v>
      </c>
      <c r="I448">
        <f t="shared" si="45"/>
        <v>-0.46516877678232349</v>
      </c>
      <c r="K448">
        <f t="shared" si="46"/>
        <v>-0.1966947191438943</v>
      </c>
      <c r="M448">
        <f t="shared" si="43"/>
        <v>-0.13261757164017746</v>
      </c>
      <c r="N448" s="15">
        <f t="shared" si="47"/>
        <v>-9.3853506908317175E-2</v>
      </c>
      <c r="O448" s="15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4"/>
        <v>6.5224461193111649</v>
      </c>
      <c r="H449" s="10">
        <f t="shared" si="48"/>
        <v>-3.8085054716836944E-2</v>
      </c>
      <c r="I449">
        <f t="shared" si="45"/>
        <v>-0.45702065660204333</v>
      </c>
      <c r="K449">
        <f t="shared" si="46"/>
        <v>-0.19478553427378753</v>
      </c>
      <c r="M449">
        <f t="shared" si="43"/>
        <v>-0.13101280193869932</v>
      </c>
      <c r="N449" s="15">
        <f t="shared" si="47"/>
        <v>-9.2927747221862381E-2</v>
      </c>
      <c r="O449" s="15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4"/>
        <v>6.532390480571598</v>
      </c>
      <c r="H450" s="10">
        <f t="shared" si="48"/>
        <v>-3.7417736199529143E-2</v>
      </c>
      <c r="I450">
        <f t="shared" si="45"/>
        <v>-0.44901283439434969</v>
      </c>
      <c r="K450">
        <f t="shared" si="46"/>
        <v>-0.19289488059167401</v>
      </c>
      <c r="M450">
        <f t="shared" si="43"/>
        <v>-0.12942744813952473</v>
      </c>
      <c r="N450" s="15">
        <f t="shared" si="47"/>
        <v>-9.2009711939995575E-2</v>
      </c>
      <c r="O450" s="15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4"/>
        <v>6.5423348418320311</v>
      </c>
      <c r="H451" s="10">
        <f t="shared" si="48"/>
        <v>-3.6761912400365894E-2</v>
      </c>
      <c r="I451">
        <f t="shared" si="45"/>
        <v>-0.44114294880439076</v>
      </c>
      <c r="K451">
        <f t="shared" si="46"/>
        <v>-0.19102257822765009</v>
      </c>
      <c r="M451">
        <f t="shared" si="43"/>
        <v>-0.12786127543749942</v>
      </c>
      <c r="N451" s="15">
        <f t="shared" si="47"/>
        <v>-9.1099363037133535E-2</v>
      </c>
      <c r="O451" s="15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4"/>
        <v>6.5522792030924633</v>
      </c>
      <c r="H452" s="10">
        <f t="shared" si="48"/>
        <v>-3.6117389748620457E-2</v>
      </c>
      <c r="I452">
        <f t="shared" si="45"/>
        <v>-0.43340867698344548</v>
      </c>
      <c r="K452">
        <f t="shared" si="46"/>
        <v>-0.18916844905768801</v>
      </c>
      <c r="M452">
        <f t="shared" si="43"/>
        <v>-0.12631405186335479</v>
      </c>
      <c r="N452" s="15">
        <f t="shared" si="47"/>
        <v>-9.019666211473433E-2</v>
      </c>
      <c r="O452" s="15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4"/>
        <v>6.5622235643528963</v>
      </c>
      <c r="H453" s="10">
        <f t="shared" si="48"/>
        <v>-3.5483977832487135E-2</v>
      </c>
      <c r="I453">
        <f t="shared" si="45"/>
        <v>-0.42580773398984562</v>
      </c>
      <c r="K453">
        <f t="shared" si="46"/>
        <v>-0.18733231668669059</v>
      </c>
      <c r="M453">
        <f t="shared" si="43"/>
        <v>-0.12478554824958787</v>
      </c>
      <c r="N453" s="15">
        <f t="shared" si="47"/>
        <v>-8.930157041710074E-2</v>
      </c>
      <c r="O453" s="15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4"/>
        <v>6.5721679256133294</v>
      </c>
      <c r="H454" s="10">
        <f t="shared" si="48"/>
        <v>-3.4861489349877518E-2</v>
      </c>
      <c r="I454">
        <f t="shared" si="45"/>
        <v>-0.41833787219853025</v>
      </c>
      <c r="K454">
        <f t="shared" si="46"/>
        <v>-0.18551400643171043</v>
      </c>
      <c r="M454">
        <f t="shared" si="43"/>
        <v>-0.12327553819674898</v>
      </c>
      <c r="N454" s="15">
        <f t="shared" si="47"/>
        <v>-8.8414048846871457E-2</v>
      </c>
      <c r="O454" s="15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4"/>
        <v>6.5821122868737616</v>
      </c>
      <c r="H455" s="10">
        <f t="shared" si="48"/>
        <v>-3.4249740059926231E-2</v>
      </c>
      <c r="I455">
        <f t="shared" si="45"/>
        <v>-0.41099688071911478</v>
      </c>
      <c r="K455">
        <f t="shared" si="46"/>
        <v>-0.18371334530532946</v>
      </c>
      <c r="M455">
        <f t="shared" si="43"/>
        <v>-0.12178379804012816</v>
      </c>
      <c r="N455" s="15">
        <f t="shared" si="47"/>
        <v>-8.7534057980201932E-2</v>
      </c>
      <c r="O455" s="15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4"/>
        <v>6.5920566481341947</v>
      </c>
      <c r="H456" s="10">
        <f t="shared" si="48"/>
        <v>-3.3648548735198375E-2</v>
      </c>
      <c r="I456">
        <f t="shared" si="45"/>
        <v>-0.4037825848223805</v>
      </c>
      <c r="K456">
        <f t="shared" si="46"/>
        <v>-0.18193016199920292</v>
      </c>
      <c r="M456">
        <f t="shared" si="43"/>
        <v>-0.12031010681683935</v>
      </c>
      <c r="N456" s="15">
        <f t="shared" si="47"/>
        <v>-8.6661558081640971E-2</v>
      </c>
      <c r="O456" s="15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4"/>
        <v>6.6020010093946278</v>
      </c>
      <c r="H457" s="10">
        <f t="shared" si="48"/>
        <v>-3.3057737114588898E-2</v>
      </c>
      <c r="I457">
        <f t="shared" si="45"/>
        <v>-0.39669284537506677</v>
      </c>
      <c r="K457">
        <f t="shared" si="46"/>
        <v>-0.18016428686776201</v>
      </c>
      <c r="M457">
        <f t="shared" si="43"/>
        <v>-0.11885424623329768</v>
      </c>
      <c r="N457" s="15">
        <f t="shared" si="47"/>
        <v>-8.5796509118708786E-2</v>
      </c>
      <c r="O457" s="15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4"/>
        <v>6.6119453706550599</v>
      </c>
      <c r="H458" s="10">
        <f t="shared" si="48"/>
        <v>-3.2477129856906171E-2</v>
      </c>
      <c r="I458">
        <f t="shared" si="45"/>
        <v>-0.38972555828287403</v>
      </c>
      <c r="K458">
        <f t="shared" si="46"/>
        <v>-0.17841555191207331</v>
      </c>
      <c r="M458">
        <f t="shared" si="43"/>
        <v>-0.11741600063308205</v>
      </c>
      <c r="N458" s="15">
        <f t="shared" si="47"/>
        <v>-8.4938870776175873E-2</v>
      </c>
      <c r="O458" s="15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4"/>
        <v>6.621889731915493</v>
      </c>
      <c r="H459" s="10">
        <f t="shared" si="48"/>
        <v>-3.1906554495130496E-2</v>
      </c>
      <c r="I459">
        <f t="shared" si="45"/>
        <v>-0.38287865394156595</v>
      </c>
      <c r="K459">
        <f t="shared" si="46"/>
        <v>-0.1766837907638566</v>
      </c>
      <c r="M459">
        <f t="shared" si="43"/>
        <v>-0.11599515696518194</v>
      </c>
      <c r="N459" s="15">
        <f t="shared" si="47"/>
        <v>-8.4088602470051441E-2</v>
      </c>
      <c r="O459" s="15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4"/>
        <v>6.631834093175927</v>
      </c>
      <c r="H460" s="10">
        <f t="shared" si="48"/>
        <v>-3.1345841391339134E-2</v>
      </c>
      <c r="I460">
        <f t="shared" si="45"/>
        <v>-0.37615009669606958</v>
      </c>
      <c r="K460">
        <f t="shared" si="46"/>
        <v>-0.17496883866965768</v>
      </c>
      <c r="M460">
        <f t="shared" si="43"/>
        <v>-0.11459150475262339</v>
      </c>
      <c r="N460" s="15">
        <f t="shared" si="47"/>
        <v>-8.324566336128425E-2</v>
      </c>
      <c r="O460" s="15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4"/>
        <v>6.6417784544363583</v>
      </c>
      <c r="H461" s="10">
        <f t="shared" si="48"/>
        <v>-3.0794823692289738E-2</v>
      </c>
      <c r="I461">
        <f t="shared" si="45"/>
        <v>-0.36953788430747686</v>
      </c>
      <c r="K461">
        <f t="shared" si="46"/>
        <v>-0.17327053247517429</v>
      </c>
      <c r="M461">
        <f t="shared" si="43"/>
        <v>-0.11320483606146831</v>
      </c>
      <c r="N461" s="15">
        <f t="shared" si="47"/>
        <v>-8.2410012369178567E-2</v>
      </c>
      <c r="O461" s="15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4"/>
        <v>6.6517228156967914</v>
      </c>
      <c r="H462" s="10">
        <f t="shared" si="48"/>
        <v>-3.0253337285653246E-2</v>
      </c>
      <c r="I462">
        <f t="shared" si="45"/>
        <v>-0.36304004742783896</v>
      </c>
      <c r="K462">
        <f t="shared" si="46"/>
        <v>-0.17158871060973266</v>
      </c>
      <c r="M462">
        <f t="shared" si="43"/>
        <v>-0.11183494547018265</v>
      </c>
      <c r="N462" s="15">
        <f t="shared" si="47"/>
        <v>-8.1581608184529406E-2</v>
      </c>
      <c r="O462" s="15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4"/>
        <v>6.6616671769572253</v>
      </c>
      <c r="H463" s="10">
        <f t="shared" si="48"/>
        <v>-2.9721220756888506E-2</v>
      </c>
      <c r="I463">
        <f t="shared" si="45"/>
        <v>-0.35665464908266209</v>
      </c>
      <c r="K463">
        <f t="shared" si="46"/>
        <v>-0.16992321307091893</v>
      </c>
      <c r="M463">
        <f t="shared" si="43"/>
        <v>-0.11048163003937328</v>
      </c>
      <c r="N463" s="15">
        <f t="shared" si="47"/>
        <v>-8.0760409282484777E-2</v>
      </c>
      <c r="O463" s="15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4"/>
        <v>6.6716115382176575</v>
      </c>
      <c r="H464" s="10">
        <f t="shared" si="48"/>
        <v>-2.9198315346749749E-2</v>
      </c>
      <c r="I464">
        <f t="shared" si="45"/>
        <v>-0.35037978416099702</v>
      </c>
      <c r="K464">
        <f t="shared" si="46"/>
        <v>-0.16827388140935504</v>
      </c>
      <c r="M464">
        <f t="shared" si="43"/>
        <v>-0.10914468928188321</v>
      </c>
      <c r="N464" s="15">
        <f t="shared" si="47"/>
        <v>-7.9946373935133458E-2</v>
      </c>
      <c r="O464" s="15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4"/>
        <v>6.6815558994780897</v>
      </c>
      <c r="H465" s="10">
        <f t="shared" si="48"/>
        <v>-2.8684464909419474E-2</v>
      </c>
      <c r="I465">
        <f t="shared" si="45"/>
        <v>-0.34421357891303367</v>
      </c>
      <c r="K465">
        <f t="shared" si="46"/>
        <v>-0.16664055871362557</v>
      </c>
      <c r="M465">
        <f t="shared" si="43"/>
        <v>-0.10782392513324514</v>
      </c>
      <c r="N465" s="15">
        <f t="shared" si="47"/>
        <v>-7.9139460223825661E-2</v>
      </c>
      <c r="O465" s="15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4"/>
        <v>6.6915002607385237</v>
      </c>
      <c r="H466" s="10">
        <f t="shared" si="48"/>
        <v>-2.8179515871257919E-2</v>
      </c>
      <c r="I466">
        <f t="shared" si="45"/>
        <v>-0.33815419045509504</v>
      </c>
      <c r="K466">
        <f t="shared" si="46"/>
        <v>-0.16502308959534889</v>
      </c>
      <c r="M466">
        <f t="shared" si="43"/>
        <v>-0.10651914192248764</v>
      </c>
      <c r="N466" s="15">
        <f t="shared" si="47"/>
        <v>-7.8339626051229724E-2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4"/>
        <v>6.7014446219989559</v>
      </c>
      <c r="H467" s="10">
        <f t="shared" si="48"/>
        <v>-2.7683317190161715E-2</v>
      </c>
      <c r="I467">
        <f t="shared" si="45"/>
        <v>-0.33219980628194057</v>
      </c>
      <c r="K467">
        <f t="shared" si="46"/>
        <v>-0.16342132017439545</v>
      </c>
      <c r="M467">
        <f t="shared" si="43"/>
        <v>-0.10523014634329148</v>
      </c>
      <c r="N467" s="15">
        <f t="shared" si="47"/>
        <v>-7.7546829153129757E-2</v>
      </c>
      <c r="O467" s="15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4"/>
        <v>6.7113889832593898</v>
      </c>
      <c r="H468" s="10">
        <f t="shared" si="48"/>
        <v>-2.7195720315523312E-2</v>
      </c>
      <c r="I468">
        <f t="shared" ref="I468:I469" si="50">H468*$E$6</f>
        <v>-0.32634864378627976</v>
      </c>
      <c r="K468">
        <f t="shared" si="46"/>
        <v>-0.16183509806424659</v>
      </c>
      <c r="M468">
        <f t="shared" si="43"/>
        <v>-0.10395674742548834</v>
      </c>
      <c r="N468" s="15">
        <f t="shared" ref="N468:N469" si="51">(M468-H468)*O468</f>
        <v>-7.6761027109965033E-2</v>
      </c>
      <c r="O468" s="15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4"/>
        <v>6.721333344519822</v>
      </c>
      <c r="H469" s="10">
        <f t="shared" si="48"/>
        <v>-2.6716579148783691E-2</v>
      </c>
      <c r="I469">
        <f t="shared" si="50"/>
        <v>-0.32059894978540426</v>
      </c>
      <c r="K469">
        <f t="shared" si="46"/>
        <v>-0.16026427235749874</v>
      </c>
      <c r="M469">
        <f t="shared" si="43"/>
        <v>-0.10269875650690342</v>
      </c>
      <c r="N469" s="15">
        <f t="shared" si="51"/>
        <v>-7.598217735811974E-2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2024-11-18T09:28:48Z</dcterms:modified>
</cp:coreProperties>
</file>