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1AFFDAB1-FC64-4821-B99E-3E4607B4B58C}" xr6:coauthVersionLast="47" xr6:coauthVersionMax="47" xr10:uidLastSave="{00000000-0000-0000-0000-000000000000}"/>
  <bookViews>
    <workbookView xWindow="210" yWindow="30" windowWidth="16755" windowHeight="15420" activeTab="3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27" i="12"/>
  <c r="H330" i="12"/>
  <c r="H96" i="12"/>
  <c r="H90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13" i="3"/>
  <c r="AB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B37" i="3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<sst xmlns="http://schemas.openxmlformats.org/spreadsheetml/2006/main" count="2804" uniqueCount="438">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</sst>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339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tabSelected="1"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5"/>
    <col min="35" max="35" width="9" style="27"/>
  </cols>
  <sheetData>
    <row r="1" spans="1:35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E1" t="s">
        <v>77</v>
      </c>
      <c r="AF1" t="s">
        <v>77</v>
      </c>
      <c r="AG1" s="26" t="s">
        <v>169</v>
      </c>
      <c r="AI1" s="25"/>
    </row>
    <row r="2" spans="1:35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E2" t="s">
        <v>436</v>
      </c>
      <c r="AF2" t="s">
        <v>437</v>
      </c>
      <c r="AG2" s="38" t="s">
        <v>181</v>
      </c>
      <c r="AH2" s="46"/>
      <c r="AI2" s="39"/>
    </row>
    <row r="3" spans="1:35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E3" t="s">
        <v>3</v>
      </c>
      <c r="AF3" t="s">
        <v>3</v>
      </c>
      <c r="AG3" s="26" t="s">
        <v>185</v>
      </c>
      <c r="AH3" s="45" t="s">
        <v>184</v>
      </c>
      <c r="AI3" s="27" t="s">
        <v>245</v>
      </c>
    </row>
    <row r="4" spans="1:35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E5">
        <v>0.05</v>
      </c>
      <c r="AF5" s="6">
        <v>0</v>
      </c>
      <c r="AG5" s="40">
        <v>5.1890000000000001</v>
      </c>
      <c r="AH5" s="47">
        <f>((AI5+SQRT(AI5^2-4))/2)^2</f>
        <v>14.274070316815363</v>
      </c>
      <c r="AI5" s="42">
        <f>3*B5*(AG5-1)/C5</f>
        <v>4.0427870855148349</v>
      </c>
    </row>
    <row r="6" spans="1:35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E6">
        <v>0.02</v>
      </c>
      <c r="AF6" s="6">
        <v>0</v>
      </c>
      <c r="AG6" s="40">
        <v>5.1539999999999999</v>
      </c>
      <c r="AH6" s="47">
        <f>((AI6+SQRT(AI6^2-4))/2)^2</f>
        <v>7.5427267601662695</v>
      </c>
      <c r="AI6" s="42">
        <f>3*B6*(AG6-1)/C6</f>
        <v>3.1105151999999996</v>
      </c>
    </row>
    <row r="7" spans="1:35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E7" s="6">
        <v>0</v>
      </c>
      <c r="AF7" s="6"/>
      <c r="AG7" s="40"/>
      <c r="AH7" s="47"/>
      <c r="AI7" s="42"/>
    </row>
    <row r="8" spans="1:35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E8" s="6">
        <v>0</v>
      </c>
      <c r="AF8" s="6">
        <v>0</v>
      </c>
      <c r="AG8" s="40"/>
      <c r="AH8" s="47"/>
      <c r="AI8" s="42"/>
    </row>
    <row r="9" spans="1:35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E9" s="6">
        <v>0</v>
      </c>
      <c r="AF9" s="6">
        <v>0</v>
      </c>
      <c r="AG9" s="40"/>
      <c r="AH9" s="47"/>
      <c r="AI9" s="42"/>
    </row>
    <row r="10" spans="1:35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E10" s="6">
        <v>0</v>
      </c>
      <c r="AF10" s="6">
        <v>0</v>
      </c>
      <c r="AG10" s="40"/>
      <c r="AH10" s="47"/>
      <c r="AI10" s="42"/>
    </row>
    <row r="11" spans="1:35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6"/>
      <c r="AG11" s="40"/>
      <c r="AH11" s="47"/>
      <c r="AI11" s="42"/>
    </row>
    <row r="12" spans="1:35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E12">
        <v>7.0000000000000007E-2</v>
      </c>
      <c r="AF12" s="6">
        <v>0</v>
      </c>
      <c r="AG12" s="40">
        <v>5.4820000000000002</v>
      </c>
      <c r="AH12" s="47">
        <f>((AI12+SQRT(AI12^2-4))/2)^2</f>
        <v>11.108711478037501</v>
      </c>
      <c r="AI12" s="42">
        <f>3*B12*(AG12-1)/C12</f>
        <v>3.63300576923077</v>
      </c>
    </row>
    <row r="13" spans="1:35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E13" s="6">
        <v>0</v>
      </c>
      <c r="AF13" s="6">
        <v>0</v>
      </c>
      <c r="AG13" s="40">
        <v>5.7960000000000003</v>
      </c>
      <c r="AH13" s="47">
        <f t="shared" ref="AH13:AH15" si="8">((AI13+SQRT(AI13^2-4))/2)^2</f>
        <v>4.369380411393017</v>
      </c>
      <c r="AI13" s="42">
        <f>3*B13*(AG13-1)/C13</f>
        <v>2.5687050847457629</v>
      </c>
    </row>
    <row r="14" spans="1:35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E14">
        <v>0.05</v>
      </c>
      <c r="AF14" s="6">
        <v>0</v>
      </c>
      <c r="AG14" s="40">
        <v>6.3129999999999997</v>
      </c>
      <c r="AH14" s="47">
        <f t="shared" si="8"/>
        <v>9.382532529105184</v>
      </c>
      <c r="AI14" s="42">
        <f>3*B14*(AG14-1)/C14</f>
        <v>3.3895594936708857</v>
      </c>
    </row>
    <row r="15" spans="1:35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E15" s="6">
        <v>0</v>
      </c>
      <c r="AF15" s="6">
        <v>0</v>
      </c>
      <c r="AG15" s="40">
        <v>5.99</v>
      </c>
      <c r="AH15" s="47">
        <f t="shared" si="8"/>
        <v>7.2582013294660817</v>
      </c>
      <c r="AI15" s="42">
        <f>3*B15*(AG15-1)/C15</f>
        <v>3.0652857142857144</v>
      </c>
    </row>
    <row r="16" spans="1:35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E16" s="6">
        <v>0</v>
      </c>
      <c r="AF16" s="6"/>
      <c r="AG16" s="40"/>
      <c r="AH16" s="47"/>
      <c r="AI16" s="42"/>
    </row>
    <row r="17" spans="1:35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6"/>
      <c r="AG17" s="40"/>
      <c r="AH17" s="47"/>
      <c r="AI17" s="42"/>
    </row>
    <row r="18" spans="1:35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6"/>
      <c r="AG18" s="40"/>
      <c r="AH18" s="47"/>
      <c r="AI18" s="42"/>
    </row>
    <row r="19" spans="1:35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6">
        <v>0</v>
      </c>
      <c r="AG19" s="40">
        <v>5.5439999999999996</v>
      </c>
      <c r="AH19" s="47">
        <f>((AI19+SQRT(AI19^2-4))/2)^2</f>
        <v>9.7939123029715596</v>
      </c>
      <c r="AI19" s="42">
        <f>3*B19*(AG19-1)/C19</f>
        <v>3.4490602409638549</v>
      </c>
    </row>
    <row r="20" spans="1:35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E20">
        <v>0.05</v>
      </c>
      <c r="AF20" s="6"/>
      <c r="AG20" s="40">
        <v>5.1289999999999996</v>
      </c>
      <c r="AH20" s="47">
        <f>((AI20+SQRT(AI20^2-4))/2)^2</f>
        <v>5.3449641661580847</v>
      </c>
      <c r="AI20" s="42">
        <f>3*B20*(AG20-1)/C20</f>
        <v>2.7444591743119258</v>
      </c>
    </row>
    <row r="21" spans="1:35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6">
        <v>0</v>
      </c>
      <c r="AG21" s="40"/>
      <c r="AH21" s="47"/>
      <c r="AI21" s="42"/>
    </row>
    <row r="22" spans="1:35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E22" s="6">
        <v>0</v>
      </c>
      <c r="AF22" s="6">
        <v>0</v>
      </c>
      <c r="AG22" s="40">
        <v>5.4139999999999997</v>
      </c>
      <c r="AH22" s="47">
        <f>((AI22+SQRT(AI22^2-4))/2)^2</f>
        <v>5.5434781325131768</v>
      </c>
      <c r="AI22" s="42">
        <f>3*B22*(AG22-1)/C22</f>
        <v>2.779185185185185</v>
      </c>
    </row>
    <row r="23" spans="1:35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E23" s="6">
        <v>0</v>
      </c>
      <c r="AF23" s="6">
        <v>0</v>
      </c>
      <c r="AG23" s="40">
        <v>5.617</v>
      </c>
      <c r="AH23" s="47">
        <f t="shared" ref="AH23:AH32" si="14">((AI23+SQRT(AI23^2-4))/2)^2</f>
        <v>6.1416705842907389</v>
      </c>
      <c r="AI23" s="42">
        <f>3*B23*(AG23-1)/C23</f>
        <v>2.8817516778523489</v>
      </c>
    </row>
    <row r="24" spans="1:35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E24" s="6">
        <v>0</v>
      </c>
      <c r="AF24" s="6">
        <v>0</v>
      </c>
      <c r="AG24" s="40">
        <v>5.9669999999999996</v>
      </c>
      <c r="AH24" s="47">
        <f t="shared" si="14"/>
        <v>4.9002326599270356</v>
      </c>
      <c r="AI24" s="42">
        <f>3*B24*(AG24-1)/C24</f>
        <v>2.6653901408450702</v>
      </c>
    </row>
    <row r="25" spans="1:35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E25" s="6">
        <v>0</v>
      </c>
      <c r="AF25" s="6">
        <v>0</v>
      </c>
      <c r="AG25" s="40"/>
      <c r="AH25" s="47"/>
      <c r="AI25" s="42"/>
    </row>
    <row r="26" spans="1:35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E26">
        <v>0.05</v>
      </c>
      <c r="AF26" s="6">
        <v>0</v>
      </c>
      <c r="AG26" s="40">
        <v>2.82</v>
      </c>
      <c r="AH26" s="47"/>
      <c r="AI26" s="42">
        <f>3*B26*(AG26-1)/C26</f>
        <v>1.0610212765957447</v>
      </c>
    </row>
    <row r="27" spans="1:35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E27" s="6">
        <v>0</v>
      </c>
      <c r="AF27" s="6">
        <v>0</v>
      </c>
      <c r="AG27" s="40">
        <v>6.3230000000000004</v>
      </c>
      <c r="AH27" s="47">
        <f t="shared" si="14"/>
        <v>6.9153999229692085</v>
      </c>
      <c r="AI27" s="42">
        <f>3*B27*(AG27-1)/C27</f>
        <v>3.0099841726618712</v>
      </c>
    </row>
    <row r="28" spans="1:35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E28" s="6">
        <v>0.05</v>
      </c>
      <c r="AF28" s="6">
        <v>0</v>
      </c>
      <c r="AG28" s="40">
        <v>6.6079999999999997</v>
      </c>
      <c r="AH28" s="47">
        <f t="shared" si="14"/>
        <v>8.7202990679260441</v>
      </c>
      <c r="AI28" s="42">
        <f>3*B28*(AG28-1)/C28</f>
        <v>3.291652173913044</v>
      </c>
    </row>
    <row r="29" spans="1:35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E29">
        <v>0.05</v>
      </c>
      <c r="AF29" s="6">
        <v>0</v>
      </c>
      <c r="AG29" s="40">
        <v>6.7480000000000002</v>
      </c>
      <c r="AH29" s="47">
        <f t="shared" si="14"/>
        <v>8.9539336478531943</v>
      </c>
      <c r="AI29" s="42">
        <f>3*B29*(AG29-1)/C29</f>
        <v>3.326502127659575</v>
      </c>
    </row>
    <row r="30" spans="1:35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E30" s="6">
        <v>0.05</v>
      </c>
      <c r="AF30" s="6">
        <v>0.05</v>
      </c>
      <c r="AG30" s="40">
        <v>6.8849999999999998</v>
      </c>
      <c r="AH30" s="47">
        <f t="shared" si="14"/>
        <v>3.8130901908629715</v>
      </c>
      <c r="AI30" s="42">
        <f>3*B30*(AG30-1)/C30</f>
        <v>2.4648214285714283</v>
      </c>
    </row>
    <row r="31" spans="1:35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E31">
        <v>0.05</v>
      </c>
      <c r="AF31" s="6">
        <v>0</v>
      </c>
      <c r="AG31" s="40"/>
      <c r="AH31" s="47"/>
      <c r="AI31" s="42"/>
    </row>
    <row r="32" spans="1:35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E32" s="6">
        <v>0</v>
      </c>
      <c r="AF32" s="6">
        <v>0</v>
      </c>
      <c r="AG32" s="40">
        <v>6.3810000000000002</v>
      </c>
      <c r="AH32" s="47">
        <f t="shared" si="14"/>
        <v>8.0642947492824746</v>
      </c>
      <c r="AI32" s="42">
        <f>3*B32*(AG32-1)/C32</f>
        <v>3.1919113636363639</v>
      </c>
    </row>
    <row r="33" spans="1:35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6"/>
      <c r="AG33" s="40"/>
      <c r="AH33" s="47"/>
      <c r="AI33" s="42"/>
    </row>
    <row r="34" spans="1:35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6"/>
      <c r="AG34" s="40"/>
      <c r="AH34" s="47"/>
      <c r="AI34" s="42"/>
    </row>
    <row r="35" spans="1:35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6"/>
      <c r="AG35" s="40"/>
      <c r="AH35" s="47"/>
      <c r="AI35" s="42"/>
    </row>
    <row r="36" spans="1:35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6"/>
      <c r="AG36" s="40">
        <v>5.5190000000000001</v>
      </c>
      <c r="AH36" s="47">
        <f t="shared" ref="AH36" si="22">((AI36+SQRT(AI36^2-4))/2)^2</f>
        <v>8.4033706837950302</v>
      </c>
      <c r="AI36" s="42">
        <f>3*B36*(AG36-1)/C36</f>
        <v>3.2438203636363641</v>
      </c>
    </row>
    <row r="37" spans="1:35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E37" s="6">
        <v>0</v>
      </c>
      <c r="AF37" s="6">
        <v>0</v>
      </c>
      <c r="AG37" s="40"/>
      <c r="AH37" s="47"/>
      <c r="AI37" s="42"/>
    </row>
    <row r="38" spans="1:35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E38" s="6">
        <v>0</v>
      </c>
      <c r="AF38" s="6">
        <v>0</v>
      </c>
      <c r="AG38" s="40">
        <v>4.9640000000000004</v>
      </c>
      <c r="AH38" s="47">
        <f t="shared" ref="AH38:AH48" si="24">((AI38+SQRT(AI38^2-4))/2)^2</f>
        <v>5.7135676318810278</v>
      </c>
      <c r="AI38" s="42">
        <f>3*B38*(AG38-1)/C38</f>
        <v>2.8086633165829147</v>
      </c>
    </row>
    <row r="39" spans="1:35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E39" s="6">
        <v>0</v>
      </c>
      <c r="AF39" s="6">
        <v>0</v>
      </c>
      <c r="AG39" s="40">
        <v>5.2039999999999997</v>
      </c>
      <c r="AH39" s="47">
        <f t="shared" si="24"/>
        <v>5.7476650750278822</v>
      </c>
      <c r="AI39" s="42">
        <f>3*B39*(AG39-1)/C39</f>
        <v>2.8145423728813559</v>
      </c>
    </row>
    <row r="40" spans="1:35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E40" s="6">
        <v>0</v>
      </c>
      <c r="AF40" s="6">
        <v>0</v>
      </c>
      <c r="AG40" s="40">
        <v>5.6189999999999998</v>
      </c>
      <c r="AH40" s="47">
        <f t="shared" si="24"/>
        <v>5.9922076536442299</v>
      </c>
      <c r="AI40" s="42">
        <f>3*B40*(AG40-1)/C40</f>
        <v>2.8564122699386507</v>
      </c>
    </row>
    <row r="41" spans="1:35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E41" s="6">
        <v>0</v>
      </c>
      <c r="AF41" s="6">
        <v>0</v>
      </c>
      <c r="AG41" s="40">
        <v>6.02</v>
      </c>
      <c r="AH41" s="47">
        <f t="shared" si="24"/>
        <v>4.4023086040325312</v>
      </c>
      <c r="AI41" s="42">
        <f>3*B41*(AG41-1)/C41</f>
        <v>2.5747741935483868</v>
      </c>
    </row>
    <row r="42" spans="1:35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E42">
        <v>0.05</v>
      </c>
      <c r="AF42" s="6"/>
      <c r="AG42" s="40"/>
      <c r="AH42" s="47"/>
      <c r="AI42" s="42"/>
    </row>
    <row r="43" spans="1:35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E43" s="6">
        <v>0</v>
      </c>
      <c r="AF43" s="6">
        <v>0</v>
      </c>
      <c r="AG43" s="40">
        <v>6.4859999999999998</v>
      </c>
      <c r="AH43" s="47">
        <f t="shared" si="24"/>
        <v>5.2315689154786122</v>
      </c>
      <c r="AI43" s="42">
        <f>3*B43*(AG43-1)/C43</f>
        <v>2.7244662162162161</v>
      </c>
    </row>
    <row r="44" spans="1:35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E44" s="6">
        <v>0</v>
      </c>
      <c r="AF44" s="6">
        <v>0</v>
      </c>
      <c r="AG44" s="40">
        <v>6.7279999999999998</v>
      </c>
      <c r="AH44" s="47"/>
      <c r="AI44" s="42"/>
    </row>
    <row r="45" spans="1:35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E45">
        <v>0.05</v>
      </c>
      <c r="AF45" s="6">
        <v>0</v>
      </c>
      <c r="AG45" s="40">
        <v>6.9509999999999996</v>
      </c>
      <c r="AH45" s="47">
        <f t="shared" si="24"/>
        <v>5.5691957991076153</v>
      </c>
      <c r="AI45" s="42">
        <f>3*B45*(AG45-1)/C45</f>
        <v>2.7836585526315782</v>
      </c>
    </row>
    <row r="46" spans="1:35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E46">
        <v>0.05</v>
      </c>
      <c r="AF46" s="6">
        <v>0</v>
      </c>
      <c r="AG46" s="40">
        <v>7.1890000000000001</v>
      </c>
      <c r="AH46" s="47">
        <f t="shared" si="24"/>
        <v>7.6128859563570401</v>
      </c>
      <c r="AI46" s="42">
        <f>3*B46*(AG46-1)/C46</f>
        <v>3.1215768749999997</v>
      </c>
    </row>
    <row r="47" spans="1:35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E47" s="6">
        <v>0.1</v>
      </c>
      <c r="AF47" s="6"/>
      <c r="AG47" s="40">
        <v>7.6390000000000002</v>
      </c>
      <c r="AH47" s="47">
        <f t="shared" si="24"/>
        <v>3.8072675087967802</v>
      </c>
      <c r="AI47" s="42">
        <f>3*B47*(AG47-1)/C47</f>
        <v>2.4637213872832371</v>
      </c>
    </row>
    <row r="48" spans="1:35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E48">
        <v>0.05</v>
      </c>
      <c r="AF48" s="6"/>
      <c r="AG48" s="40">
        <v>6.62</v>
      </c>
      <c r="AH48" s="47">
        <f t="shared" si="24"/>
        <v>8.7673332371010559</v>
      </c>
      <c r="AI48" s="42">
        <f>3*B48*(AG48-1)/C48</f>
        <v>3.298695652173913</v>
      </c>
    </row>
    <row r="49" spans="1:35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E49" s="6">
        <v>0</v>
      </c>
      <c r="AF49" s="6">
        <v>0</v>
      </c>
      <c r="AG49" s="40"/>
      <c r="AH49" s="47"/>
      <c r="AI49" s="42"/>
    </row>
    <row r="50" spans="1:35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6"/>
      <c r="AG50" s="40"/>
      <c r="AH50" s="47"/>
      <c r="AI50" s="42"/>
    </row>
    <row r="51" spans="1:35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6"/>
      <c r="AG51" s="40"/>
      <c r="AH51" s="47"/>
      <c r="AI51" s="42"/>
    </row>
    <row r="52" spans="1:35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6"/>
      <c r="AG52" s="40"/>
      <c r="AH52" s="47"/>
      <c r="AI52" s="42"/>
    </row>
    <row r="53" spans="1:35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6"/>
      <c r="AG53" s="40">
        <v>5.1980000000000004</v>
      </c>
      <c r="AH53" s="47">
        <f t="shared" ref="AH53:AH56" si="38">((AI53+SQRT(AI53^2-4))/2)^2</f>
        <v>6.9803382751810243</v>
      </c>
      <c r="AI53" s="42">
        <f>3*B53*(AG53-1)/C53</f>
        <v>3.0205293920053751</v>
      </c>
    </row>
    <row r="54" spans="1:35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6"/>
      <c r="AG54" s="40">
        <v>4.8159999999999998</v>
      </c>
      <c r="AH54" s="47">
        <f t="shared" si="38"/>
        <v>4.5219212905788266</v>
      </c>
      <c r="AI54" s="42">
        <f>3*B54*(AG54-1)/C54</f>
        <v>2.5967414634146344</v>
      </c>
    </row>
    <row r="55" spans="1:35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6"/>
      <c r="AG55" s="40"/>
      <c r="AH55" s="47"/>
      <c r="AI55" s="42"/>
    </row>
    <row r="56" spans="1:35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E56" s="6">
        <v>0</v>
      </c>
      <c r="AF56" s="6"/>
      <c r="AG56" s="40">
        <v>6.1660000000000004</v>
      </c>
      <c r="AH56" s="47">
        <f t="shared" si="38"/>
        <v>22.673055757310312</v>
      </c>
      <c r="AI56" s="42">
        <f>3*B56*(AG56-1)/C56</f>
        <v>4.9716356435643565</v>
      </c>
    </row>
    <row r="57" spans="1:35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6">
        <v>0</v>
      </c>
      <c r="AG57" s="40"/>
      <c r="AH57" s="47"/>
      <c r="AI57" s="42"/>
    </row>
    <row r="58" spans="1:35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E58" s="6">
        <v>0</v>
      </c>
      <c r="AF58" s="6">
        <v>0</v>
      </c>
      <c r="AG58" s="40">
        <v>4.8719999999999999</v>
      </c>
      <c r="AH58" s="47"/>
      <c r="AI58" s="42"/>
    </row>
    <row r="59" spans="1:35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6"/>
      <c r="AG59" s="40"/>
      <c r="AH59" s="47"/>
      <c r="AI59" s="42"/>
    </row>
    <row r="60" spans="1:35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6"/>
      <c r="AG60" s="40"/>
      <c r="AH60" s="47"/>
      <c r="AI60" s="42"/>
    </row>
    <row r="61" spans="1:35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6"/>
      <c r="AG61" s="40">
        <v>5.0229999999999997</v>
      </c>
      <c r="AH61" s="47">
        <f t="shared" ref="AH61:AH62" si="48">((AI61+SQRT(AI61^2-4))/2)^2</f>
        <v>4.2218605200920329</v>
      </c>
      <c r="AI61" s="42">
        <f>3*B61*(AG61-1)/C61</f>
        <v>2.5414017621145373</v>
      </c>
    </row>
    <row r="62" spans="1:35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6">
        <v>0</v>
      </c>
      <c r="AG62" s="40">
        <v>4.9059999999999997</v>
      </c>
      <c r="AH62" s="47">
        <f t="shared" si="48"/>
        <v>5.3759502007458693</v>
      </c>
      <c r="AI62" s="42">
        <f>3*B62*(AG62-1)/C62</f>
        <v>2.749902512562814</v>
      </c>
    </row>
    <row r="63" spans="1:35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6">
        <v>0</v>
      </c>
      <c r="AG63" s="40"/>
      <c r="AH63" s="47"/>
      <c r="AI63" s="42"/>
    </row>
    <row r="64" spans="1:35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6">
        <v>0</v>
      </c>
      <c r="AG64" s="40"/>
      <c r="AH64" s="47"/>
      <c r="AI64" s="42"/>
    </row>
    <row r="65" spans="1:35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6">
        <v>0</v>
      </c>
      <c r="AG65" s="40"/>
      <c r="AH65" s="47"/>
      <c r="AI65" s="42"/>
    </row>
    <row r="66" spans="1:35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6">
        <v>0</v>
      </c>
      <c r="AG66" s="40">
        <v>4.9720000000000004</v>
      </c>
      <c r="AH66" s="47">
        <f t="shared" ref="AH66" si="51">((AI66+SQRT(AI66^2-4))/2)^2</f>
        <v>3.5448701807384584</v>
      </c>
      <c r="AI66" s="42">
        <f>3*B66*(AG66-1)/C66</f>
        <v>2.413911340206186</v>
      </c>
    </row>
    <row r="67" spans="1:35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6"/>
      <c r="AG67" s="40"/>
      <c r="AH67" s="47"/>
      <c r="AI67" s="42"/>
    </row>
    <row r="68" spans="1:35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6"/>
      <c r="AG68" s="40"/>
      <c r="AH68" s="47"/>
      <c r="AI68" s="42"/>
    </row>
    <row r="69" spans="1:35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6"/>
      <c r="AG69" s="40"/>
      <c r="AH69" s="47"/>
      <c r="AI69" s="42"/>
    </row>
    <row r="70" spans="1:35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6">
        <v>0</v>
      </c>
      <c r="AG70" s="40">
        <v>5.2450000000000001</v>
      </c>
      <c r="AH70" s="47">
        <f t="shared" ref="AH70:AH79" si="57">((AI70+SQRT(AI70^2-4))/2)^2</f>
        <v>5.2627438454158284</v>
      </c>
      <c r="AI70" s="42">
        <f>3*B70*(AG70-1)/C70</f>
        <v>2.7299741379310345</v>
      </c>
    </row>
    <row r="71" spans="1:35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E71" s="6">
        <v>0</v>
      </c>
      <c r="AF71" s="6">
        <v>0</v>
      </c>
      <c r="AG71" s="40">
        <v>5.5529999999999999</v>
      </c>
      <c r="AH71" s="47">
        <f t="shared" si="57"/>
        <v>5.5618930291910775</v>
      </c>
      <c r="AI71" s="42">
        <f>3*B71*(AG71-1)/C71</f>
        <v>2.7823888888888884</v>
      </c>
    </row>
    <row r="72" spans="1:35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E72" s="6">
        <v>0</v>
      </c>
      <c r="AF72" s="6">
        <v>0</v>
      </c>
      <c r="AG72" s="40">
        <v>5.9530000000000003</v>
      </c>
      <c r="AH72" s="47">
        <f t="shared" si="57"/>
        <v>4.5936239754997379</v>
      </c>
      <c r="AI72" s="42">
        <f>3*B72*(AG72-1)/C72</f>
        <v>2.6098500000000002</v>
      </c>
    </row>
    <row r="73" spans="1:35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E73">
        <v>0.01</v>
      </c>
      <c r="AF73" s="6">
        <v>0</v>
      </c>
      <c r="AG73" s="40">
        <v>6.1740000000000004</v>
      </c>
      <c r="AH73" s="47">
        <f t="shared" si="57"/>
        <v>4.1193677032869758</v>
      </c>
      <c r="AI73" s="42">
        <f>3*B73*(AG73-1)/C73</f>
        <v>2.5223249999999999</v>
      </c>
    </row>
    <row r="74" spans="1:35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6"/>
      <c r="AG74" s="40"/>
      <c r="AH74" s="47"/>
      <c r="AI74" s="42"/>
    </row>
    <row r="75" spans="1:35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6">
        <v>0</v>
      </c>
      <c r="AG75" s="40">
        <v>6.6609999999999996</v>
      </c>
      <c r="AH75" s="47">
        <f t="shared" si="57"/>
        <v>4.5619226631972625</v>
      </c>
      <c r="AI75" s="42">
        <f>3*B75*(AG75-1)/C75</f>
        <v>2.60406</v>
      </c>
    </row>
    <row r="76" spans="1:35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E76">
        <v>0.05</v>
      </c>
      <c r="AF76" s="6">
        <v>0</v>
      </c>
      <c r="AG76" s="40">
        <v>6.96</v>
      </c>
      <c r="AH76" s="47">
        <f t="shared" si="57"/>
        <v>5.4887541223757772</v>
      </c>
      <c r="AI76" s="42">
        <f>3*B76*(AG76-1)/C76</f>
        <v>2.7696470588235291</v>
      </c>
    </row>
    <row r="77" spans="1:35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E77">
        <v>0.05</v>
      </c>
      <c r="AF77" s="6">
        <v>0</v>
      </c>
      <c r="AG77" s="40">
        <v>7.258</v>
      </c>
      <c r="AH77" s="47">
        <f t="shared" si="57"/>
        <v>5.5860159404834295</v>
      </c>
      <c r="AI77" s="42">
        <f>3*B77*(AG77-1)/C77</f>
        <v>2.7865811320754719</v>
      </c>
    </row>
    <row r="78" spans="1:35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6">
        <v>0</v>
      </c>
      <c r="AG78" s="40">
        <v>6.88</v>
      </c>
      <c r="AH78" s="47">
        <f t="shared" si="57"/>
        <v>7.3069254009029958</v>
      </c>
      <c r="AI78" s="42">
        <f>3*B78*(AG78-1)/C78</f>
        <v>3.0730736842105264</v>
      </c>
    </row>
    <row r="79" spans="1:35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E79" s="6">
        <v>0</v>
      </c>
      <c r="AF79" s="6">
        <v>0</v>
      </c>
      <c r="AG79" s="40">
        <v>6.3490000000000002</v>
      </c>
      <c r="AH79" s="47">
        <f t="shared" si="57"/>
        <v>4.1031355520345727</v>
      </c>
      <c r="AI79" s="42">
        <f>3*B79*(AG79-1)/C79</f>
        <v>2.5192958549222797</v>
      </c>
    </row>
    <row r="80" spans="1:35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E80" s="6">
        <v>0</v>
      </c>
      <c r="AF80" s="6"/>
      <c r="AG80" s="40"/>
      <c r="AH80" s="47"/>
      <c r="AI80" s="42"/>
    </row>
    <row r="81" spans="1:35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5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G82" s="40">
        <v>5.1589999999999998</v>
      </c>
      <c r="AH82" s="47">
        <f t="shared" ref="AH82" si="64">((AI82+SQRT(AI82^2-4))/2)^2</f>
        <v>7.0285492397598466</v>
      </c>
      <c r="AI82" s="42">
        <f>3*B82*(AG82-1)/C82</f>
        <v>3.0283371859296477</v>
      </c>
    </row>
    <row r="83" spans="1:35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5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5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5" x14ac:dyDescent="0.4">
      <c r="A86" s="1" t="s">
        <v>240</v>
      </c>
      <c r="AF86" s="6">
        <v>0</v>
      </c>
    </row>
    <row r="87" spans="1:35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opLeftCell="A13" workbookViewId="0">
      <selection activeCell="B18" sqref="B18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344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  <c r="O13" t="s">
        <v>342</v>
      </c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  <c r="O19" t="s">
        <v>343</v>
      </c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343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  <c r="O31" t="s">
        <v>345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  <c r="O43" t="s">
        <v>346</v>
      </c>
    </row>
    <row r="44" spans="1:15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  <c r="O49" t="s">
        <v>347</v>
      </c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348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  <c r="O61" t="s">
        <v>349</v>
      </c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  <c r="O73" t="s">
        <v>350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  <c r="O79" t="s">
        <v>351</v>
      </c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  <c r="O85" t="s">
        <v>352</v>
      </c>
    </row>
    <row r="86" spans="1:15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  <c r="O91" t="s">
        <v>353</v>
      </c>
    </row>
    <row r="92" spans="1:15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  <c r="O97" t="s">
        <v>354</v>
      </c>
    </row>
    <row r="98" spans="1:15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355</v>
      </c>
    </row>
    <row r="104" spans="1:15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  <c r="O109" t="s">
        <v>356</v>
      </c>
    </row>
    <row r="110" spans="1:15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  <c r="O115" t="s">
        <v>357</v>
      </c>
    </row>
    <row r="116" spans="1:15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  <c r="O121" t="s">
        <v>358</v>
      </c>
    </row>
    <row r="122" spans="1:15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  <c r="O127" t="s">
        <v>359</v>
      </c>
    </row>
    <row r="128" spans="1:15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  <c r="O133" t="s">
        <v>360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  <c r="O139" t="s">
        <v>361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  <c r="O145" t="s">
        <v>362</v>
      </c>
    </row>
    <row r="146" spans="1:15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  <c r="O157" t="s">
        <v>363</v>
      </c>
    </row>
    <row r="158" spans="1:15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  <c r="O169" t="s">
        <v>364</v>
      </c>
    </row>
    <row r="170" spans="1:15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  <c r="O175" t="s">
        <v>365</v>
      </c>
    </row>
    <row r="176" spans="1:15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  <c r="O181" t="s">
        <v>366</v>
      </c>
    </row>
    <row r="182" spans="1:15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  <c r="O187" t="s">
        <v>367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  <c r="O193" t="s">
        <v>368</v>
      </c>
    </row>
    <row r="194" spans="1:15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  <c r="O199" t="s">
        <v>369</v>
      </c>
    </row>
    <row r="200" spans="1:15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  <c r="O205" t="s">
        <v>370</v>
      </c>
    </row>
    <row r="206" spans="1:15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  <c r="O211" t="s">
        <v>371</v>
      </c>
    </row>
    <row r="212" spans="1:15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  <c r="O217" t="s">
        <v>372</v>
      </c>
    </row>
    <row r="218" spans="1:15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  <c r="O223" t="s">
        <v>373</v>
      </c>
    </row>
    <row r="224" spans="1:15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  <c r="O229" t="s">
        <v>374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  <c r="O235" t="s">
        <v>375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  <c r="O241" t="s">
        <v>376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  <c r="O247" t="s">
        <v>377</v>
      </c>
    </row>
    <row r="248" spans="1:15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  <c r="O253" t="s">
        <v>378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  <c r="O259" t="s">
        <v>379</v>
      </c>
    </row>
    <row r="260" spans="1:15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  <c r="O265" t="s">
        <v>380</v>
      </c>
    </row>
    <row r="266" spans="1:15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  <c r="O277" t="s">
        <v>381</v>
      </c>
    </row>
    <row r="278" spans="1:15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  <c r="O283" t="s">
        <v>382</v>
      </c>
    </row>
    <row r="284" spans="1:15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  <c r="O289" t="s">
        <v>383</v>
      </c>
    </row>
    <row r="290" spans="1:15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  <c r="O295" t="s">
        <v>384</v>
      </c>
    </row>
    <row r="296" spans="1:15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  <c r="O301" t="s">
        <v>385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  <c r="O307" t="s">
        <v>386</v>
      </c>
    </row>
    <row r="308" spans="1:15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  <c r="O313" t="s">
        <v>387</v>
      </c>
    </row>
    <row r="314" spans="1:15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  <c r="O325" t="s">
        <v>388</v>
      </c>
    </row>
    <row r="326" spans="1:15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  <c r="O331" t="s">
        <v>389</v>
      </c>
    </row>
    <row r="332" spans="1:15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  <c r="O337" t="s">
        <v>390</v>
      </c>
    </row>
    <row r="338" spans="1:15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  <c r="O343" t="s">
        <v>391</v>
      </c>
    </row>
    <row r="344" spans="1:15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  <c r="O349" t="s">
        <v>391</v>
      </c>
    </row>
    <row r="350" spans="1:15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  <c r="O355" t="s">
        <v>392</v>
      </c>
    </row>
    <row r="356" spans="1:15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  <c r="O361" t="s">
        <v>393</v>
      </c>
    </row>
    <row r="362" spans="1:15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  <c r="O367" t="s">
        <v>394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  <c r="O373" t="s">
        <v>395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  <c r="O385" t="s">
        <v>396</v>
      </c>
    </row>
    <row r="386" spans="1:15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  <c r="O391" t="s">
        <v>397</v>
      </c>
    </row>
    <row r="392" spans="1:15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  <c r="O397" t="s">
        <v>398</v>
      </c>
    </row>
    <row r="398" spans="1:15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  <c r="O403" t="s">
        <v>399</v>
      </c>
    </row>
    <row r="404" spans="1:15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  <c r="O409" t="s">
        <v>400</v>
      </c>
    </row>
    <row r="410" spans="1:15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  <c r="O415" t="s">
        <v>401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  <c r="O421" t="s">
        <v>402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  <c r="O427" t="s">
        <v>403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  <c r="O433" t="s">
        <v>404</v>
      </c>
    </row>
    <row r="434" spans="1:15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  <c r="O439" t="s">
        <v>405</v>
      </c>
    </row>
    <row r="440" spans="1:15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  <c r="O445" t="s">
        <v>406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  <c r="O451" t="s">
        <v>407</v>
      </c>
    </row>
    <row r="452" spans="1:15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  <c r="O457" t="s">
        <v>408</v>
      </c>
    </row>
    <row r="458" spans="1:15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  <c r="O463" t="s">
        <v>409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  <c r="O469" t="s">
        <v>410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  <c r="O475" t="s">
        <v>411</v>
      </c>
    </row>
    <row r="476" spans="1:15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  <c r="O481" t="s">
        <v>412</v>
      </c>
    </row>
    <row r="482" spans="1:15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413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426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427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428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429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430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431</v>
      </c>
      <c r="B85">
        <v>84</v>
      </c>
      <c r="C85">
        <v>209</v>
      </c>
    </row>
    <row r="86" spans="1:17" x14ac:dyDescent="0.4">
      <c r="A86" t="s">
        <v>432</v>
      </c>
      <c r="B86">
        <v>85</v>
      </c>
      <c r="C86">
        <v>210</v>
      </c>
    </row>
    <row r="87" spans="1:17" x14ac:dyDescent="0.4">
      <c r="A87" t="s">
        <v>433</v>
      </c>
      <c r="B87">
        <v>86</v>
      </c>
      <c r="C87">
        <v>222</v>
      </c>
    </row>
    <row r="88" spans="1:17" x14ac:dyDescent="0.4">
      <c r="A88" t="s">
        <v>434</v>
      </c>
      <c r="B88">
        <v>87</v>
      </c>
      <c r="C88">
        <v>223</v>
      </c>
    </row>
    <row r="89" spans="1:17" x14ac:dyDescent="0.4">
      <c r="A89" t="s">
        <v>435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fit_4NN_FCC</vt:lpstr>
      <vt:lpstr>fit_5NN_BCC</vt:lpstr>
      <vt:lpstr>fit_4NN_HCP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2025-02-03T05:38:36Z</dcterms:modified>
</cp:coreProperties>
</file>