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096CE016-0582-4731-BA27-F02ABE30204E}" xr6:coauthVersionLast="47" xr6:coauthVersionMax="47" xr10:uidLastSave="{00000000-0000-0000-0000-000000000000}"/>
  <bookViews>
    <workbookView xWindow="4740" yWindow="3885" windowWidth="21165" windowHeight="11310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5" l="1"/>
  <c r="O4" i="11"/>
  <c r="O4" i="10"/>
  <c r="O9" i="10"/>
  <c r="O9" i="11"/>
  <c r="B11" i="5"/>
  <c r="H14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S9" i="11" l="1"/>
  <c r="O10" i="10"/>
  <c r="E5" i="10" s="1"/>
  <c r="H85" i="10" s="1"/>
  <c r="I85" i="10" s="1"/>
  <c r="O10" i="11"/>
  <c r="E5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G351" i="10"/>
  <c r="G123" i="10"/>
  <c r="T21" i="10"/>
  <c r="G99" i="10" l="1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M167" i="11"/>
  <c r="K167" i="11"/>
  <c r="K453" i="11"/>
  <c r="M453" i="11"/>
  <c r="M148" i="11"/>
  <c r="K148" i="11"/>
  <c r="K200" i="11"/>
  <c r="M200" i="11"/>
  <c r="K174" i="11"/>
  <c r="M174" i="11"/>
  <c r="K395" i="11"/>
  <c r="M395" i="11"/>
  <c r="M269" i="11"/>
  <c r="K269" i="11"/>
  <c r="K137" i="11"/>
  <c r="M137" i="11"/>
  <c r="K62" i="11"/>
  <c r="M62" i="11"/>
  <c r="M93" i="11"/>
  <c r="K93" i="11"/>
  <c r="M20" i="11"/>
  <c r="K20" i="11"/>
  <c r="K114" i="11"/>
  <c r="M114" i="11"/>
  <c r="M286" i="11"/>
  <c r="K286" i="11"/>
  <c r="M339" i="11"/>
  <c r="K339" i="11"/>
  <c r="K132" i="11"/>
  <c r="M132" i="11"/>
  <c r="K307" i="11"/>
  <c r="M307" i="11"/>
  <c r="K186" i="11"/>
  <c r="M186" i="11"/>
  <c r="M83" i="11"/>
  <c r="K83" i="11"/>
  <c r="K315" i="11"/>
  <c r="M315" i="11"/>
  <c r="K390" i="11"/>
  <c r="M390" i="11"/>
  <c r="K213" i="11"/>
  <c r="M213" i="11"/>
  <c r="M128" i="11"/>
  <c r="K128" i="11"/>
  <c r="K301" i="11"/>
  <c r="M301" i="11"/>
  <c r="K65" i="11"/>
  <c r="M65" i="11"/>
  <c r="K245" i="11"/>
  <c r="M245" i="11"/>
  <c r="K21" i="11"/>
  <c r="M21" i="11"/>
  <c r="K44" i="11"/>
  <c r="M44" i="11"/>
  <c r="K191" i="11"/>
  <c r="M191" i="11"/>
  <c r="M330" i="11"/>
  <c r="K330" i="11"/>
  <c r="K340" i="11"/>
  <c r="M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M168" i="11"/>
  <c r="K168" i="11"/>
  <c r="K311" i="11"/>
  <c r="M311" i="11"/>
  <c r="K196" i="11"/>
  <c r="M196" i="11"/>
  <c r="M140" i="11"/>
  <c r="K140" i="11"/>
  <c r="K329" i="11"/>
  <c r="M329" i="11"/>
  <c r="M139" i="11"/>
  <c r="K139" i="11"/>
  <c r="K422" i="11"/>
  <c r="M422" i="11"/>
  <c r="K216" i="11"/>
  <c r="M216" i="11"/>
  <c r="K199" i="11"/>
  <c r="M199" i="11"/>
  <c r="K321" i="11"/>
  <c r="M321" i="11"/>
  <c r="K145" i="11"/>
  <c r="M145" i="11"/>
  <c r="M297" i="11"/>
  <c r="K297" i="11"/>
  <c r="K25" i="11"/>
  <c r="M25" i="11"/>
  <c r="K236" i="11"/>
  <c r="M236" i="11"/>
  <c r="K197" i="11"/>
  <c r="M197" i="11"/>
  <c r="M358" i="11"/>
  <c r="K358" i="11"/>
  <c r="K351" i="11"/>
  <c r="M351" i="11"/>
  <c r="K220" i="11"/>
  <c r="M220" i="11"/>
  <c r="K135" i="11"/>
  <c r="M135" i="11"/>
  <c r="K36" i="11"/>
  <c r="M36" i="11"/>
  <c r="K217" i="11"/>
  <c r="M217" i="11"/>
  <c r="K335" i="11"/>
  <c r="M335" i="11"/>
  <c r="M393" i="11"/>
  <c r="K393" i="11"/>
  <c r="M189" i="11"/>
  <c r="K189" i="11"/>
  <c r="K325" i="11"/>
  <c r="M325" i="11"/>
  <c r="K206" i="11"/>
  <c r="M206" i="11"/>
  <c r="K255" i="11"/>
  <c r="M255" i="11"/>
  <c r="K347" i="11"/>
  <c r="M347" i="11"/>
  <c r="K164" i="11"/>
  <c r="M164" i="11"/>
  <c r="K425" i="11"/>
  <c r="M425" i="11"/>
  <c r="K222" i="11"/>
  <c r="M222" i="11"/>
  <c r="K202" i="11"/>
  <c r="M202" i="11"/>
  <c r="K341" i="11"/>
  <c r="M341" i="11"/>
  <c r="K151" i="11"/>
  <c r="M151" i="11"/>
  <c r="K384" i="11"/>
  <c r="M384" i="11"/>
  <c r="M33" i="11"/>
  <c r="K33" i="11"/>
  <c r="K312" i="11"/>
  <c r="M312" i="11"/>
  <c r="K292" i="11"/>
  <c r="M292" i="11"/>
  <c r="K392" i="11"/>
  <c r="M392" i="11"/>
  <c r="K391" i="11"/>
  <c r="M391" i="11"/>
  <c r="K266" i="11"/>
  <c r="M266" i="11"/>
  <c r="M243" i="11"/>
  <c r="K243" i="11"/>
  <c r="M40" i="11"/>
  <c r="K40" i="11"/>
  <c r="K259" i="11"/>
  <c r="M259" i="11"/>
  <c r="M349" i="11"/>
  <c r="K349" i="11"/>
  <c r="K404" i="11"/>
  <c r="M404" i="11"/>
  <c r="M209" i="11"/>
  <c r="K209" i="11"/>
  <c r="M343" i="11"/>
  <c r="K343" i="11"/>
  <c r="M223" i="11"/>
  <c r="K223" i="11"/>
  <c r="K284" i="11"/>
  <c r="M284" i="11"/>
  <c r="K405" i="11"/>
  <c r="M405" i="11"/>
  <c r="K234" i="11"/>
  <c r="M234" i="11"/>
  <c r="M428" i="11"/>
  <c r="K428" i="11"/>
  <c r="K225" i="11"/>
  <c r="M225" i="11"/>
  <c r="M279" i="11"/>
  <c r="K279" i="11"/>
  <c r="K361" i="11"/>
  <c r="M361" i="11"/>
  <c r="K113" i="11"/>
  <c r="M113" i="11"/>
  <c r="M408" i="11"/>
  <c r="K408" i="11"/>
  <c r="K141" i="11"/>
  <c r="M141" i="11"/>
  <c r="M298" i="11"/>
  <c r="K298" i="11"/>
  <c r="K413" i="11"/>
  <c r="M413" i="11"/>
  <c r="M63" i="11"/>
  <c r="K63" i="11"/>
  <c r="K322" i="11"/>
  <c r="M322" i="11"/>
  <c r="K381" i="11"/>
  <c r="M381" i="11"/>
  <c r="M369" i="11"/>
  <c r="K369" i="11"/>
  <c r="K416" i="11"/>
  <c r="M416" i="11"/>
  <c r="K242" i="11"/>
  <c r="M242" i="11"/>
  <c r="M468" i="11"/>
  <c r="K468" i="11"/>
  <c r="K205" i="11"/>
  <c r="M205" i="11"/>
  <c r="K120" i="11"/>
  <c r="M120" i="11"/>
  <c r="K73" i="11"/>
  <c r="M73" i="11"/>
  <c r="M310" i="11"/>
  <c r="K310" i="11"/>
  <c r="M398" i="11"/>
  <c r="K398" i="11"/>
  <c r="K370" i="11"/>
  <c r="M370" i="11"/>
  <c r="K294" i="11"/>
  <c r="M294" i="11"/>
  <c r="K270" i="11"/>
  <c r="M270" i="11"/>
  <c r="K305" i="11"/>
  <c r="M305" i="11"/>
  <c r="K360" i="11"/>
  <c r="M360" i="11"/>
  <c r="K415" i="11"/>
  <c r="M415" i="11"/>
  <c r="M233" i="11"/>
  <c r="K233" i="11"/>
  <c r="M350" i="11"/>
  <c r="K350" i="11"/>
  <c r="K230" i="11"/>
  <c r="M230" i="11"/>
  <c r="K454" i="11"/>
  <c r="M454" i="11"/>
  <c r="K256" i="11"/>
  <c r="M256" i="11"/>
  <c r="K431" i="11"/>
  <c r="M431" i="11"/>
  <c r="K247" i="11"/>
  <c r="M247" i="11"/>
  <c r="K282" i="11"/>
  <c r="M282" i="11"/>
  <c r="K275" i="11"/>
  <c r="M275" i="11"/>
  <c r="K455" i="11"/>
  <c r="M455" i="11"/>
  <c r="K272" i="11"/>
  <c r="M272" i="11"/>
  <c r="K107" i="11"/>
  <c r="M107" i="11"/>
  <c r="M420" i="11"/>
  <c r="K420" i="11"/>
  <c r="M53" i="11"/>
  <c r="K53" i="11"/>
  <c r="M38" i="11"/>
  <c r="K38" i="11"/>
  <c r="K356" i="11"/>
  <c r="M356" i="11"/>
  <c r="K309" i="11"/>
  <c r="M309" i="11"/>
  <c r="M110" i="11"/>
  <c r="K110" i="11"/>
  <c r="K344" i="11"/>
  <c r="M344" i="11"/>
  <c r="K400" i="11"/>
  <c r="M400" i="11"/>
  <c r="K111" i="11"/>
  <c r="M111" i="11"/>
  <c r="M293" i="11"/>
  <c r="K293" i="11"/>
  <c r="M368" i="11"/>
  <c r="K368" i="11"/>
  <c r="K265" i="11"/>
  <c r="M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K285" i="11"/>
  <c r="M285" i="11"/>
  <c r="M28" i="11"/>
  <c r="K28" i="11"/>
  <c r="M373" i="11"/>
  <c r="K373" i="11"/>
  <c r="M188" i="11"/>
  <c r="K188" i="11"/>
  <c r="K34" i="11"/>
  <c r="M34" i="11"/>
  <c r="M178" i="11"/>
  <c r="K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M118" i="11"/>
  <c r="K118" i="11"/>
  <c r="M303" i="11"/>
  <c r="K303" i="11"/>
  <c r="K372" i="11"/>
  <c r="M372" i="11"/>
  <c r="M268" i="11"/>
  <c r="K268" i="11"/>
  <c r="K354" i="11"/>
  <c r="M354" i="11"/>
  <c r="K94" i="11"/>
  <c r="M94" i="11"/>
  <c r="M283" i="11"/>
  <c r="K283" i="11"/>
  <c r="K437" i="11"/>
  <c r="M437" i="11"/>
  <c r="K320" i="11"/>
  <c r="M320" i="11"/>
  <c r="K362" i="11"/>
  <c r="M362" i="11"/>
  <c r="K421" i="11"/>
  <c r="M421" i="11"/>
  <c r="K54" i="11"/>
  <c r="M54" i="11"/>
  <c r="K337" i="11"/>
  <c r="M337" i="11"/>
  <c r="K46" i="11"/>
  <c r="M46" i="11"/>
  <c r="M403" i="11"/>
  <c r="K403" i="11"/>
  <c r="K375" i="11"/>
  <c r="M375" i="11"/>
  <c r="K82" i="11"/>
  <c r="M82" i="11"/>
  <c r="M143" i="11"/>
  <c r="K143" i="11"/>
  <c r="K271" i="11"/>
  <c r="M271" i="11"/>
  <c r="M97" i="11"/>
  <c r="K97" i="11"/>
  <c r="K440" i="11"/>
  <c r="M440" i="11"/>
  <c r="K441" i="11"/>
  <c r="M441" i="11"/>
  <c r="K406" i="11"/>
  <c r="M406" i="11"/>
  <c r="M109" i="11"/>
  <c r="K109" i="11"/>
  <c r="M49" i="11"/>
  <c r="K49" i="11"/>
  <c r="K90" i="11"/>
  <c r="M90" i="11"/>
  <c r="K394" i="11"/>
  <c r="M394" i="11"/>
  <c r="M208" i="11"/>
  <c r="K208" i="11"/>
  <c r="K175" i="11"/>
  <c r="M175" i="11"/>
  <c r="K426" i="11"/>
  <c r="M426" i="11"/>
  <c r="M423" i="11"/>
  <c r="K423" i="11"/>
  <c r="K332" i="11"/>
  <c r="M332" i="11"/>
  <c r="M409" i="11"/>
  <c r="K409" i="11"/>
  <c r="K461" i="11"/>
  <c r="M461" i="11"/>
  <c r="K24" i="11"/>
  <c r="M24" i="11"/>
  <c r="M438" i="11"/>
  <c r="K438" i="11"/>
  <c r="K121" i="11"/>
  <c r="M121" i="11"/>
  <c r="K382" i="11"/>
  <c r="M382" i="11"/>
  <c r="K452" i="11"/>
  <c r="M452" i="11"/>
  <c r="K235" i="11"/>
  <c r="M235" i="11"/>
  <c r="K157" i="11"/>
  <c r="M157" i="11"/>
  <c r="K357" i="11"/>
  <c r="M357" i="11"/>
  <c r="M277" i="11"/>
  <c r="K277" i="11"/>
  <c r="K396" i="11"/>
  <c r="M396" i="11"/>
  <c r="K444" i="11"/>
  <c r="M444" i="11"/>
  <c r="K31" i="11"/>
  <c r="M31" i="11"/>
  <c r="M257" i="11"/>
  <c r="K257" i="11"/>
  <c r="K327" i="11"/>
  <c r="M327" i="11"/>
  <c r="K134" i="11"/>
  <c r="M134" i="11"/>
  <c r="M133" i="11"/>
  <c r="K133" i="11"/>
  <c r="M19" i="11"/>
  <c r="K19" i="11"/>
  <c r="M159" i="11"/>
  <c r="K159" i="11"/>
  <c r="K35" i="11"/>
  <c r="M35" i="11"/>
  <c r="K106" i="11"/>
  <c r="M106" i="11"/>
  <c r="M239" i="11"/>
  <c r="K239" i="11"/>
  <c r="K291" i="11"/>
  <c r="M291" i="11"/>
  <c r="K160" i="11"/>
  <c r="M160" i="11"/>
  <c r="K226" i="11"/>
  <c r="M226" i="11"/>
  <c r="M379" i="11"/>
  <c r="K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K447" i="11"/>
  <c r="M447" i="11"/>
  <c r="K466" i="11"/>
  <c r="M466" i="11"/>
  <c r="M227" i="11"/>
  <c r="K227" i="11"/>
  <c r="K182" i="11"/>
  <c r="M182" i="11"/>
  <c r="K374" i="11"/>
  <c r="M374" i="11"/>
  <c r="M388" i="11"/>
  <c r="K388" i="11"/>
  <c r="K402" i="11"/>
  <c r="M402" i="11"/>
  <c r="K231" i="11"/>
  <c r="M231" i="11"/>
  <c r="K260" i="11"/>
  <c r="M260" i="11"/>
  <c r="K81" i="11"/>
  <c r="M81" i="11"/>
  <c r="K385" i="11"/>
  <c r="M385" i="11"/>
  <c r="M127" i="11"/>
  <c r="K127" i="11"/>
  <c r="K125" i="11"/>
  <c r="M125" i="11"/>
  <c r="M318" i="11"/>
  <c r="K318" i="11"/>
  <c r="M383" i="11"/>
  <c r="K383" i="11"/>
  <c r="K376" i="11"/>
  <c r="M376" i="11"/>
  <c r="K304" i="11"/>
  <c r="M304" i="11"/>
  <c r="K387" i="11"/>
  <c r="M387" i="11"/>
  <c r="K439" i="11"/>
  <c r="M439" i="11"/>
  <c r="K124" i="11"/>
  <c r="M124" i="11"/>
  <c r="M289" i="11"/>
  <c r="K289" i="11"/>
  <c r="K427" i="11"/>
  <c r="M427" i="11"/>
  <c r="M190" i="11"/>
  <c r="K190" i="11"/>
  <c r="K150" i="11"/>
  <c r="M150" i="11"/>
  <c r="K336" i="11"/>
  <c r="M336" i="11"/>
  <c r="K274" i="11"/>
  <c r="M274" i="11"/>
  <c r="K100" i="11"/>
  <c r="M100" i="11"/>
  <c r="M48" i="11"/>
  <c r="K48" i="11"/>
  <c r="K442" i="11"/>
  <c r="M442" i="11"/>
  <c r="K130" i="11"/>
  <c r="M130" i="11"/>
  <c r="M87" i="11"/>
  <c r="K87" i="11"/>
  <c r="K142" i="11"/>
  <c r="M142" i="11"/>
  <c r="K50" i="11"/>
  <c r="M50" i="11"/>
  <c r="M267" i="11"/>
  <c r="K267" i="11"/>
  <c r="M219" i="11"/>
  <c r="K219" i="11"/>
  <c r="K436" i="11"/>
  <c r="M436" i="11"/>
  <c r="M433" i="11"/>
  <c r="K433" i="11"/>
  <c r="M103" i="11"/>
  <c r="K103" i="11"/>
  <c r="K92" i="11"/>
  <c r="M92" i="11"/>
  <c r="K463" i="11"/>
  <c r="M463" i="11"/>
  <c r="M79" i="11"/>
  <c r="K79" i="11"/>
  <c r="K302" i="11"/>
  <c r="M302" i="11"/>
  <c r="K345" i="11"/>
  <c r="M345" i="11"/>
  <c r="K41" i="11"/>
  <c r="M41" i="11"/>
  <c r="M273" i="11"/>
  <c r="K273" i="11"/>
  <c r="M59" i="11"/>
  <c r="K59" i="11"/>
  <c r="M218" i="11"/>
  <c r="K218" i="11"/>
  <c r="K144" i="11"/>
  <c r="M144" i="11"/>
  <c r="M149" i="11"/>
  <c r="K149" i="11"/>
  <c r="M249" i="11"/>
  <c r="K249" i="11"/>
  <c r="K295" i="11"/>
  <c r="M295" i="11"/>
  <c r="K192" i="11"/>
  <c r="M192" i="11"/>
  <c r="M258" i="11"/>
  <c r="K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M98" i="11"/>
  <c r="K98" i="11"/>
  <c r="M450" i="11"/>
  <c r="K450" i="11"/>
  <c r="K457" i="11"/>
  <c r="M457" i="11"/>
  <c r="M430" i="11"/>
  <c r="K430" i="11"/>
  <c r="K212" i="11"/>
  <c r="M212" i="11"/>
  <c r="K45" i="11"/>
  <c r="M45" i="11"/>
  <c r="K70" i="11"/>
  <c r="M70" i="11"/>
  <c r="M308" i="11"/>
  <c r="K308" i="11"/>
  <c r="K364" i="11"/>
  <c r="M364" i="11"/>
  <c r="K104" i="11"/>
  <c r="M104" i="11"/>
  <c r="K84" i="11"/>
  <c r="M84" i="11"/>
  <c r="K163" i="11"/>
  <c r="M163" i="11"/>
  <c r="K451" i="11"/>
  <c r="M451" i="11"/>
  <c r="K377" i="11"/>
  <c r="M377" i="11"/>
  <c r="K96" i="11"/>
  <c r="M96" i="11"/>
  <c r="M56" i="11"/>
  <c r="K56" i="11"/>
  <c r="K166" i="11"/>
  <c r="M166" i="11"/>
  <c r="M418" i="11"/>
  <c r="K418" i="11"/>
  <c r="K194" i="11"/>
  <c r="M194" i="11"/>
  <c r="K371" i="11"/>
  <c r="M371" i="11"/>
  <c r="K424" i="11"/>
  <c r="M424" i="11"/>
  <c r="K244" i="11"/>
  <c r="M244" i="11"/>
  <c r="K386" i="11"/>
  <c r="M386" i="11"/>
  <c r="K64" i="11"/>
  <c r="M64" i="11"/>
  <c r="K115" i="11"/>
  <c r="M115" i="11"/>
  <c r="K42" i="11"/>
  <c r="M42" i="11"/>
  <c r="M99" i="11"/>
  <c r="K99" i="11"/>
  <c r="K224" i="11"/>
  <c r="M224" i="11"/>
  <c r="M89" i="11"/>
  <c r="K89" i="11"/>
  <c r="K152" i="11"/>
  <c r="M152" i="11"/>
  <c r="K459" i="11"/>
  <c r="M459" i="11"/>
  <c r="K181" i="11"/>
  <c r="M181" i="11"/>
  <c r="K365" i="11"/>
  <c r="M365" i="11"/>
  <c r="M278" i="11"/>
  <c r="K278" i="11"/>
  <c r="K101" i="11"/>
  <c r="M101" i="11"/>
  <c r="K66" i="11"/>
  <c r="M66" i="11"/>
  <c r="K185" i="11"/>
  <c r="M185" i="11"/>
  <c r="M419" i="11"/>
  <c r="K419" i="11"/>
  <c r="K86" i="11"/>
  <c r="M86" i="11"/>
  <c r="K264" i="11"/>
  <c r="M264" i="11"/>
  <c r="K211" i="11"/>
  <c r="M211" i="11"/>
  <c r="K410" i="11"/>
  <c r="M410" i="11"/>
  <c r="K429" i="11"/>
  <c r="M429" i="11"/>
  <c r="K51" i="11"/>
  <c r="M51" i="11"/>
  <c r="K177" i="11"/>
  <c r="M177" i="11"/>
  <c r="M69" i="11"/>
  <c r="K69" i="11"/>
  <c r="K195" i="11"/>
  <c r="M195" i="11"/>
  <c r="M228" i="11"/>
  <c r="K228" i="11"/>
  <c r="K112" i="11"/>
  <c r="M112" i="11"/>
  <c r="K215" i="11"/>
  <c r="M215" i="11"/>
  <c r="K342" i="11"/>
  <c r="M342" i="11"/>
  <c r="K355" i="11"/>
  <c r="M355" i="11"/>
  <c r="K30" i="11"/>
  <c r="M30" i="11"/>
  <c r="K72" i="11"/>
  <c r="M72" i="11"/>
  <c r="K187" i="11"/>
  <c r="M187" i="11"/>
  <c r="K380" i="11"/>
  <c r="M380" i="11"/>
  <c r="M78" i="11"/>
  <c r="K78" i="11"/>
  <c r="K414" i="11"/>
  <c r="M414" i="11"/>
  <c r="K32" i="11"/>
  <c r="M32" i="11"/>
  <c r="M229" i="11"/>
  <c r="K229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M389" i="11"/>
  <c r="K389" i="11"/>
  <c r="M323" i="11"/>
  <c r="K323" i="11"/>
  <c r="K207" i="11"/>
  <c r="M207" i="11"/>
  <c r="M88" i="11"/>
  <c r="K88" i="11"/>
  <c r="K261" i="11"/>
  <c r="M261" i="11"/>
  <c r="K407" i="11"/>
  <c r="M407" i="11"/>
  <c r="M238" i="11"/>
  <c r="K238" i="11"/>
  <c r="M153" i="11"/>
  <c r="K153" i="11"/>
  <c r="K334" i="11"/>
  <c r="M334" i="11"/>
  <c r="K346" i="11"/>
  <c r="M346" i="11"/>
  <c r="M39" i="11"/>
  <c r="K39" i="11"/>
  <c r="K445" i="11"/>
  <c r="M445" i="11"/>
  <c r="M198" i="11"/>
  <c r="K198" i="11"/>
  <c r="K324" i="11"/>
  <c r="M324" i="11"/>
  <c r="M367" i="11"/>
  <c r="K367" i="11"/>
  <c r="K240" i="11"/>
  <c r="M240" i="11"/>
  <c r="K102" i="11"/>
  <c r="M102" i="11"/>
  <c r="K443" i="11"/>
  <c r="M443" i="11"/>
  <c r="K61" i="11"/>
  <c r="M61" i="11"/>
  <c r="M203" i="11"/>
  <c r="K203" i="11"/>
  <c r="K456" i="11"/>
  <c r="M456" i="11"/>
  <c r="K161" i="11"/>
  <c r="M161" i="11"/>
  <c r="K232" i="11"/>
  <c r="M232" i="11"/>
  <c r="M169" i="11"/>
  <c r="K169" i="11"/>
  <c r="K60" i="11"/>
  <c r="M60" i="11"/>
  <c r="K214" i="11"/>
  <c r="M214" i="11"/>
  <c r="M116" i="11"/>
  <c r="K116" i="11"/>
  <c r="K435" i="11"/>
  <c r="M435" i="11"/>
  <c r="K263" i="11"/>
  <c r="M263" i="11"/>
  <c r="K432" i="11"/>
  <c r="M432" i="11"/>
  <c r="K251" i="11"/>
  <c r="M251" i="11"/>
  <c r="K122" i="11"/>
  <c r="M122" i="11"/>
  <c r="M129" i="11"/>
  <c r="K129" i="11"/>
  <c r="K119" i="11"/>
  <c r="M119" i="11"/>
  <c r="K252" i="11"/>
  <c r="M252" i="11"/>
  <c r="K155" i="11"/>
  <c r="M155" i="11"/>
  <c r="K462" i="11"/>
  <c r="M462" i="11"/>
  <c r="K201" i="11"/>
  <c r="M201" i="11"/>
  <c r="M156" i="11"/>
  <c r="K156" i="11"/>
  <c r="K331" i="11"/>
  <c r="M331" i="11"/>
  <c r="K180" i="11"/>
  <c r="M180" i="11"/>
  <c r="M288" i="11"/>
  <c r="K288" i="11"/>
  <c r="M460" i="11"/>
  <c r="K460" i="11"/>
  <c r="K126" i="11"/>
  <c r="M126" i="11"/>
  <c r="M253" i="11"/>
  <c r="K253" i="11"/>
  <c r="M43" i="11"/>
  <c r="K43" i="11"/>
  <c r="M338" i="11"/>
  <c r="K338" i="11"/>
  <c r="K23" i="11"/>
  <c r="M23" i="11"/>
  <c r="K296" i="11"/>
  <c r="M296" i="11"/>
  <c r="K464" i="11"/>
  <c r="M464" i="11"/>
  <c r="M237" i="11"/>
  <c r="K237" i="11"/>
  <c r="M136" i="11"/>
  <c r="K136" i="11"/>
  <c r="K71" i="11"/>
  <c r="M71" i="11"/>
  <c r="M158" i="11"/>
  <c r="K158" i="11"/>
  <c r="K316" i="11"/>
  <c r="M316" i="11"/>
  <c r="M183" i="11"/>
  <c r="K183" i="11"/>
  <c r="K465" i="11"/>
  <c r="M465" i="11"/>
  <c r="K221" i="11"/>
  <c r="M221" i="11"/>
  <c r="K184" i="11"/>
  <c r="M184" i="11"/>
  <c r="K37" i="11"/>
  <c r="M37" i="11"/>
  <c r="K276" i="11"/>
  <c r="M276" i="11"/>
  <c r="K363" i="11"/>
  <c r="M363" i="11"/>
  <c r="K170" i="11"/>
  <c r="M170" i="11"/>
  <c r="K313" i="11"/>
  <c r="M313" i="11"/>
  <c r="M58" i="11"/>
  <c r="K58" i="11"/>
  <c r="M348" i="11"/>
  <c r="K348" i="11"/>
  <c r="K26" i="11"/>
  <c r="M26" i="11"/>
  <c r="M299" i="11"/>
  <c r="K299" i="11"/>
  <c r="M57" i="11"/>
  <c r="K57" i="11"/>
  <c r="M248" i="11"/>
  <c r="K248" i="11"/>
  <c r="K147" i="11"/>
  <c r="M147" i="11"/>
  <c r="K74" i="11"/>
  <c r="M74" i="11"/>
  <c r="K165" i="11"/>
  <c r="M165" i="11"/>
  <c r="M319" i="11"/>
  <c r="K319" i="11"/>
  <c r="K250" i="11"/>
  <c r="M250" i="11"/>
  <c r="K204" i="11"/>
  <c r="M204" i="11"/>
  <c r="M68" i="11"/>
  <c r="K68" i="11"/>
  <c r="K241" i="11"/>
  <c r="M241" i="11"/>
  <c r="K55" i="11"/>
  <c r="M55" i="11"/>
  <c r="K117" i="11"/>
  <c r="M117" i="11"/>
  <c r="K417" i="11"/>
  <c r="M417" i="11"/>
  <c r="K146" i="11"/>
  <c r="M146" i="11"/>
  <c r="M378" i="11"/>
  <c r="K378" i="11"/>
  <c r="K171" i="11"/>
  <c r="M171" i="11"/>
  <c r="K76" i="11"/>
  <c r="M76" i="11"/>
  <c r="M138" i="11"/>
  <c r="K138" i="11"/>
  <c r="K246" i="11"/>
  <c r="M246" i="11"/>
  <c r="K467" i="11"/>
  <c r="M467" i="11"/>
  <c r="K85" i="11"/>
  <c r="M85" i="11"/>
  <c r="M448" i="11"/>
  <c r="K448" i="11"/>
  <c r="K75" i="11"/>
  <c r="M75" i="11"/>
  <c r="K254" i="11"/>
  <c r="M254" i="11"/>
  <c r="M328" i="11"/>
  <c r="K328" i="11"/>
  <c r="K105" i="11"/>
  <c r="M105" i="11"/>
  <c r="K290" i="11"/>
  <c r="M290" i="11"/>
  <c r="M179" i="11"/>
  <c r="K179" i="11"/>
  <c r="K80" i="11"/>
  <c r="M80" i="11"/>
  <c r="K300" i="11"/>
  <c r="M300" i="11"/>
  <c r="M458" i="11"/>
  <c r="K458" i="11"/>
  <c r="M326" i="11"/>
  <c r="K326" i="11"/>
  <c r="M210" i="11"/>
  <c r="K210" i="11"/>
  <c r="M108" i="11"/>
  <c r="K108" i="11"/>
  <c r="K281" i="11"/>
  <c r="M281" i="11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M446" i="10" l="1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M50" i="10"/>
  <c r="N50" i="10" s="1"/>
  <c r="M351" i="10"/>
  <c r="N351" i="10" s="1"/>
  <c r="M357" i="10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M19" i="10"/>
  <c r="N19" i="10" s="1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357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26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K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N405" i="5" s="1"/>
  <c r="K338" i="5"/>
  <c r="M338" i="5"/>
  <c r="N338" i="5" s="1"/>
  <c r="M105" i="5"/>
  <c r="N105" i="5" s="1"/>
  <c r="K105" i="5"/>
  <c r="K135" i="5"/>
  <c r="M135" i="5"/>
  <c r="N135" i="5" s="1"/>
  <c r="K275" i="5"/>
  <c r="M275" i="5"/>
  <c r="N275" i="5" s="1"/>
  <c r="K408" i="5"/>
  <c r="M408" i="5"/>
  <c r="N408" i="5" s="1"/>
  <c r="K268" i="5"/>
  <c r="M268" i="5"/>
  <c r="N268" i="5" s="1"/>
  <c r="K288" i="5"/>
  <c r="M288" i="5"/>
  <c r="N288" i="5" s="1"/>
  <c r="K226" i="5"/>
  <c r="M226" i="5"/>
  <c r="N226" i="5" s="1"/>
  <c r="K461" i="5"/>
  <c r="M461" i="5"/>
  <c r="N461" i="5" s="1"/>
  <c r="K407" i="5"/>
  <c r="M407" i="5"/>
  <c r="N407" i="5" s="1"/>
  <c r="K318" i="5"/>
  <c r="M318" i="5"/>
  <c r="N318" i="5" s="1"/>
  <c r="M340" i="5"/>
  <c r="N340" i="5" s="1"/>
  <c r="K340" i="5"/>
  <c r="K231" i="5"/>
  <c r="M231" i="5"/>
  <c r="N231" i="5" s="1"/>
  <c r="K48" i="5"/>
  <c r="M48" i="5"/>
  <c r="N48" i="5" s="1"/>
  <c r="K180" i="5"/>
  <c r="M180" i="5"/>
  <c r="N180" i="5" s="1"/>
  <c r="K92" i="5"/>
  <c r="M92" i="5"/>
  <c r="N92" i="5" s="1"/>
  <c r="K193" i="5"/>
  <c r="M193" i="5"/>
  <c r="N193" i="5" s="1"/>
  <c r="K122" i="5"/>
  <c r="M122" i="5"/>
  <c r="N122" i="5" s="1"/>
  <c r="K186" i="5"/>
  <c r="M186" i="5"/>
  <c r="N186" i="5" s="1"/>
  <c r="K153" i="5"/>
  <c r="M153" i="5"/>
  <c r="N153" i="5" s="1"/>
  <c r="K341" i="5"/>
  <c r="M341" i="5"/>
  <c r="N341" i="5" s="1"/>
  <c r="K424" i="5"/>
  <c r="M424" i="5"/>
  <c r="N424" i="5" s="1"/>
  <c r="K311" i="5"/>
  <c r="M311" i="5"/>
  <c r="N311" i="5" s="1"/>
  <c r="K373" i="5"/>
  <c r="M373" i="5"/>
  <c r="N373" i="5" s="1"/>
  <c r="K291" i="5"/>
  <c r="M291" i="5"/>
  <c r="N291" i="5" s="1"/>
  <c r="K197" i="5"/>
  <c r="M197" i="5"/>
  <c r="N197" i="5" s="1"/>
  <c r="K377" i="5"/>
  <c r="M377" i="5"/>
  <c r="N377" i="5" s="1"/>
  <c r="K401" i="5"/>
  <c r="M401" i="5"/>
  <c r="N401" i="5" s="1"/>
  <c r="M47" i="5"/>
  <c r="N47" i="5" s="1"/>
  <c r="K47" i="5"/>
  <c r="K32" i="5"/>
  <c r="M32" i="5"/>
  <c r="N32" i="5" s="1"/>
  <c r="K363" i="5"/>
  <c r="M363" i="5"/>
  <c r="N363" i="5" s="1"/>
  <c r="M362" i="5"/>
  <c r="N362" i="5" s="1"/>
  <c r="K362" i="5"/>
  <c r="M380" i="5"/>
  <c r="N380" i="5" s="1"/>
  <c r="K380" i="5"/>
  <c r="K208" i="5"/>
  <c r="M208" i="5"/>
  <c r="N208" i="5" s="1"/>
  <c r="K369" i="5"/>
  <c r="M369" i="5"/>
  <c r="N369" i="5" s="1"/>
  <c r="K335" i="5"/>
  <c r="M335" i="5"/>
  <c r="N335" i="5" s="1"/>
  <c r="M98" i="5"/>
  <c r="N98" i="5" s="1"/>
  <c r="K98" i="5"/>
  <c r="K154" i="5"/>
  <c r="M154" i="5"/>
  <c r="N154" i="5" s="1"/>
  <c r="K96" i="5"/>
  <c r="M96" i="5"/>
  <c r="N96" i="5" s="1"/>
  <c r="K392" i="5"/>
  <c r="M392" i="5"/>
  <c r="N392" i="5" s="1"/>
  <c r="K71" i="5"/>
  <c r="M71" i="5"/>
  <c r="N71" i="5" s="1"/>
  <c r="K67" i="5"/>
  <c r="M67" i="5"/>
  <c r="N67" i="5" s="1"/>
  <c r="K230" i="5"/>
  <c r="M230" i="5"/>
  <c r="N230" i="5" s="1"/>
  <c r="K387" i="5"/>
  <c r="M387" i="5"/>
  <c r="N387" i="5" s="1"/>
  <c r="K366" i="5"/>
  <c r="M366" i="5"/>
  <c r="N366" i="5" s="1"/>
  <c r="K165" i="5"/>
  <c r="M165" i="5"/>
  <c r="N165" i="5" s="1"/>
  <c r="M258" i="5"/>
  <c r="N258" i="5" s="1"/>
  <c r="K258" i="5"/>
  <c r="K205" i="5"/>
  <c r="M205" i="5"/>
  <c r="N205" i="5" s="1"/>
  <c r="K87" i="5"/>
  <c r="M87" i="5"/>
  <c r="N87" i="5" s="1"/>
  <c r="K172" i="5"/>
  <c r="M172" i="5"/>
  <c r="N172" i="5" s="1"/>
  <c r="K50" i="5"/>
  <c r="M50" i="5"/>
  <c r="N50" i="5" s="1"/>
  <c r="K242" i="5"/>
  <c r="M242" i="5"/>
  <c r="N242" i="5" s="1"/>
  <c r="K462" i="5"/>
  <c r="M462" i="5"/>
  <c r="N462" i="5" s="1"/>
  <c r="K382" i="5"/>
  <c r="M382" i="5"/>
  <c r="N382" i="5" s="1"/>
  <c r="K240" i="5"/>
  <c r="M240" i="5"/>
  <c r="N240" i="5" s="1"/>
  <c r="K33" i="5"/>
  <c r="M33" i="5"/>
  <c r="N33" i="5" s="1"/>
  <c r="K49" i="5"/>
  <c r="M49" i="5"/>
  <c r="N49" i="5" s="1"/>
  <c r="K79" i="5"/>
  <c r="M79" i="5"/>
  <c r="N79" i="5" s="1"/>
  <c r="K444" i="5"/>
  <c r="M444" i="5"/>
  <c r="N444" i="5" s="1"/>
  <c r="K93" i="5"/>
  <c r="M93" i="5"/>
  <c r="N93" i="5" s="1"/>
  <c r="K51" i="5"/>
  <c r="M51" i="5"/>
  <c r="N51" i="5" s="1"/>
  <c r="K414" i="5"/>
  <c r="M414" i="5"/>
  <c r="N414" i="5" s="1"/>
  <c r="K53" i="5"/>
  <c r="M53" i="5"/>
  <c r="N53" i="5" s="1"/>
  <c r="K210" i="5"/>
  <c r="M210" i="5"/>
  <c r="N210" i="5" s="1"/>
  <c r="K168" i="5"/>
  <c r="M168" i="5"/>
  <c r="N168" i="5" s="1"/>
  <c r="K127" i="5"/>
  <c r="M127" i="5"/>
  <c r="N127" i="5" s="1"/>
  <c r="K332" i="5"/>
  <c r="M332" i="5"/>
  <c r="N332" i="5" s="1"/>
  <c r="K214" i="5"/>
  <c r="M214" i="5"/>
  <c r="N214" i="5" s="1"/>
  <c r="K56" i="5"/>
  <c r="M56" i="5"/>
  <c r="N56" i="5" s="1"/>
  <c r="K433" i="5"/>
  <c r="M433" i="5"/>
  <c r="N433" i="5" s="1"/>
  <c r="K321" i="5"/>
  <c r="M321" i="5"/>
  <c r="N321" i="5" s="1"/>
  <c r="K420" i="5"/>
  <c r="M420" i="5"/>
  <c r="N420" i="5" s="1"/>
  <c r="K24" i="5"/>
  <c r="M24" i="5"/>
  <c r="N24" i="5" s="1"/>
  <c r="K389" i="5"/>
  <c r="M389" i="5"/>
  <c r="N389" i="5" s="1"/>
  <c r="K22" i="5"/>
  <c r="M22" i="5"/>
  <c r="N22" i="5" s="1"/>
  <c r="K437" i="5"/>
  <c r="M437" i="5"/>
  <c r="N437" i="5" s="1"/>
  <c r="K250" i="5"/>
  <c r="M250" i="5"/>
  <c r="N250" i="5" s="1"/>
  <c r="K342" i="5"/>
  <c r="M342" i="5"/>
  <c r="N342" i="5" s="1"/>
  <c r="K238" i="5"/>
  <c r="M238" i="5"/>
  <c r="N238" i="5" s="1"/>
  <c r="K223" i="5"/>
  <c r="M223" i="5"/>
  <c r="N223" i="5" s="1"/>
  <c r="K368" i="5"/>
  <c r="M368" i="5"/>
  <c r="N368" i="5" s="1"/>
  <c r="K328" i="5"/>
  <c r="M328" i="5"/>
  <c r="N328" i="5" s="1"/>
  <c r="K234" i="5"/>
  <c r="M234" i="5"/>
  <c r="N234" i="5" s="1"/>
  <c r="K249" i="5"/>
  <c r="M249" i="5"/>
  <c r="N249" i="5" s="1"/>
  <c r="K314" i="5"/>
  <c r="M314" i="5"/>
  <c r="N314" i="5" s="1"/>
  <c r="K375" i="5"/>
  <c r="M375" i="5"/>
  <c r="N375" i="5" s="1"/>
  <c r="K163" i="5"/>
  <c r="M163" i="5"/>
  <c r="N163" i="5" s="1"/>
  <c r="K42" i="5"/>
  <c r="M42" i="5"/>
  <c r="N42" i="5" s="1"/>
  <c r="K182" i="5"/>
  <c r="M182" i="5"/>
  <c r="N182" i="5" s="1"/>
  <c r="K206" i="5"/>
  <c r="M206" i="5"/>
  <c r="N206" i="5" s="1"/>
  <c r="K465" i="5"/>
  <c r="M465" i="5"/>
  <c r="N465" i="5" s="1"/>
  <c r="K212" i="5"/>
  <c r="M212" i="5"/>
  <c r="N212" i="5" s="1"/>
  <c r="K260" i="5"/>
  <c r="M260" i="5"/>
  <c r="N260" i="5" s="1"/>
  <c r="K285" i="5"/>
  <c r="M285" i="5"/>
  <c r="N285" i="5" s="1"/>
  <c r="K171" i="5"/>
  <c r="M171" i="5"/>
  <c r="N171" i="5" s="1"/>
  <c r="K245" i="5"/>
  <c r="M245" i="5"/>
  <c r="N245" i="5" s="1"/>
  <c r="K237" i="5"/>
  <c r="M237" i="5"/>
  <c r="N237" i="5" s="1"/>
  <c r="K232" i="5"/>
  <c r="M232" i="5"/>
  <c r="N232" i="5" s="1"/>
  <c r="K38" i="5"/>
  <c r="M38" i="5"/>
  <c r="N38" i="5" s="1"/>
  <c r="K419" i="5"/>
  <c r="M419" i="5"/>
  <c r="N419" i="5" s="1"/>
  <c r="K140" i="5"/>
  <c r="M140" i="5"/>
  <c r="N140" i="5" s="1"/>
  <c r="K173" i="5"/>
  <c r="M173" i="5"/>
  <c r="N173" i="5" s="1"/>
  <c r="K385" i="5"/>
  <c r="M385" i="5"/>
  <c r="N385" i="5" s="1"/>
  <c r="K345" i="5"/>
  <c r="M345" i="5"/>
  <c r="N345" i="5" s="1"/>
  <c r="K371" i="5"/>
  <c r="M371" i="5"/>
  <c r="N371" i="5" s="1"/>
  <c r="K449" i="5"/>
  <c r="M449" i="5"/>
  <c r="N449" i="5" s="1"/>
  <c r="K429" i="5"/>
  <c r="M429" i="5"/>
  <c r="N429" i="5" s="1"/>
  <c r="K439" i="5"/>
  <c r="M439" i="5"/>
  <c r="N439" i="5" s="1"/>
  <c r="K177" i="5"/>
  <c r="M177" i="5"/>
  <c r="N177" i="5" s="1"/>
  <c r="K111" i="5"/>
  <c r="M111" i="5"/>
  <c r="N111" i="5" s="1"/>
  <c r="K447" i="5"/>
  <c r="M447" i="5"/>
  <c r="N447" i="5" s="1"/>
  <c r="K70" i="5"/>
  <c r="M70" i="5"/>
  <c r="N70" i="5" s="1"/>
  <c r="M333" i="5"/>
  <c r="N333" i="5" s="1"/>
  <c r="K333" i="5"/>
  <c r="K126" i="5"/>
  <c r="M126" i="5"/>
  <c r="N126" i="5" s="1"/>
  <c r="K29" i="5"/>
  <c r="M29" i="5"/>
  <c r="N29" i="5" s="1"/>
  <c r="M235" i="5"/>
  <c r="N235" i="5" s="1"/>
  <c r="K235" i="5"/>
  <c r="K334" i="5"/>
  <c r="M334" i="5"/>
  <c r="N334" i="5" s="1"/>
  <c r="M145" i="5"/>
  <c r="N145" i="5" s="1"/>
  <c r="K145" i="5"/>
  <c r="K365" i="5"/>
  <c r="M365" i="5"/>
  <c r="N365" i="5" s="1"/>
  <c r="K156" i="5"/>
  <c r="M156" i="5"/>
  <c r="N156" i="5" s="1"/>
  <c r="K276" i="5"/>
  <c r="M276" i="5"/>
  <c r="N276" i="5" s="1"/>
  <c r="K269" i="5"/>
  <c r="M269" i="5"/>
  <c r="N269" i="5" s="1"/>
  <c r="K236" i="5"/>
  <c r="M236" i="5"/>
  <c r="N236" i="5" s="1"/>
  <c r="K104" i="5"/>
  <c r="M104" i="5"/>
  <c r="N104" i="5" s="1"/>
  <c r="K431" i="5"/>
  <c r="M431" i="5"/>
  <c r="N431" i="5" s="1"/>
  <c r="K219" i="5"/>
  <c r="M219" i="5"/>
  <c r="N219" i="5" s="1"/>
  <c r="K399" i="5"/>
  <c r="M399" i="5"/>
  <c r="N399" i="5" s="1"/>
  <c r="K73" i="5"/>
  <c r="M73" i="5"/>
  <c r="N73" i="5" s="1"/>
  <c r="M95" i="5"/>
  <c r="N95" i="5" s="1"/>
  <c r="K95" i="5"/>
  <c r="M65" i="5"/>
  <c r="N65" i="5" s="1"/>
  <c r="K65" i="5"/>
  <c r="K457" i="5"/>
  <c r="M457" i="5"/>
  <c r="N457" i="5" s="1"/>
  <c r="K331" i="5"/>
  <c r="M331" i="5"/>
  <c r="N331" i="5" s="1"/>
  <c r="K146" i="5"/>
  <c r="M146" i="5"/>
  <c r="N146" i="5" s="1"/>
  <c r="K448" i="5"/>
  <c r="M448" i="5"/>
  <c r="N448" i="5" s="1"/>
  <c r="K434" i="5"/>
  <c r="M434" i="5"/>
  <c r="N434" i="5" s="1"/>
  <c r="K344" i="5"/>
  <c r="M344" i="5"/>
  <c r="N344" i="5" s="1"/>
  <c r="K46" i="5"/>
  <c r="M46" i="5"/>
  <c r="N46" i="5" s="1"/>
  <c r="K295" i="5"/>
  <c r="M295" i="5"/>
  <c r="N295" i="5" s="1"/>
  <c r="K361" i="5"/>
  <c r="M361" i="5"/>
  <c r="N361" i="5" s="1"/>
  <c r="K119" i="5"/>
  <c r="M119" i="5"/>
  <c r="N119" i="5" s="1"/>
  <c r="K52" i="5"/>
  <c r="M52" i="5"/>
  <c r="N52" i="5" s="1"/>
  <c r="M125" i="5"/>
  <c r="N125" i="5" s="1"/>
  <c r="K125" i="5"/>
  <c r="K301" i="5"/>
  <c r="M301" i="5"/>
  <c r="N301" i="5" s="1"/>
  <c r="K181" i="5"/>
  <c r="M181" i="5"/>
  <c r="N181" i="5" s="1"/>
  <c r="M195" i="5"/>
  <c r="N195" i="5" s="1"/>
  <c r="K195" i="5"/>
  <c r="K40" i="5"/>
  <c r="M40" i="5"/>
  <c r="N40" i="5" s="1"/>
  <c r="K150" i="5"/>
  <c r="M150" i="5"/>
  <c r="N150" i="5" s="1"/>
  <c r="M402" i="5"/>
  <c r="N402" i="5" s="1"/>
  <c r="K402" i="5"/>
  <c r="K157" i="5"/>
  <c r="M157" i="5"/>
  <c r="N157" i="5" s="1"/>
  <c r="K174" i="5"/>
  <c r="M174" i="5"/>
  <c r="N174" i="5" s="1"/>
  <c r="K265" i="5"/>
  <c r="M265" i="5"/>
  <c r="N265" i="5" s="1"/>
  <c r="K72" i="5"/>
  <c r="M72" i="5"/>
  <c r="N72" i="5" s="1"/>
  <c r="M75" i="5"/>
  <c r="N75" i="5" s="1"/>
  <c r="K75" i="5"/>
  <c r="K267" i="5"/>
  <c r="M267" i="5"/>
  <c r="N267" i="5" s="1"/>
  <c r="K312" i="5"/>
  <c r="M312" i="5"/>
  <c r="N312" i="5" s="1"/>
  <c r="K190" i="5"/>
  <c r="M190" i="5"/>
  <c r="N190" i="5" s="1"/>
  <c r="K440" i="5"/>
  <c r="M440" i="5"/>
  <c r="N440" i="5" s="1"/>
  <c r="K34" i="5"/>
  <c r="M34" i="5"/>
  <c r="N34" i="5" s="1"/>
  <c r="M183" i="5"/>
  <c r="N183" i="5" s="1"/>
  <c r="K183" i="5"/>
  <c r="K284" i="5"/>
  <c r="M284" i="5"/>
  <c r="N284" i="5" s="1"/>
  <c r="K435" i="5"/>
  <c r="M435" i="5"/>
  <c r="N435" i="5" s="1"/>
  <c r="K160" i="5"/>
  <c r="M160" i="5"/>
  <c r="N160" i="5" s="1"/>
  <c r="K292" i="5"/>
  <c r="M292" i="5"/>
  <c r="N292" i="5" s="1"/>
  <c r="K325" i="5"/>
  <c r="M325" i="5"/>
  <c r="N325" i="5" s="1"/>
  <c r="K103" i="5"/>
  <c r="M103" i="5"/>
  <c r="N103" i="5" s="1"/>
  <c r="K57" i="5"/>
  <c r="M57" i="5"/>
  <c r="N57" i="5" s="1"/>
  <c r="K349" i="5"/>
  <c r="M349" i="5"/>
  <c r="N349" i="5" s="1"/>
  <c r="M406" i="5"/>
  <c r="N406" i="5" s="1"/>
  <c r="K406" i="5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138" i="5"/>
  <c r="M138" i="5"/>
  <c r="N138" i="5" s="1"/>
  <c r="K41" i="5"/>
  <c r="M41" i="5"/>
  <c r="N41" i="5" s="1"/>
  <c r="K281" i="5"/>
  <c r="M281" i="5"/>
  <c r="N281" i="5" s="1"/>
  <c r="K25" i="5"/>
  <c r="M25" i="5"/>
  <c r="N25" i="5" s="1"/>
  <c r="K37" i="5"/>
  <c r="M37" i="5"/>
  <c r="N37" i="5" s="1"/>
  <c r="M85" i="5"/>
  <c r="N85" i="5" s="1"/>
  <c r="K85" i="5"/>
  <c r="M159" i="5"/>
  <c r="N159" i="5" s="1"/>
  <c r="K159" i="5"/>
  <c r="K358" i="5"/>
  <c r="M358" i="5"/>
  <c r="N358" i="5" s="1"/>
  <c r="K279" i="5"/>
  <c r="M279" i="5"/>
  <c r="N279" i="5" s="1"/>
  <c r="K88" i="5"/>
  <c r="M88" i="5"/>
  <c r="N88" i="5" s="1"/>
  <c r="K352" i="5"/>
  <c r="M352" i="5"/>
  <c r="N352" i="5" s="1"/>
  <c r="K464" i="5"/>
  <c r="M464" i="5"/>
  <c r="N464" i="5" s="1"/>
  <c r="K228" i="5"/>
  <c r="M228" i="5"/>
  <c r="N228" i="5" s="1"/>
  <c r="K446" i="5"/>
  <c r="M446" i="5"/>
  <c r="N446" i="5" s="1"/>
  <c r="M390" i="5"/>
  <c r="N390" i="5" s="1"/>
  <c r="K390" i="5"/>
  <c r="K319" i="5"/>
  <c r="M319" i="5"/>
  <c r="N319" i="5" s="1"/>
  <c r="M76" i="5"/>
  <c r="N76" i="5" s="1"/>
  <c r="K76" i="5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K299" i="5"/>
  <c r="M299" i="5"/>
  <c r="N299" i="5" s="1"/>
  <c r="K412" i="5"/>
  <c r="M412" i="5"/>
  <c r="N412" i="5" s="1"/>
  <c r="K248" i="5"/>
  <c r="M248" i="5"/>
  <c r="N248" i="5" s="1"/>
  <c r="K463" i="5"/>
  <c r="M463" i="5"/>
  <c r="N463" i="5" s="1"/>
  <c r="K306" i="5"/>
  <c r="M306" i="5"/>
  <c r="N306" i="5" s="1"/>
  <c r="K430" i="5"/>
  <c r="M430" i="5"/>
  <c r="N430" i="5" s="1"/>
  <c r="M83" i="5"/>
  <c r="N83" i="5" s="1"/>
  <c r="K83" i="5"/>
  <c r="K121" i="5"/>
  <c r="M121" i="5"/>
  <c r="N121" i="5" s="1"/>
  <c r="K307" i="5"/>
  <c r="M307" i="5"/>
  <c r="N307" i="5" s="1"/>
  <c r="M196" i="5"/>
  <c r="N196" i="5" s="1"/>
  <c r="K196" i="5"/>
  <c r="K422" i="5"/>
  <c r="M422" i="5"/>
  <c r="N422" i="5" s="1"/>
  <c r="K379" i="5"/>
  <c r="M379" i="5"/>
  <c r="N379" i="5" s="1"/>
  <c r="K425" i="5"/>
  <c r="M425" i="5"/>
  <c r="N425" i="5" s="1"/>
  <c r="K43" i="5"/>
  <c r="M43" i="5"/>
  <c r="N43" i="5" s="1"/>
  <c r="K216" i="5"/>
  <c r="M216" i="5"/>
  <c r="N216" i="5" s="1"/>
  <c r="K203" i="5"/>
  <c r="M203" i="5"/>
  <c r="N203" i="5" s="1"/>
  <c r="K253" i="5"/>
  <c r="M253" i="5"/>
  <c r="N253" i="5" s="1"/>
  <c r="K410" i="5"/>
  <c r="M410" i="5"/>
  <c r="N410" i="5" s="1"/>
  <c r="K151" i="5"/>
  <c r="M151" i="5"/>
  <c r="N151" i="5" s="1"/>
  <c r="K354" i="5"/>
  <c r="M354" i="5"/>
  <c r="N354" i="5" s="1"/>
  <c r="K251" i="5"/>
  <c r="M251" i="5"/>
  <c r="N251" i="5" s="1"/>
  <c r="K391" i="5"/>
  <c r="M391" i="5"/>
  <c r="N391" i="5" s="1"/>
  <c r="K246" i="5"/>
  <c r="M246" i="5"/>
  <c r="N246" i="5" s="1"/>
  <c r="K162" i="5"/>
  <c r="M162" i="5"/>
  <c r="N162" i="5" s="1"/>
  <c r="K209" i="5"/>
  <c r="M209" i="5"/>
  <c r="N209" i="5" s="1"/>
  <c r="K134" i="5"/>
  <c r="M134" i="5"/>
  <c r="N134" i="5" s="1"/>
  <c r="M19" i="5"/>
  <c r="N19" i="5" s="1"/>
  <c r="K94" i="5"/>
  <c r="M94" i="5"/>
  <c r="N94" i="5" s="1"/>
  <c r="K427" i="5"/>
  <c r="M427" i="5"/>
  <c r="N427" i="5" s="1"/>
  <c r="K263" i="5"/>
  <c r="M263" i="5"/>
  <c r="N263" i="5" s="1"/>
  <c r="K194" i="5"/>
  <c r="M194" i="5"/>
  <c r="N194" i="5" s="1"/>
  <c r="K455" i="5"/>
  <c r="M455" i="5"/>
  <c r="N455" i="5" s="1"/>
  <c r="K261" i="5"/>
  <c r="M261" i="5"/>
  <c r="N261" i="5" s="1"/>
  <c r="K130" i="5"/>
  <c r="M130" i="5"/>
  <c r="N130" i="5" s="1"/>
  <c r="K296" i="5"/>
  <c r="M296" i="5"/>
  <c r="N296" i="5" s="1"/>
  <c r="M178" i="5"/>
  <c r="N178" i="5" s="1"/>
  <c r="K178" i="5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M23" i="5"/>
  <c r="N23" i="5" s="1"/>
  <c r="K23" i="5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86" i="5"/>
  <c r="M86" i="5"/>
  <c r="N86" i="5" s="1"/>
  <c r="M298" i="5"/>
  <c r="N298" i="5" s="1"/>
  <c r="K298" i="5"/>
  <c r="K141" i="5"/>
  <c r="M141" i="5"/>
  <c r="N141" i="5" s="1"/>
  <c r="K102" i="5"/>
  <c r="M102" i="5"/>
  <c r="N102" i="5" s="1"/>
  <c r="M155" i="5"/>
  <c r="N155" i="5" s="1"/>
  <c r="K155" i="5"/>
  <c r="K415" i="5"/>
  <c r="M415" i="5"/>
  <c r="N415" i="5" s="1"/>
  <c r="K82" i="5"/>
  <c r="M82" i="5"/>
  <c r="N82" i="5" s="1"/>
  <c r="K337" i="5"/>
  <c r="M337" i="5"/>
  <c r="N337" i="5" s="1"/>
  <c r="M28" i="5"/>
  <c r="N28" i="5" s="1"/>
  <c r="K28" i="5"/>
  <c r="K353" i="5"/>
  <c r="M353" i="5"/>
  <c r="N353" i="5" s="1"/>
  <c r="K273" i="5"/>
  <c r="M273" i="5"/>
  <c r="N273" i="5" s="1"/>
  <c r="K305" i="5"/>
  <c r="M305" i="5"/>
  <c r="N305" i="5" s="1"/>
  <c r="K359" i="5"/>
  <c r="M359" i="5"/>
  <c r="N359" i="5" s="1"/>
  <c r="K90" i="5"/>
  <c r="M90" i="5"/>
  <c r="N90" i="5" s="1"/>
  <c r="K39" i="5"/>
  <c r="M39" i="5"/>
  <c r="N39" i="5" s="1"/>
  <c r="K460" i="5"/>
  <c r="M460" i="5"/>
  <c r="N460" i="5" s="1"/>
  <c r="K469" i="5"/>
  <c r="M469" i="5"/>
  <c r="N469" i="5" s="1"/>
  <c r="K60" i="5"/>
  <c r="M60" i="5"/>
  <c r="N60" i="5" s="1"/>
  <c r="K384" i="5"/>
  <c r="M384" i="5"/>
  <c r="N384" i="5" s="1"/>
  <c r="K21" i="5"/>
  <c r="M21" i="5"/>
  <c r="N21" i="5" s="1"/>
  <c r="K20" i="5"/>
  <c r="M20" i="5"/>
  <c r="N20" i="5" s="1"/>
  <c r="K327" i="5"/>
  <c r="M327" i="5"/>
  <c r="N327" i="5" s="1"/>
  <c r="K409" i="5"/>
  <c r="M409" i="5"/>
  <c r="N409" i="5" s="1"/>
  <c r="K176" i="5"/>
  <c r="M176" i="5"/>
  <c r="N176" i="5" s="1"/>
  <c r="K128" i="5"/>
  <c r="M128" i="5"/>
  <c r="N128" i="5" s="1"/>
  <c r="M442" i="5"/>
  <c r="N442" i="5" s="1"/>
  <c r="K442" i="5"/>
  <c r="K170" i="5"/>
  <c r="M170" i="5"/>
  <c r="N170" i="5" s="1"/>
  <c r="K201" i="5"/>
  <c r="M201" i="5"/>
  <c r="N201" i="5" s="1"/>
  <c r="M277" i="5"/>
  <c r="N277" i="5" s="1"/>
  <c r="K277" i="5"/>
  <c r="M132" i="5"/>
  <c r="N132" i="5" s="1"/>
  <c r="K132" i="5"/>
  <c r="K454" i="5"/>
  <c r="M454" i="5"/>
  <c r="N454" i="5" s="1"/>
  <c r="K239" i="5"/>
  <c r="M239" i="5"/>
  <c r="N239" i="5" s="1"/>
  <c r="M218" i="5"/>
  <c r="N218" i="5" s="1"/>
  <c r="K218" i="5"/>
  <c r="M330" i="5"/>
  <c r="N330" i="5" s="1"/>
  <c r="K330" i="5"/>
  <c r="K139" i="5"/>
  <c r="M139" i="5"/>
  <c r="N139" i="5" s="1"/>
  <c r="K202" i="5"/>
  <c r="M202" i="5"/>
  <c r="N202" i="5" s="1"/>
  <c r="K142" i="5"/>
  <c r="M142" i="5"/>
  <c r="N142" i="5" s="1"/>
  <c r="M175" i="5"/>
  <c r="N175" i="5" s="1"/>
  <c r="K175" i="5"/>
  <c r="M357" i="5"/>
  <c r="N357" i="5" s="1"/>
  <c r="K357" i="5"/>
  <c r="K143" i="5"/>
  <c r="M143" i="5"/>
  <c r="N143" i="5" s="1"/>
  <c r="M45" i="5"/>
  <c r="N45" i="5" s="1"/>
  <c r="K45" i="5"/>
  <c r="M450" i="5"/>
  <c r="N450" i="5" s="1"/>
  <c r="K450" i="5"/>
  <c r="K192" i="5"/>
  <c r="M192" i="5"/>
  <c r="N192" i="5" s="1"/>
  <c r="M336" i="5"/>
  <c r="N336" i="5" s="1"/>
  <c r="K336" i="5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324" i="5"/>
  <c r="M324" i="5"/>
  <c r="N324" i="5" s="1"/>
  <c r="K364" i="5"/>
  <c r="M364" i="5"/>
  <c r="N364" i="5" s="1"/>
  <c r="K185" i="5"/>
  <c r="M185" i="5"/>
  <c r="N185" i="5" s="1"/>
  <c r="K148" i="5"/>
  <c r="M148" i="5"/>
  <c r="N148" i="5" s="1"/>
  <c r="K394" i="5"/>
  <c r="M394" i="5"/>
  <c r="N394" i="5" s="1"/>
  <c r="K35" i="5"/>
  <c r="M35" i="5"/>
  <c r="N35" i="5" s="1"/>
  <c r="K326" i="5"/>
  <c r="M326" i="5"/>
  <c r="N326" i="5" s="1"/>
  <c r="K131" i="5"/>
  <c r="M131" i="5"/>
  <c r="N131" i="5" s="1"/>
  <c r="K241" i="5"/>
  <c r="M241" i="5"/>
  <c r="N241" i="5" s="1"/>
  <c r="K99" i="5"/>
  <c r="M99" i="5"/>
  <c r="N99" i="5" s="1"/>
  <c r="K297" i="5"/>
  <c r="M297" i="5"/>
  <c r="N297" i="5" s="1"/>
  <c r="M266" i="5"/>
  <c r="N266" i="5" s="1"/>
  <c r="K266" i="5"/>
  <c r="K244" i="5"/>
  <c r="M244" i="5"/>
  <c r="N244" i="5" s="1"/>
  <c r="K108" i="5"/>
  <c r="M108" i="5"/>
  <c r="N108" i="5" s="1"/>
  <c r="K30" i="5"/>
  <c r="M30" i="5"/>
  <c r="N30" i="5" s="1"/>
  <c r="M350" i="5"/>
  <c r="N350" i="5" s="1"/>
  <c r="K350" i="5"/>
  <c r="K164" i="5"/>
  <c r="M164" i="5"/>
  <c r="N164" i="5" s="1"/>
  <c r="K413" i="5"/>
  <c r="M413" i="5"/>
  <c r="N413" i="5" s="1"/>
  <c r="K290" i="5"/>
  <c r="M290" i="5"/>
  <c r="N290" i="5" s="1"/>
  <c r="M118" i="5"/>
  <c r="N118" i="5" s="1"/>
  <c r="K118" i="5"/>
  <c r="K316" i="5"/>
  <c r="M316" i="5"/>
  <c r="N316" i="5" s="1"/>
  <c r="K356" i="5"/>
  <c r="M356" i="5"/>
  <c r="N356" i="5" s="1"/>
  <c r="M459" i="5"/>
  <c r="N459" i="5" s="1"/>
  <c r="K459" i="5"/>
  <c r="K418" i="5"/>
  <c r="M418" i="5"/>
  <c r="N418" i="5" s="1"/>
  <c r="K467" i="5"/>
  <c r="M467" i="5"/>
  <c r="N467" i="5" s="1"/>
  <c r="K309" i="5"/>
  <c r="M309" i="5"/>
  <c r="N309" i="5" s="1"/>
  <c r="K254" i="5"/>
  <c r="M254" i="5"/>
  <c r="N254" i="5" s="1"/>
  <c r="M317" i="5"/>
  <c r="N317" i="5" s="1"/>
  <c r="K317" i="5"/>
  <c r="K282" i="5"/>
  <c r="M282" i="5"/>
  <c r="N282" i="5" s="1"/>
  <c r="K224" i="5"/>
  <c r="M224" i="5"/>
  <c r="N224" i="5" s="1"/>
  <c r="M313" i="5"/>
  <c r="N313" i="5" s="1"/>
  <c r="K313" i="5"/>
  <c r="K109" i="5"/>
  <c r="M109" i="5"/>
  <c r="N109" i="5" s="1"/>
  <c r="K393" i="5"/>
  <c r="M393" i="5"/>
  <c r="N393" i="5" s="1"/>
  <c r="K199" i="5"/>
  <c r="M199" i="5"/>
  <c r="N199" i="5" s="1"/>
  <c r="K256" i="5"/>
  <c r="M256" i="5"/>
  <c r="N256" i="5" s="1"/>
  <c r="K188" i="5"/>
  <c r="M188" i="5"/>
  <c r="N188" i="5" s="1"/>
  <c r="K426" i="5"/>
  <c r="M426" i="5"/>
  <c r="N426" i="5" s="1"/>
  <c r="K27" i="5"/>
  <c r="M27" i="5"/>
  <c r="N27" i="5" s="1"/>
  <c r="M388" i="5"/>
  <c r="N388" i="5" s="1"/>
  <c r="K388" i="5"/>
  <c r="M262" i="5"/>
  <c r="N262" i="5" s="1"/>
  <c r="K262" i="5"/>
  <c r="K54" i="5"/>
  <c r="M54" i="5"/>
  <c r="N54" i="5" s="1"/>
  <c r="K286" i="5"/>
  <c r="M286" i="5"/>
  <c r="N286" i="5" s="1"/>
  <c r="K278" i="5"/>
  <c r="M278" i="5"/>
  <c r="N278" i="5" s="1"/>
  <c r="K114" i="5"/>
  <c r="M114" i="5"/>
  <c r="N114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136" i="5"/>
  <c r="M136" i="5"/>
  <c r="N136" i="5" s="1"/>
  <c r="K120" i="5"/>
  <c r="M120" i="5"/>
  <c r="N120" i="5" s="1"/>
  <c r="K272" i="5"/>
  <c r="M272" i="5"/>
  <c r="N272" i="5" s="1"/>
  <c r="M283" i="5"/>
  <c r="N283" i="5" s="1"/>
  <c r="K283" i="5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M367" i="5"/>
  <c r="N367" i="5" s="1"/>
  <c r="K367" i="5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M400" i="5"/>
  <c r="N400" i="5" s="1"/>
  <c r="K400" i="5"/>
  <c r="K116" i="5"/>
  <c r="M116" i="5"/>
  <c r="N116" i="5" s="1"/>
  <c r="K89" i="5"/>
  <c r="M89" i="5"/>
  <c r="N89" i="5" s="1"/>
  <c r="K161" i="5"/>
  <c r="M161" i="5"/>
  <c r="N161" i="5" s="1"/>
  <c r="K80" i="5"/>
  <c r="M80" i="5"/>
  <c r="N80" i="5" s="1"/>
  <c r="K417" i="5"/>
  <c r="M417" i="5"/>
  <c r="N417" i="5" s="1"/>
  <c r="K129" i="5"/>
  <c r="M129" i="5"/>
  <c r="N129" i="5" s="1"/>
  <c r="K398" i="5"/>
  <c r="M398" i="5"/>
  <c r="N398" i="5" s="1"/>
  <c r="M322" i="5"/>
  <c r="N322" i="5" s="1"/>
  <c r="K322" i="5"/>
  <c r="K184" i="5"/>
  <c r="M184" i="5"/>
  <c r="N184" i="5" s="1"/>
  <c r="K374" i="5"/>
  <c r="M374" i="5"/>
  <c r="N374" i="5" s="1"/>
  <c r="K355" i="5"/>
  <c r="M355" i="5"/>
  <c r="N355" i="5" s="1"/>
  <c r="K243" i="5"/>
  <c r="M243" i="5"/>
  <c r="N243" i="5" s="1"/>
  <c r="K351" i="5"/>
  <c r="M351" i="5"/>
  <c r="N351" i="5" s="1"/>
  <c r="K372" i="5"/>
  <c r="M372" i="5"/>
  <c r="N372" i="5" s="1"/>
  <c r="K117" i="5"/>
  <c r="M117" i="5"/>
  <c r="N117" i="5" s="1"/>
  <c r="M63" i="5"/>
  <c r="N63" i="5" s="1"/>
  <c r="K63" i="5"/>
  <c r="K166" i="5"/>
  <c r="M166" i="5"/>
  <c r="N166" i="5" s="1"/>
  <c r="K84" i="5"/>
  <c r="M84" i="5"/>
  <c r="N84" i="5" s="1"/>
  <c r="K421" i="5"/>
  <c r="M421" i="5"/>
  <c r="N421" i="5" s="1"/>
  <c r="M66" i="5"/>
  <c r="N66" i="5" s="1"/>
  <c r="K66" i="5"/>
  <c r="K404" i="5"/>
  <c r="M404" i="5"/>
  <c r="N404" i="5" s="1"/>
  <c r="K255" i="5"/>
  <c r="M255" i="5"/>
  <c r="N255" i="5" s="1"/>
  <c r="K320" i="5"/>
  <c r="M320" i="5"/>
  <c r="N320" i="5" s="1"/>
  <c r="K91" i="5"/>
  <c r="M91" i="5"/>
  <c r="N91" i="5" s="1"/>
  <c r="K222" i="5"/>
  <c r="M222" i="5"/>
  <c r="N222" i="5" s="1"/>
  <c r="K59" i="5"/>
  <c r="M59" i="5"/>
  <c r="N59" i="5" s="1"/>
  <c r="K204" i="5"/>
  <c r="M204" i="5"/>
  <c r="N204" i="5" s="1"/>
  <c r="K137" i="5"/>
  <c r="M137" i="5"/>
  <c r="N137" i="5" s="1"/>
  <c r="K225" i="5"/>
  <c r="M225" i="5"/>
  <c r="N225" i="5" s="1"/>
  <c r="M370" i="5"/>
  <c r="N370" i="5" s="1"/>
  <c r="K370" i="5"/>
  <c r="K167" i="5"/>
  <c r="M167" i="5"/>
  <c r="N167" i="5" s="1"/>
  <c r="K112" i="5"/>
  <c r="M112" i="5"/>
  <c r="N112" i="5" s="1"/>
  <c r="K274" i="5"/>
  <c r="M274" i="5"/>
  <c r="N274" i="5" s="1"/>
  <c r="K381" i="5"/>
  <c r="M381" i="5"/>
  <c r="N381" i="5" s="1"/>
  <c r="K64" i="5"/>
  <c r="M64" i="5"/>
  <c r="N64" i="5" s="1"/>
  <c r="K466" i="5"/>
  <c r="M466" i="5"/>
  <c r="N466" i="5" s="1"/>
  <c r="K348" i="5"/>
  <c r="M348" i="5"/>
  <c r="N348" i="5" s="1"/>
  <c r="K378" i="5"/>
  <c r="M378" i="5"/>
  <c r="N378" i="5" s="1"/>
  <c r="K221" i="5"/>
  <c r="M221" i="5"/>
  <c r="N221" i="5" s="1"/>
  <c r="K69" i="5"/>
  <c r="M69" i="5"/>
  <c r="N69" i="5" s="1"/>
  <c r="K468" i="5"/>
  <c r="M468" i="5"/>
  <c r="N468" i="5" s="1"/>
  <c r="K329" i="5"/>
  <c r="M329" i="5"/>
  <c r="N329" i="5" s="1"/>
  <c r="K310" i="5"/>
  <c r="M310" i="5"/>
  <c r="N310" i="5" s="1"/>
  <c r="M55" i="5"/>
  <c r="N55" i="5" s="1"/>
  <c r="K55" i="5"/>
  <c r="K191" i="5"/>
  <c r="M191" i="5"/>
  <c r="N191" i="5" s="1"/>
  <c r="K215" i="5"/>
  <c r="M215" i="5"/>
  <c r="N215" i="5" s="1"/>
  <c r="K61" i="5"/>
  <c r="M61" i="5"/>
  <c r="N61" i="5" s="1"/>
  <c r="K347" i="5"/>
  <c r="M347" i="5"/>
  <c r="N347" i="5" s="1"/>
  <c r="K271" i="5"/>
  <c r="M271" i="5"/>
  <c r="N271" i="5" s="1"/>
  <c r="K200" i="5"/>
  <c r="M200" i="5"/>
  <c r="N200" i="5" s="1"/>
  <c r="K81" i="5"/>
  <c r="M81" i="5"/>
  <c r="N81" i="5" s="1"/>
  <c r="K456" i="5"/>
  <c r="M456" i="5"/>
  <c r="N456" i="5" s="1"/>
  <c r="K453" i="5"/>
  <c r="M453" i="5"/>
  <c r="N453" i="5" s="1"/>
  <c r="K302" i="5"/>
  <c r="M302" i="5"/>
  <c r="N302" i="5" s="1"/>
  <c r="K383" i="5"/>
  <c r="M383" i="5"/>
  <c r="N383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441" i="5"/>
  <c r="M441" i="5"/>
  <c r="N441" i="5" s="1"/>
  <c r="K443" i="5"/>
  <c r="M443" i="5"/>
  <c r="N443" i="5" s="1"/>
  <c r="M360" i="5"/>
  <c r="N360" i="5" s="1"/>
  <c r="K360" i="5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M432" i="5"/>
  <c r="N432" i="5" s="1"/>
  <c r="K432" i="5"/>
  <c r="K289" i="5"/>
  <c r="M289" i="5"/>
  <c r="N289" i="5" s="1"/>
  <c r="K77" i="5"/>
  <c r="M77" i="5"/>
  <c r="N77" i="5" s="1"/>
  <c r="K396" i="5"/>
  <c r="M396" i="5"/>
  <c r="N396" i="5" s="1"/>
  <c r="M376" i="5"/>
  <c r="N376" i="5" s="1"/>
  <c r="K376" i="5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<sst xmlns="http://schemas.openxmlformats.org/spreadsheetml/2006/main" count="698" uniqueCount="269">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</sst>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6.7178787729940154E-2</c:v>
                </c:pt>
                <c:pt idx="1">
                  <c:v>8.6870117340803066E-3</c:v>
                </c:pt>
                <c:pt idx="2">
                  <c:v>-4.7362865969154073E-2</c:v>
                </c:pt>
                <c:pt idx="3">
                  <c:v>-0.10105065966014443</c:v>
                </c:pt>
                <c:pt idx="4">
                  <c:v>-0.1524538004236802</c:v>
                </c:pt>
                <c:pt idx="5">
                  <c:v>-0.20164740398599953</c:v>
                </c:pt>
                <c:pt idx="6">
                  <c:v>-0.24870433668208478</c:v>
                </c:pt>
                <c:pt idx="7">
                  <c:v>-0.29369527960346353</c:v>
                </c:pt>
                <c:pt idx="8">
                  <c:v>-0.3366887909754338</c:v>
                </c:pt>
                <c:pt idx="9">
                  <c:v>-0.37775136681135207</c:v>
                </c:pt>
                <c:pt idx="10">
                  <c:v>-0.41694749989036561</c:v>
                </c:pt>
                <c:pt idx="11">
                  <c:v>-0.45433973710375031</c:v>
                </c:pt>
                <c:pt idx="12">
                  <c:v>-0.48998873521382325</c:v>
                </c:pt>
                <c:pt idx="13">
                  <c:v>-0.52395331506824272</c:v>
                </c:pt>
                <c:pt idx="14">
                  <c:v>-0.55629051431137666</c:v>
                </c:pt>
                <c:pt idx="15">
                  <c:v>-0.58705563863332144</c:v>
                </c:pt>
                <c:pt idx="16">
                  <c:v>-0.61630231159608129</c:v>
                </c:pt>
                <c:pt idx="17">
                  <c:v>-0.64408252307537506</c:v>
                </c:pt>
                <c:pt idx="18">
                  <c:v>-0.6704466763555168</c:v>
                </c:pt>
                <c:pt idx="19">
                  <c:v>-0.69544363391383412</c:v>
                </c:pt>
                <c:pt idx="20">
                  <c:v>-0.71912076193011309</c:v>
                </c:pt>
                <c:pt idx="21">
                  <c:v>-0.74152397355562849</c:v>
                </c:pt>
                <c:pt idx="22">
                  <c:v>-0.76269777097539304</c:v>
                </c:pt>
                <c:pt idx="23">
                  <c:v>-0.7826852862963799</c:v>
                </c:pt>
                <c:pt idx="24">
                  <c:v>-0.80152832129358897</c:v>
                </c:pt>
                <c:pt idx="25">
                  <c:v>-0.81926738604499716</c:v>
                </c:pt>
                <c:pt idx="26">
                  <c:v>-0.83594173648559678</c:v>
                </c:pt>
                <c:pt idx="27">
                  <c:v>-0.85158941090993112</c:v>
                </c:pt>
                <c:pt idx="28">
                  <c:v>-0.86624726545175146</c:v>
                </c:pt>
                <c:pt idx="29">
                  <c:v>-0.87995100856865871</c:v>
                </c:pt>
                <c:pt idx="30">
                  <c:v>-0.8927352345588504</c:v>
                </c:pt>
                <c:pt idx="31">
                  <c:v>-0.90463345613638124</c:v>
                </c:pt>
                <c:pt idx="32">
                  <c:v>-0.9156781360906221</c:v>
                </c:pt>
                <c:pt idx="33">
                  <c:v>-0.92590071805493934</c:v>
                </c:pt>
                <c:pt idx="34">
                  <c:v>-0.93533165640893512</c:v>
                </c:pt>
                <c:pt idx="35">
                  <c:v>-0.94400044533794603</c:v>
                </c:pt>
                <c:pt idx="36">
                  <c:v>-0.95193564707286138</c:v>
                </c:pt>
                <c:pt idx="37">
                  <c:v>-0.95916491933271164</c:v>
                </c:pt>
                <c:pt idx="38">
                  <c:v>-0.9657150419918672</c:v>
                </c:pt>
                <c:pt idx="39">
                  <c:v>-0.97161194299311882</c:v>
                </c:pt>
                <c:pt idx="40">
                  <c:v>-0.97688072352732513</c:v>
                </c:pt>
                <c:pt idx="41">
                  <c:v>-0.98154568249977636</c:v>
                </c:pt>
                <c:pt idx="42">
                  <c:v>-0.98563034030286101</c:v>
                </c:pt>
                <c:pt idx="43">
                  <c:v>-0.98915746191412546</c:v>
                </c:pt>
                <c:pt idx="44">
                  <c:v>-0.99214907933827945</c:v>
                </c:pt>
                <c:pt idx="45">
                  <c:v>-0.99462651341121389</c:v>
                </c:pt>
                <c:pt idx="46">
                  <c:v>-0.99661039498361548</c:v>
                </c:pt>
                <c:pt idx="47">
                  <c:v>-0.99812068550128064</c:v>
                </c:pt>
                <c:pt idx="48">
                  <c:v>-0.99917669699877831</c:v>
                </c:pt>
                <c:pt idx="49">
                  <c:v>-0.99979711152266371</c:v>
                </c:pt>
                <c:pt idx="50">
                  <c:v>-1</c:v>
                </c:pt>
                <c:pt idx="51">
                  <c:v>-0.99980284056753799</c:v>
                </c:pt>
                <c:pt idx="52">
                  <c:v>-0.99922253637646741</c:v>
                </c:pt>
                <c:pt idx="53">
                  <c:v>-0.99827543288727305</c:v>
                </c:pt>
                <c:pt idx="54">
                  <c:v>-0.99697733466882099</c:v>
                </c:pt>
                <c:pt idx="55">
                  <c:v>-0.99534352171542884</c:v>
                </c:pt>
                <c:pt idx="56">
                  <c:v>-0.9933887652952943</c:v>
                </c:pt>
                <c:pt idx="57">
                  <c:v>-0.99112734334330477</c:v>
                </c:pt>
                <c:pt idx="58">
                  <c:v>-0.98857305541088603</c:v>
                </c:pt>
                <c:pt idx="59">
                  <c:v>-0.9857392371852175</c:v>
                </c:pt>
                <c:pt idx="60">
                  <c:v>-0.98263877458979842</c:v>
                </c:pt>
                <c:pt idx="61">
                  <c:v>-0.9792841174780319</c:v>
                </c:pt>
                <c:pt idx="62">
                  <c:v>-0.97568729293116963</c:v>
                </c:pt>
                <c:pt idx="63">
                  <c:v>-0.97185991817166173</c:v>
                </c:pt>
                <c:pt idx="64">
                  <c:v>-0.96781321310264623</c:v>
                </c:pt>
                <c:pt idx="65">
                  <c:v>-0.96355801248402839</c:v>
                </c:pt>
                <c:pt idx="66">
                  <c:v>-0.959104777755315</c:v>
                </c:pt>
                <c:pt idx="67">
                  <c:v>-0.95446360851508649</c:v>
                </c:pt>
                <c:pt idx="68">
                  <c:v>-0.94964425366673</c:v>
                </c:pt>
                <c:pt idx="69">
                  <c:v>-0.94465612223978501</c:v>
                </c:pt>
                <c:pt idx="70">
                  <c:v>-0.93950829389600587</c:v>
                </c:pt>
                <c:pt idx="71">
                  <c:v>-0.93420952912899147</c:v>
                </c:pt>
                <c:pt idx="72">
                  <c:v>-0.92876827916599758</c:v>
                </c:pt>
                <c:pt idx="73">
                  <c:v>-0.92319269558029982</c:v>
                </c:pt>
                <c:pt idx="74">
                  <c:v>-0.91749063962226496</c:v>
                </c:pt>
                <c:pt idx="75">
                  <c:v>-0.911669691277045</c:v>
                </c:pt>
                <c:pt idx="76">
                  <c:v>-0.90573715805660826</c:v>
                </c:pt>
                <c:pt idx="77">
                  <c:v>-0.89970008353360043</c:v>
                </c:pt>
                <c:pt idx="78">
                  <c:v>-0.89356525562432843</c:v>
                </c:pt>
                <c:pt idx="79">
                  <c:v>-0.88733921462795617</c:v>
                </c:pt>
                <c:pt idx="80">
                  <c:v>-0.88102826102881016</c:v>
                </c:pt>
                <c:pt idx="81">
                  <c:v>-0.87463846306850268</c:v>
                </c:pt>
                <c:pt idx="82">
                  <c:v>-0.86817566409439295</c:v>
                </c:pt>
                <c:pt idx="83">
                  <c:v>-0.8616454896907314</c:v>
                </c:pt>
                <c:pt idx="84">
                  <c:v>-0.8550533545986565</c:v>
                </c:pt>
                <c:pt idx="85">
                  <c:v>-0.8484044694310412</c:v>
                </c:pt>
                <c:pt idx="86">
                  <c:v>-0.84170384718802416</c:v>
                </c:pt>
                <c:pt idx="87">
                  <c:v>-0.83495630957889855</c:v>
                </c:pt>
                <c:pt idx="88">
                  <c:v>-0.82816649315587398</c:v>
                </c:pt>
                <c:pt idx="89">
                  <c:v>-0.82133885526507666</c:v>
                </c:pt>
                <c:pt idx="90">
                  <c:v>-0.8144776798200013</c:v>
                </c:pt>
                <c:pt idx="91">
                  <c:v>-0.80758708290249026</c:v>
                </c:pt>
                <c:pt idx="92">
                  <c:v>-0.80067101819616604</c:v>
                </c:pt>
                <c:pt idx="93">
                  <c:v>-0.79373328225711637</c:v>
                </c:pt>
                <c:pt idx="94">
                  <c:v>-0.78677751962649134</c:v>
                </c:pt>
                <c:pt idx="95">
                  <c:v>-0.77980722778954337</c:v>
                </c:pt>
                <c:pt idx="96">
                  <c:v>-0.77282576198552111</c:v>
                </c:pt>
                <c:pt idx="97">
                  <c:v>-0.76583633987269795</c:v>
                </c:pt>
                <c:pt idx="98">
                  <c:v>-0.75884204605269956</c:v>
                </c:pt>
                <c:pt idx="99">
                  <c:v>-0.75184583645818426</c:v>
                </c:pt>
                <c:pt idx="100">
                  <c:v>-0.74485054260780847</c:v>
                </c:pt>
                <c:pt idx="101">
                  <c:v>-0.73785887573230458</c:v>
                </c:pt>
                <c:pt idx="102">
                  <c:v>-0.73087343077539491</c:v>
                </c:pt>
                <c:pt idx="103">
                  <c:v>-0.72389669027315207</c:v>
                </c:pt>
                <c:pt idx="104">
                  <c:v>-0.71693102811532861</c:v>
                </c:pt>
                <c:pt idx="105">
                  <c:v>-0.70997871319206596</c:v>
                </c:pt>
                <c:pt idx="106">
                  <c:v>-0.70304191292930818</c:v>
                </c:pt>
                <c:pt idx="107">
                  <c:v>-0.69612269671614946</c:v>
                </c:pt>
                <c:pt idx="108">
                  <c:v>-0.68922303922725092</c:v>
                </c:pt>
                <c:pt idx="109">
                  <c:v>-0.68234482364337867</c:v>
                </c:pt>
                <c:pt idx="110">
                  <c:v>-0.67548984477302809</c:v>
                </c:pt>
                <c:pt idx="111">
                  <c:v>-0.66865981207801328</c:v>
                </c:pt>
                <c:pt idx="112">
                  <c:v>-0.66185635260582631</c:v>
                </c:pt>
                <c:pt idx="113">
                  <c:v>-0.65508101383148287</c:v>
                </c:pt>
                <c:pt idx="114">
                  <c:v>-0.64833526641150285</c:v>
                </c:pt>
                <c:pt idx="115">
                  <c:v>-0.64162050685259508</c:v>
                </c:pt>
                <c:pt idx="116">
                  <c:v>-0.63493806009754539</c:v>
                </c:pt>
                <c:pt idx="117">
                  <c:v>-0.62828918203073258</c:v>
                </c:pt>
                <c:pt idx="118">
                  <c:v>-0.6216750619056356</c:v>
                </c:pt>
                <c:pt idx="119">
                  <c:v>-0.61509682469661953</c:v>
                </c:pt>
                <c:pt idx="120">
                  <c:v>-0.60855553337723278</c:v>
                </c:pt>
                <c:pt idx="121">
                  <c:v>-0.60205219112717578</c:v>
                </c:pt>
                <c:pt idx="122">
                  <c:v>-0.59558774347004528</c:v>
                </c:pt>
                <c:pt idx="123">
                  <c:v>-0.58916308034390064</c:v>
                </c:pt>
                <c:pt idx="124">
                  <c:v>-0.5827790381066319</c:v>
                </c:pt>
                <c:pt idx="125">
                  <c:v>-0.5764364014780643</c:v>
                </c:pt>
                <c:pt idx="126">
                  <c:v>-0.57013590542066983</c:v>
                </c:pt>
                <c:pt idx="127">
                  <c:v>-0.56387823696070816</c:v>
                </c:pt>
                <c:pt idx="128">
                  <c:v>-0.55766403695156475</c:v>
                </c:pt>
                <c:pt idx="129">
                  <c:v>-0.55149390178100599</c:v>
                </c:pt>
                <c:pt idx="130">
                  <c:v>-0.54536838502402063</c:v>
                </c:pt>
                <c:pt idx="131">
                  <c:v>-0.53928799904286739</c:v>
                </c:pt>
                <c:pt idx="132">
                  <c:v>-0.53325321653590751</c:v>
                </c:pt>
                <c:pt idx="133">
                  <c:v>-0.52726447203674909</c:v>
                </c:pt>
                <c:pt idx="134">
                  <c:v>-0.5213221633651921</c:v>
                </c:pt>
                <c:pt idx="135">
                  <c:v>-0.51542665303141844</c:v>
                </c:pt>
                <c:pt idx="136">
                  <c:v>-0.50957826959482533</c:v>
                </c:pt>
                <c:pt idx="137">
                  <c:v>-0.50377730897887107</c:v>
                </c:pt>
                <c:pt idx="138">
                  <c:v>-0.49802403574324833</c:v>
                </c:pt>
                <c:pt idx="139">
                  <c:v>-0.49231868431467773</c:v>
                </c:pt>
                <c:pt idx="140">
                  <c:v>-0.48666146017756301</c:v>
                </c:pt>
                <c:pt idx="141">
                  <c:v>-0.48105254102572437</c:v>
                </c:pt>
                <c:pt idx="142">
                  <c:v>-0.4754920778763842</c:v>
                </c:pt>
                <c:pt idx="143">
                  <c:v>-0.4699801961475506</c:v>
                </c:pt>
                <c:pt idx="144">
                  <c:v>-0.46451699669990515</c:v>
                </c:pt>
                <c:pt idx="145">
                  <c:v>-0.45910255684427725</c:v>
                </c:pt>
                <c:pt idx="146">
                  <c:v>-0.45373693131574794</c:v>
                </c:pt>
                <c:pt idx="147">
                  <c:v>-0.44842015321540057</c:v>
                </c:pt>
                <c:pt idx="148">
                  <c:v>-0.44315223492070649</c:v>
                </c:pt>
                <c:pt idx="149">
                  <c:v>-0.43793316896550133</c:v>
                </c:pt>
                <c:pt idx="150">
                  <c:v>-0.43276292889048407</c:v>
                </c:pt>
                <c:pt idx="151">
                  <c:v>-0.42764147006514142</c:v>
                </c:pt>
                <c:pt idx="152">
                  <c:v>-0.42256873048197358</c:v>
                </c:pt>
                <c:pt idx="153">
                  <c:v>-0.41754463152387361</c:v>
                </c:pt>
                <c:pt idx="154">
                  <c:v>-0.41256907870548609</c:v>
                </c:pt>
                <c:pt idx="155">
                  <c:v>-0.4076419623893483</c:v>
                </c:pt>
                <c:pt idx="156">
                  <c:v>-0.40276315847759003</c:v>
                </c:pt>
                <c:pt idx="157">
                  <c:v>-0.39793252907995152</c:v>
                </c:pt>
                <c:pt idx="158">
                  <c:v>-0.39314992315885061</c:v>
                </c:pt>
                <c:pt idx="159">
                  <c:v>-0.3884151771522113</c:v>
                </c:pt>
                <c:pt idx="160">
                  <c:v>-0.38372811557474701</c:v>
                </c:pt>
                <c:pt idx="161">
                  <c:v>-0.37908855159836707</c:v>
                </c:pt>
                <c:pt idx="162">
                  <c:v>-0.37449628761235892</c:v>
                </c:pt>
                <c:pt idx="163">
                  <c:v>-0.36995111576397727</c:v>
                </c:pt>
                <c:pt idx="164">
                  <c:v>-0.36545281848005357</c:v>
                </c:pt>
                <c:pt idx="165">
                  <c:v>-0.36100116897022189</c:v>
                </c:pt>
                <c:pt idx="166">
                  <c:v>-0.35659593171233667</c:v>
                </c:pt>
                <c:pt idx="167">
                  <c:v>-0.35223686292064454</c:v>
                </c:pt>
                <c:pt idx="168">
                  <c:v>-0.34792371099725311</c:v>
                </c:pt>
                <c:pt idx="169">
                  <c:v>-0.34365621696742454</c:v>
                </c:pt>
                <c:pt idx="170">
                  <c:v>-0.33943411489920555</c:v>
                </c:pt>
                <c:pt idx="171">
                  <c:v>-0.33525713230789095</c:v>
                </c:pt>
                <c:pt idx="172">
                  <c:v>-0.33112499054580247</c:v>
                </c:pt>
                <c:pt idx="173">
                  <c:v>-0.32703740517784957</c:v>
                </c:pt>
                <c:pt idx="174">
                  <c:v>-0.32299408634332716</c:v>
                </c:pt>
                <c:pt idx="175">
                  <c:v>-0.31899473910438875</c:v>
                </c:pt>
                <c:pt idx="176">
                  <c:v>-0.31503906378162283</c:v>
                </c:pt>
                <c:pt idx="177">
                  <c:v>-0.31112675627714576</c:v>
                </c:pt>
                <c:pt idx="178">
                  <c:v>-0.307257508385613</c:v>
                </c:pt>
                <c:pt idx="179">
                  <c:v>-0.3034310080935379</c:v>
                </c:pt>
                <c:pt idx="180">
                  <c:v>-0.29964693986729629</c:v>
                </c:pt>
                <c:pt idx="181">
                  <c:v>-0.29590498493018258</c:v>
                </c:pt>
                <c:pt idx="182">
                  <c:v>-0.29220482152887234</c:v>
                </c:pt>
                <c:pt idx="183">
                  <c:v>-0.28854612518963768</c:v>
                </c:pt>
                <c:pt idx="184">
                  <c:v>-0.2849285689646468</c:v>
                </c:pt>
                <c:pt idx="185">
                  <c:v>-0.28135182366867423</c:v>
                </c:pt>
                <c:pt idx="186">
                  <c:v>-0.27781555810653402</c:v>
                </c:pt>
                <c:pt idx="187">
                  <c:v>-0.27431943929154162</c:v>
                </c:pt>
                <c:pt idx="188">
                  <c:v>-0.2708631326552996</c:v>
                </c:pt>
                <c:pt idx="189">
                  <c:v>-0.26744630224909199</c:v>
                </c:pt>
                <c:pt idx="190">
                  <c:v>-0.26406861093716794</c:v>
                </c:pt>
                <c:pt idx="191">
                  <c:v>-0.26072972058218041</c:v>
                </c:pt>
                <c:pt idx="192">
                  <c:v>-0.257429292223043</c:v>
                </c:pt>
                <c:pt idx="193">
                  <c:v>-0.25416698624545653</c:v>
                </c:pt>
                <c:pt idx="194">
                  <c:v>-0.25094246254535141</c:v>
                </c:pt>
                <c:pt idx="195">
                  <c:v>-0.2477553806854822</c:v>
                </c:pt>
                <c:pt idx="196">
                  <c:v>-0.2446054000454059</c:v>
                </c:pt>
                <c:pt idx="197">
                  <c:v>-0.24149217996506597</c:v>
                </c:pt>
                <c:pt idx="198">
                  <c:v>-0.2384153798821986</c:v>
                </c:pt>
                <c:pt idx="199">
                  <c:v>-0.23537465946377165</c:v>
                </c:pt>
                <c:pt idx="200">
                  <c:v>-0.23236967873165756</c:v>
                </c:pt>
                <c:pt idx="201">
                  <c:v>-0.2294000981827389</c:v>
                </c:pt>
                <c:pt idx="202">
                  <c:v>-0.22646557890363556</c:v>
                </c:pt>
                <c:pt idx="203">
                  <c:v>-0.22356578268023947</c:v>
                </c:pt>
                <c:pt idx="204">
                  <c:v>-0.22070037210223473</c:v>
                </c:pt>
                <c:pt idx="205">
                  <c:v>-0.21786901066277775</c:v>
                </c:pt>
                <c:pt idx="206">
                  <c:v>-0.21507136285350381</c:v>
                </c:pt>
                <c:pt idx="207">
                  <c:v>-0.21230709425502392</c:v>
                </c:pt>
                <c:pt idx="208">
                  <c:v>-0.20957587162306884</c:v>
                </c:pt>
                <c:pt idx="209">
                  <c:v>-0.20687736297043327</c:v>
                </c:pt>
                <c:pt idx="210">
                  <c:v>-0.20421123764486751</c:v>
                </c:pt>
                <c:pt idx="211">
                  <c:v>-0.20157716640305989</c:v>
                </c:pt>
                <c:pt idx="212">
                  <c:v>-0.19897482148084894</c:v>
                </c:pt>
                <c:pt idx="213">
                  <c:v>-0.19640387665979891</c:v>
                </c:pt>
                <c:pt idx="214">
                  <c:v>-0.19386400733026843</c:v>
                </c:pt>
                <c:pt idx="215">
                  <c:v>-0.19135489055109936</c:v>
                </c:pt>
                <c:pt idx="216">
                  <c:v>-0.18887620510604583</c:v>
                </c:pt>
                <c:pt idx="217">
                  <c:v>-0.18642763155706266</c:v>
                </c:pt>
                <c:pt idx="218">
                  <c:v>-0.18400885229456679</c:v>
                </c:pt>
                <c:pt idx="219">
                  <c:v>-0.18161955158478252</c:v>
                </c:pt>
                <c:pt idx="220">
                  <c:v>-0.17925941561427647</c:v>
                </c:pt>
                <c:pt idx="221">
                  <c:v>-0.17692813253178746</c:v>
                </c:pt>
                <c:pt idx="222">
                  <c:v>-0.17462539248744965</c:v>
                </c:pt>
                <c:pt idx="223">
                  <c:v>-0.17235088766950735</c:v>
                </c:pt>
                <c:pt idx="224">
                  <c:v>-0.17010431233861376</c:v>
                </c:pt>
                <c:pt idx="225">
                  <c:v>-0.16788536285980579</c:v>
                </c:pt>
                <c:pt idx="226">
                  <c:v>-0.16569373773224219</c:v>
                </c:pt>
                <c:pt idx="227">
                  <c:v>-0.16352913761678908</c:v>
                </c:pt>
                <c:pt idx="228">
                  <c:v>-0.16139126536153642</c:v>
                </c:pt>
                <c:pt idx="229">
                  <c:v>-0.15927982602532378</c:v>
                </c:pt>
                <c:pt idx="230">
                  <c:v>-0.15719452689935307</c:v>
                </c:pt>
                <c:pt idx="231">
                  <c:v>-0.15513507752696143</c:v>
                </c:pt>
                <c:pt idx="232">
                  <c:v>-0.15310118972162745</c:v>
                </c:pt>
                <c:pt idx="233">
                  <c:v>-0.15109257758327921</c:v>
                </c:pt>
                <c:pt idx="234">
                  <c:v>-0.14910895751297171</c:v>
                </c:pt>
                <c:pt idx="235">
                  <c:v>-0.14715004822599873</c:v>
                </c:pt>
                <c:pt idx="236">
                  <c:v>-0.14521557076350136</c:v>
                </c:pt>
                <c:pt idx="237">
                  <c:v>-0.14330524850263487</c:v>
                </c:pt>
                <c:pt idx="238">
                  <c:v>-0.14141880716535155</c:v>
                </c:pt>
                <c:pt idx="239">
                  <c:v>-0.13955597482585649</c:v>
                </c:pt>
                <c:pt idx="240">
                  <c:v>-0.13771648191679201</c:v>
                </c:pt>
                <c:pt idx="241">
                  <c:v>-0.13590006123420176</c:v>
                </c:pt>
                <c:pt idx="242">
                  <c:v>-0.13410644794132776</c:v>
                </c:pt>
                <c:pt idx="243">
                  <c:v>-0.1323353795712881</c:v>
                </c:pt>
                <c:pt idx="244">
                  <c:v>-0.130586596028684</c:v>
                </c:pt>
                <c:pt idx="245">
                  <c:v>-0.12885983959018182</c:v>
                </c:pt>
                <c:pt idx="246">
                  <c:v>-0.12715485490411491</c:v>
                </c:pt>
                <c:pt idx="247">
                  <c:v>-0.12547138898914789</c:v>
                </c:pt>
                <c:pt idx="248">
                  <c:v>-0.12380919123204524</c:v>
                </c:pt>
                <c:pt idx="249">
                  <c:v>-0.12216801338458382</c:v>
                </c:pt>
                <c:pt idx="250">
                  <c:v>-0.12054760955964848</c:v>
                </c:pt>
                <c:pt idx="251">
                  <c:v>-0.1189477362265481</c:v>
                </c:pt>
                <c:pt idx="252">
                  <c:v>-0.11736815220558704</c:v>
                </c:pt>
                <c:pt idx="253">
                  <c:v>-0.11580861866192871</c:v>
                </c:pt>
                <c:pt idx="254">
                  <c:v>-0.11426889909878267</c:v>
                </c:pt>
                <c:pt idx="255">
                  <c:v>-0.11274875934994948</c:v>
                </c:pt>
                <c:pt idx="256">
                  <c:v>-0.11124796757175287</c:v>
                </c:pt>
                <c:pt idx="257">
                  <c:v>-0.10976629423439116</c:v>
                </c:pt>
                <c:pt idx="258">
                  <c:v>-0.10830351211273472</c:v>
                </c:pt>
                <c:pt idx="259">
                  <c:v>-0.10685939627659925</c:v>
                </c:pt>
                <c:pt idx="260">
                  <c:v>-0.10543372408052479</c:v>
                </c:pt>
                <c:pt idx="261">
                  <c:v>-0.1040262751530724</c:v>
                </c:pt>
                <c:pt idx="262">
                  <c:v>-0.10263683138568888</c:v>
                </c:pt>
                <c:pt idx="263">
                  <c:v>-0.10126517692113737</c:v>
                </c:pt>
                <c:pt idx="264">
                  <c:v>-9.9911098141536911E-2</c:v>
                </c:pt>
                <c:pt idx="265">
                  <c:v>-9.8574383656015035E-2</c:v>
                </c:pt>
                <c:pt idx="266">
                  <c:v>-9.7254824288017724E-2</c:v>
                </c:pt>
                <c:pt idx="267">
                  <c:v>-9.5952213062275429E-2</c:v>
                </c:pt>
                <c:pt idx="268">
                  <c:v>-9.4666345191461443E-2</c:v>
                </c:pt>
                <c:pt idx="269">
                  <c:v>-9.339701806254623E-2</c:v>
                </c:pt>
                <c:pt idx="270">
                  <c:v>-9.2144031222886696E-2</c:v>
                </c:pt>
                <c:pt idx="271">
                  <c:v>-9.0907186366048012E-2</c:v>
                </c:pt>
                <c:pt idx="272">
                  <c:v>-8.9686287317390215E-2</c:v>
                </c:pt>
                <c:pt idx="273">
                  <c:v>-8.8481140019421298E-2</c:v>
                </c:pt>
                <c:pt idx="274">
                  <c:v>-8.7291552516952406E-2</c:v>
                </c:pt>
                <c:pt idx="275">
                  <c:v>-8.6117334942050539E-2</c:v>
                </c:pt>
                <c:pt idx="276">
                  <c:v>-8.4958299498818307E-2</c:v>
                </c:pt>
                <c:pt idx="277">
                  <c:v>-8.3814260448000555E-2</c:v>
                </c:pt>
                <c:pt idx="278">
                  <c:v>-8.2685034091450491E-2</c:v>
                </c:pt>
                <c:pt idx="279">
                  <c:v>-8.1570438756448274E-2</c:v>
                </c:pt>
                <c:pt idx="280">
                  <c:v>-8.0470294779901017E-2</c:v>
                </c:pt>
                <c:pt idx="281">
                  <c:v>-7.93844244924196E-2</c:v>
                </c:pt>
                <c:pt idx="282">
                  <c:v>-7.8312652202304184E-2</c:v>
                </c:pt>
                <c:pt idx="283">
                  <c:v>-7.7254804179432632E-2</c:v>
                </c:pt>
                <c:pt idx="284">
                  <c:v>-7.6210708639066177E-2</c:v>
                </c:pt>
                <c:pt idx="285">
                  <c:v>-7.5180195725590537E-2</c:v>
                </c:pt>
                <c:pt idx="286">
                  <c:v>-7.4163097496190031E-2</c:v>
                </c:pt>
                <c:pt idx="287">
                  <c:v>-7.315924790447903E-2</c:v>
                </c:pt>
                <c:pt idx="288">
                  <c:v>-7.2168482784080598E-2</c:v>
                </c:pt>
                <c:pt idx="289">
                  <c:v>-7.1190639832179575E-2</c:v>
                </c:pt>
                <c:pt idx="290">
                  <c:v>-7.0225558593044538E-2</c:v>
                </c:pt>
                <c:pt idx="291">
                  <c:v>-6.9273080441539001E-2</c:v>
                </c:pt>
                <c:pt idx="292">
                  <c:v>-6.8333048566613902E-2</c:v>
                </c:pt>
                <c:pt idx="293">
                  <c:v>-6.7405307954803789E-2</c:v>
                </c:pt>
                <c:pt idx="294">
                  <c:v>-6.6489705373722188E-2</c:v>
                </c:pt>
                <c:pt idx="295">
                  <c:v>-6.5586089355574015E-2</c:v>
                </c:pt>
                <c:pt idx="296">
                  <c:v>-6.4694310180676354E-2</c:v>
                </c:pt>
                <c:pt idx="297">
                  <c:v>-6.3814219861008561E-2</c:v>
                </c:pt>
                <c:pt idx="298">
                  <c:v>-6.2945672123786212E-2</c:v>
                </c:pt>
                <c:pt idx="299">
                  <c:v>-6.2088522395075188E-2</c:v>
                </c:pt>
                <c:pt idx="300">
                  <c:v>-6.1242627783436948E-2</c:v>
                </c:pt>
                <c:pt idx="301">
                  <c:v>-6.0407847063624044E-2</c:v>
                </c:pt>
                <c:pt idx="302">
                  <c:v>-5.9584040660319873E-2</c:v>
                </c:pt>
                <c:pt idx="303">
                  <c:v>-5.8771070631938017E-2</c:v>
                </c:pt>
                <c:pt idx="304">
                  <c:v>-5.7968800654470902E-2</c:v>
                </c:pt>
                <c:pt idx="305">
                  <c:v>-5.717709600540638E-2</c:v>
                </c:pt>
                <c:pt idx="306">
                  <c:v>-5.6395823547705171E-2</c:v>
                </c:pt>
                <c:pt idx="307">
                  <c:v>-5.562485171385334E-2</c:v>
                </c:pt>
                <c:pt idx="308">
                  <c:v>-5.4864050489979534E-2</c:v>
                </c:pt>
                <c:pt idx="309">
                  <c:v>-5.4113291400053519E-2</c:v>
                </c:pt>
                <c:pt idx="310">
                  <c:v>-5.3372447490161658E-2</c:v>
                </c:pt>
                <c:pt idx="311">
                  <c:v>-5.2641393312863924E-2</c:v>
                </c:pt>
                <c:pt idx="312">
                  <c:v>-5.1920004911635891E-2</c:v>
                </c:pt>
                <c:pt idx="313">
                  <c:v>-5.1208159805397301E-2</c:v>
                </c:pt>
                <c:pt idx="314">
                  <c:v>-5.0505736973130433E-2</c:v>
                </c:pt>
                <c:pt idx="315">
                  <c:v>-4.981261683859025E-2</c:v>
                </c:pt>
                <c:pt idx="316">
                  <c:v>-4.9128681255108164E-2</c:v>
                </c:pt>
                <c:pt idx="317">
                  <c:v>-4.8453813490492242E-2</c:v>
                </c:pt>
                <c:pt idx="318">
                  <c:v>-4.7787898212024726E-2</c:v>
                </c:pt>
                <c:pt idx="319">
                  <c:v>-4.7130821471559621E-2</c:v>
                </c:pt>
                <c:pt idx="320">
                  <c:v>-4.6482470690721117E-2</c:v>
                </c:pt>
                <c:pt idx="321">
                  <c:v>-4.5842734646205141E-2</c:v>
                </c:pt>
                <c:pt idx="322">
                  <c:v>-4.5211503455184709E-2</c:v>
                </c:pt>
                <c:pt idx="323">
                  <c:v>-4.4588668560821221E-2</c:v>
                </c:pt>
                <c:pt idx="324">
                  <c:v>-4.3974122717881849E-2</c:v>
                </c:pt>
                <c:pt idx="325">
                  <c:v>-4.3367759978465391E-2</c:v>
                </c:pt>
                <c:pt idx="326">
                  <c:v>-4.2769475677836302E-2</c:v>
                </c:pt>
                <c:pt idx="327">
                  <c:v>-4.2179166420368952E-2</c:v>
                </c:pt>
                <c:pt idx="328">
                  <c:v>-4.1596730065602022E-2</c:v>
                </c:pt>
                <c:pt idx="329">
                  <c:v>-4.1022065714404629E-2</c:v>
                </c:pt>
                <c:pt idx="330">
                  <c:v>-4.0455073695253946E-2</c:v>
                </c:pt>
                <c:pt idx="331">
                  <c:v>-3.9895655550625901E-2</c:v>
                </c:pt>
                <c:pt idx="332">
                  <c:v>-3.9343714023498455E-2</c:v>
                </c:pt>
                <c:pt idx="333">
                  <c:v>-3.8799153043968908E-2</c:v>
                </c:pt>
                <c:pt idx="334">
                  <c:v>-3.8261877715984619E-2</c:v>
                </c:pt>
                <c:pt idx="335">
                  <c:v>-3.7731794304188424E-2</c:v>
                </c:pt>
                <c:pt idx="336">
                  <c:v>-3.7208810220878123E-2</c:v>
                </c:pt>
                <c:pt idx="337">
                  <c:v>-3.6692834013081051E-2</c:v>
                </c:pt>
                <c:pt idx="338">
                  <c:v>-3.6183775349743021E-2</c:v>
                </c:pt>
                <c:pt idx="339">
                  <c:v>-3.5681545009032506E-2</c:v>
                </c:pt>
                <c:pt idx="340">
                  <c:v>-3.5186054865759736E-2</c:v>
                </c:pt>
                <c:pt idx="341">
                  <c:v>-3.4697217878910377E-2</c:v>
                </c:pt>
                <c:pt idx="342">
                  <c:v>-3.421494807929451E-2</c:v>
                </c:pt>
                <c:pt idx="343">
                  <c:v>-3.3739160557309938E-2</c:v>
                </c:pt>
                <c:pt idx="344">
                  <c:v>-3.3269771450820461E-2</c:v>
                </c:pt>
                <c:pt idx="345">
                  <c:v>-3.2806697933148145E-2</c:v>
                </c:pt>
                <c:pt idx="346">
                  <c:v>-3.2349858201180103E-2</c:v>
                </c:pt>
                <c:pt idx="347">
                  <c:v>-3.1899171463588928E-2</c:v>
                </c:pt>
                <c:pt idx="348">
                  <c:v>-3.1454557929166842E-2</c:v>
                </c:pt>
                <c:pt idx="349">
                  <c:v>-3.1015938795272997E-2</c:v>
                </c:pt>
                <c:pt idx="350">
                  <c:v>-3.0583236236393748E-2</c:v>
                </c:pt>
                <c:pt idx="351">
                  <c:v>-3.0156373392815274E-2</c:v>
                </c:pt>
                <c:pt idx="352">
                  <c:v>-2.9735274359408429E-2</c:v>
                </c:pt>
                <c:pt idx="353">
                  <c:v>-2.9319864174524892E-2</c:v>
                </c:pt>
                <c:pt idx="354">
                  <c:v>-2.8910068809004794E-2</c:v>
                </c:pt>
                <c:pt idx="355">
                  <c:v>-2.8505815155294573E-2</c:v>
                </c:pt>
                <c:pt idx="356">
                  <c:v>-2.8107031016675194E-2</c:v>
                </c:pt>
                <c:pt idx="357">
                  <c:v>-2.7713645096599633E-2</c:v>
                </c:pt>
                <c:pt idx="358">
                  <c:v>-2.7325586988139555E-2</c:v>
                </c:pt>
                <c:pt idx="359">
                  <c:v>-2.6942787163540056E-2</c:v>
                </c:pt>
                <c:pt idx="360">
                  <c:v>-2.6565176963882452E-2</c:v>
                </c:pt>
                <c:pt idx="361">
                  <c:v>-2.6192688588853884E-2</c:v>
                </c:pt>
                <c:pt idx="362">
                  <c:v>-2.5825255086623665E-2</c:v>
                </c:pt>
                <c:pt idx="363">
                  <c:v>-2.5462810343825158E-2</c:v>
                </c:pt>
                <c:pt idx="364">
                  <c:v>-2.5105289075643005E-2</c:v>
                </c:pt>
                <c:pt idx="365">
                  <c:v>-2.4752626816004767E-2</c:v>
                </c:pt>
                <c:pt idx="366">
                  <c:v>-2.4404759907876175E-2</c:v>
                </c:pt>
                <c:pt idx="367">
                  <c:v>-2.4061625493659627E-2</c:v>
                </c:pt>
                <c:pt idx="368">
                  <c:v>-2.3723161505694802E-2</c:v>
                </c:pt>
                <c:pt idx="369">
                  <c:v>-2.3389306656861036E-2</c:v>
                </c:pt>
                <c:pt idx="370">
                  <c:v>-2.3060000431280408E-2</c:v>
                </c:pt>
                <c:pt idx="371">
                  <c:v>-2.2735183075121075E-2</c:v>
                </c:pt>
                <c:pt idx="372">
                  <c:v>-2.2414795587499755E-2</c:v>
                </c:pt>
                <c:pt idx="373">
                  <c:v>-2.2098779711483031E-2</c:v>
                </c:pt>
                <c:pt idx="374">
                  <c:v>-2.1787077925186211E-2</c:v>
                </c:pt>
                <c:pt idx="375">
                  <c:v>-2.1479633432969519E-2</c:v>
                </c:pt>
                <c:pt idx="376">
                  <c:v>-2.1176390156730233E-2</c:v>
                </c:pt>
                <c:pt idx="377">
                  <c:v>-2.0877292727290608E-2</c:v>
                </c:pt>
                <c:pt idx="378">
                  <c:v>-2.0582286475880198E-2</c:v>
                </c:pt>
                <c:pt idx="379">
                  <c:v>-2.029131742571235E-2</c:v>
                </c:pt>
                <c:pt idx="380">
                  <c:v>-2.0004332283653559E-2</c:v>
                </c:pt>
                <c:pt idx="381">
                  <c:v>-1.9721278431985342E-2</c:v>
                </c:pt>
                <c:pt idx="382">
                  <c:v>-1.9442103920257411E-2</c:v>
                </c:pt>
                <c:pt idx="383">
                  <c:v>-1.9166757457231787E-2</c:v>
                </c:pt>
                <c:pt idx="384">
                  <c:v>-1.8895188402916565E-2</c:v>
                </c:pt>
                <c:pt idx="385">
                  <c:v>-1.8627346760689042E-2</c:v>
                </c:pt>
                <c:pt idx="386">
                  <c:v>-1.8363183169506917E-2</c:v>
                </c:pt>
                <c:pt idx="387">
                  <c:v>-1.810264889620718E-2</c:v>
                </c:pt>
                <c:pt idx="388">
                  <c:v>-1.7845695827891531E-2</c:v>
                </c:pt>
                <c:pt idx="389">
                  <c:v>-1.759227646439783E-2</c:v>
                </c:pt>
                <c:pt idx="390">
                  <c:v>-1.7342343910856602E-2</c:v>
                </c:pt>
                <c:pt idx="391">
                  <c:v>-1.709585187033175E-2</c:v>
                </c:pt>
                <c:pt idx="392">
                  <c:v>-1.685275463654495E-2</c:v>
                </c:pt>
                <c:pt idx="393">
                  <c:v>-1.6613007086682514E-2</c:v>
                </c:pt>
                <c:pt idx="394">
                  <c:v>-1.6376564674284406E-2</c:v>
                </c:pt>
                <c:pt idx="395">
                  <c:v>-1.6143383422214157E-2</c:v>
                </c:pt>
                <c:pt idx="396">
                  <c:v>-1.5913419915709295E-2</c:v>
                </c:pt>
                <c:pt idx="397">
                  <c:v>-1.5686631295511129E-2</c:v>
                </c:pt>
                <c:pt idx="398">
                  <c:v>-1.5462975251073508E-2</c:v>
                </c:pt>
                <c:pt idx="399">
                  <c:v>-1.5242410013849326E-2</c:v>
                </c:pt>
                <c:pt idx="400">
                  <c:v>-1.5024894350654449E-2</c:v>
                </c:pt>
                <c:pt idx="401">
                  <c:v>-1.4810387557107885E-2</c:v>
                </c:pt>
                <c:pt idx="402">
                  <c:v>-1.4598849451147769E-2</c:v>
                </c:pt>
                <c:pt idx="403">
                  <c:v>-1.4390240366622113E-2</c:v>
                </c:pt>
                <c:pt idx="404">
                  <c:v>-1.4184521146953802E-2</c:v>
                </c:pt>
                <c:pt idx="405">
                  <c:v>-1.3981653138878869E-2</c:v>
                </c:pt>
                <c:pt idx="406">
                  <c:v>-1.3781598186257474E-2</c:v>
                </c:pt>
                <c:pt idx="407">
                  <c:v>-1.3584318623956693E-2</c:v>
                </c:pt>
                <c:pt idx="408">
                  <c:v>-1.338977727180452E-2</c:v>
                </c:pt>
                <c:pt idx="409">
                  <c:v>-1.319793742861413E-2</c:v>
                </c:pt>
                <c:pt idx="410">
                  <c:v>-1.300876286627798E-2</c:v>
                </c:pt>
                <c:pt idx="411">
                  <c:v>-1.2822217823930645E-2</c:v>
                </c:pt>
                <c:pt idx="412">
                  <c:v>-1.263826700218003E-2</c:v>
                </c:pt>
                <c:pt idx="413">
                  <c:v>-1.2456875557405942E-2</c:v>
                </c:pt>
                <c:pt idx="414">
                  <c:v>-1.2278009096125473E-2</c:v>
                </c:pt>
                <c:pt idx="415">
                  <c:v>-1.2101633669424513E-2</c:v>
                </c:pt>
                <c:pt idx="416">
                  <c:v>-1.1927715767454466E-2</c:v>
                </c:pt>
                <c:pt idx="417">
                  <c:v>-1.1756222313993795E-2</c:v>
                </c:pt>
                <c:pt idx="418">
                  <c:v>-1.1587120661073383E-2</c:v>
                </c:pt>
                <c:pt idx="419">
                  <c:v>-1.1420378583665285E-2</c:v>
                </c:pt>
                <c:pt idx="420">
                  <c:v>-1.1255964274433978E-2</c:v>
                </c:pt>
                <c:pt idx="421">
                  <c:v>-1.1093846338549625E-2</c:v>
                </c:pt>
                <c:pt idx="422">
                  <c:v>-1.0933993788562463E-2</c:v>
                </c:pt>
                <c:pt idx="423">
                  <c:v>-1.0776376039337914E-2</c:v>
                </c:pt>
                <c:pt idx="424">
                  <c:v>-1.0620962903051442E-2</c:v>
                </c:pt>
                <c:pt idx="425">
                  <c:v>-1.0467724584242862E-2</c:v>
                </c:pt>
                <c:pt idx="426">
                  <c:v>-1.0316631674929072E-2</c:v>
                </c:pt>
                <c:pt idx="427">
                  <c:v>-1.0167655149774926E-2</c:v>
                </c:pt>
                <c:pt idx="428">
                  <c:v>-1.0020766361321281E-2</c:v>
                </c:pt>
                <c:pt idx="429">
                  <c:v>-9.8759370352698821E-3</c:v>
                </c:pt>
                <c:pt idx="430">
                  <c:v>-9.7331392658241891E-3</c:v>
                </c:pt>
                <c:pt idx="431">
                  <c:v>-9.5923455110857887E-3</c:v>
                </c:pt>
                <c:pt idx="432">
                  <c:v>-9.4535285885054797E-3</c:v>
                </c:pt>
                <c:pt idx="433">
                  <c:v>-9.316661670388757E-3</c:v>
                </c:pt>
                <c:pt idx="434">
                  <c:v>-9.1817182794547529E-3</c:v>
                </c:pt>
                <c:pt idx="435">
                  <c:v>-9.0486722844483284E-3</c:v>
                </c:pt>
                <c:pt idx="436">
                  <c:v>-8.9174978958044861E-3</c:v>
                </c:pt>
                <c:pt idx="437">
                  <c:v>-8.7881696613647184E-3</c:v>
                </c:pt>
                <c:pt idx="438">
                  <c:v>-8.660662462144527E-3</c:v>
                </c:pt>
                <c:pt idx="439">
                  <c:v>-8.5349515081516794E-3</c:v>
                </c:pt>
                <c:pt idx="440">
                  <c:v>-8.4110123342545744E-3</c:v>
                </c:pt>
                <c:pt idx="441">
                  <c:v>-8.2888207961000996E-3</c:v>
                </c:pt>
                <c:pt idx="442">
                  <c:v>-8.1683530660805626E-3</c:v>
                </c:pt>
                <c:pt idx="443">
                  <c:v>-8.0495856293489425E-3</c:v>
                </c:pt>
                <c:pt idx="444">
                  <c:v>-7.9324952798821517E-3</c:v>
                </c:pt>
                <c:pt idx="445">
                  <c:v>-7.8170591165915067E-3</c:v>
                </c:pt>
                <c:pt idx="446">
                  <c:v>-7.7032545394801121E-3</c:v>
                </c:pt>
                <c:pt idx="447">
                  <c:v>-7.5910592458464281E-3</c:v>
                </c:pt>
                <c:pt idx="448">
                  <c:v>-7.4804512265336477E-3</c:v>
                </c:pt>
                <c:pt idx="449">
                  <c:v>-7.3714087622242354E-3</c:v>
                </c:pt>
                <c:pt idx="450">
                  <c:v>-7.263910419779215E-3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0.62131645407789748</c:v>
                </c:pt>
                <c:pt idx="1">
                  <c:v>8.0343565424988536E-2</c:v>
                </c:pt>
                <c:pt idx="2">
                  <c:v>-0.43804493848891524</c:v>
                </c:pt>
                <c:pt idx="3">
                  <c:v>-0.93458723599877758</c:v>
                </c:pt>
                <c:pt idx="4">
                  <c:v>-1.409999463978491</c:v>
                </c:pt>
                <c:pt idx="5">
                  <c:v>-1.8649763452453136</c:v>
                </c:pt>
                <c:pt idx="6">
                  <c:v>-2.3001917986715972</c:v>
                </c:pt>
                <c:pt idx="7">
                  <c:v>-2.716299532468553</c:v>
                </c:pt>
                <c:pt idx="8">
                  <c:v>-3.1139336210944943</c:v>
                </c:pt>
                <c:pt idx="9">
                  <c:v>-3.4937090662281514</c:v>
                </c:pt>
                <c:pt idx="10">
                  <c:v>-3.8562223422360242</c:v>
                </c:pt>
                <c:pt idx="11">
                  <c:v>-4.2020519265514551</c:v>
                </c:pt>
                <c:pt idx="12">
                  <c:v>-4.5317588153720862</c:v>
                </c:pt>
                <c:pt idx="13">
                  <c:v>-4.8458870250716561</c:v>
                </c:pt>
                <c:pt idx="14">
                  <c:v>-5.1449640797116283</c:v>
                </c:pt>
                <c:pt idx="15">
                  <c:v>-5.4295014850279992</c:v>
                </c:pt>
                <c:pt idx="16">
                  <c:v>-5.6999951892586767</c:v>
                </c:pt>
                <c:pt idx="17">
                  <c:v>-5.956926031167221</c:v>
                </c:pt>
                <c:pt idx="18">
                  <c:v>-6.2007601756092683</c:v>
                </c:pt>
                <c:pt idx="19">
                  <c:v>-6.4319495369788777</c:v>
                </c:pt>
                <c:pt idx="20">
                  <c:v>-6.6509321908630374</c:v>
                </c:pt>
                <c:pt idx="21">
                  <c:v>-6.8581327742239413</c:v>
                </c:pt>
                <c:pt idx="22">
                  <c:v>-7.0539628744201179</c:v>
                </c:pt>
                <c:pt idx="23">
                  <c:v>-7.2388214073693282</c:v>
                </c:pt>
                <c:pt idx="24">
                  <c:v>-7.4130949851480166</c:v>
                </c:pt>
                <c:pt idx="25">
                  <c:v>-7.5771582733143648</c:v>
                </c:pt>
                <c:pt idx="26">
                  <c:v>-7.7313743382343398</c:v>
                </c:pt>
                <c:pt idx="27">
                  <c:v>-7.8760949846826804</c:v>
                </c:pt>
                <c:pt idx="28">
                  <c:v>-8.0116610839836131</c:v>
                </c:pt>
                <c:pt idx="29">
                  <c:v>-8.1384028929489549</c:v>
                </c:pt>
                <c:pt idx="30">
                  <c:v>-8.2566403638644381</c:v>
                </c:pt>
                <c:pt idx="31">
                  <c:v>-8.3666834457685475</c:v>
                </c:pt>
                <c:pt idx="32">
                  <c:v>-8.4688323772613359</c:v>
                </c:pt>
                <c:pt idx="33">
                  <c:v>-8.5633779710747167</c:v>
                </c:pt>
                <c:pt idx="34">
                  <c:v>-8.6506018906293178</c:v>
                </c:pt>
                <c:pt idx="35">
                  <c:v>-8.7307769187970603</c:v>
                </c:pt>
                <c:pt idx="36">
                  <c:v>-8.8041672190827729</c:v>
                </c:pt>
                <c:pt idx="37">
                  <c:v>-8.8710285894324503</c:v>
                </c:pt>
                <c:pt idx="38">
                  <c:v>-8.931608708870181</c:v>
                </c:pt>
                <c:pt idx="39">
                  <c:v>-8.9861473771604583</c:v>
                </c:pt>
                <c:pt idx="40">
                  <c:v>-9.0348767476871714</c:v>
                </c:pt>
                <c:pt idx="41">
                  <c:v>-9.078021553735681</c:v>
                </c:pt>
                <c:pt idx="42">
                  <c:v>-9.1157993283590688</c:v>
                </c:pt>
                <c:pt idx="43">
                  <c:v>-9.1484206180051721</c:v>
                </c:pt>
                <c:pt idx="44">
                  <c:v>-9.1760891900759454</c:v>
                </c:pt>
                <c:pt idx="45">
                  <c:v>-9.1990022345862936</c:v>
                </c:pt>
                <c:pt idx="46">
                  <c:v>-9.2173505600849648</c:v>
                </c:pt>
                <c:pt idx="47">
                  <c:v>-9.2313187839956949</c:v>
                </c:pt>
                <c:pt idx="48">
                  <c:v>-9.2410855175326017</c:v>
                </c:pt>
                <c:pt idx="49">
                  <c:v>-9.2468235453396606</c:v>
                </c:pt>
                <c:pt idx="50">
                  <c:v>-9.2486999999999995</c:v>
                </c:pt>
                <c:pt idx="51">
                  <c:v>-9.2468765315569872</c:v>
                </c:pt>
                <c:pt idx="52">
                  <c:v>-9.2415094721850348</c:v>
                </c:pt>
                <c:pt idx="53">
                  <c:v>-9.2327499961445216</c:v>
                </c:pt>
                <c:pt idx="54">
                  <c:v>-9.2207442751515245</c:v>
                </c:pt>
                <c:pt idx="55">
                  <c:v>-9.2056336292894869</c:v>
                </c:pt>
                <c:pt idx="56">
                  <c:v>-9.1875546735865878</c:v>
                </c:pt>
                <c:pt idx="57">
                  <c:v>-9.1666394603792227</c:v>
                </c:pt>
                <c:pt idx="58">
                  <c:v>-9.1430156175786603</c:v>
                </c:pt>
                <c:pt idx="59">
                  <c:v>-9.1168064829549191</c:v>
                </c:pt>
                <c:pt idx="60">
                  <c:v>-9.0881312345486691</c:v>
                </c:pt>
                <c:pt idx="61">
                  <c:v>-9.0571050173190724</c:v>
                </c:pt>
                <c:pt idx="62">
                  <c:v>-9.0238390661325081</c:v>
                </c:pt>
                <c:pt idx="63">
                  <c:v>-8.9884408251942478</c:v>
                </c:pt>
                <c:pt idx="64">
                  <c:v>-8.9510140640224432</c:v>
                </c:pt>
                <c:pt idx="65">
                  <c:v>-8.9116589900610332</c:v>
                </c:pt>
                <c:pt idx="66">
                  <c:v>-8.870472358025582</c:v>
                </c:pt>
                <c:pt idx="67">
                  <c:v>-8.8275475760734814</c:v>
                </c:pt>
                <c:pt idx="68">
                  <c:v>-8.7829748088874844</c:v>
                </c:pt>
                <c:pt idx="69">
                  <c:v>-8.7368410777590988</c:v>
                </c:pt>
                <c:pt idx="70">
                  <c:v>-8.6892303577559886</c:v>
                </c:pt>
                <c:pt idx="71">
                  <c:v>-8.6402236720553027</c:v>
                </c:pt>
                <c:pt idx="72">
                  <c:v>-8.5898991835225615</c:v>
                </c:pt>
                <c:pt idx="73">
                  <c:v>-8.5383322836135189</c:v>
                </c:pt>
                <c:pt idx="74">
                  <c:v>-8.4855956786744411</c:v>
                </c:pt>
                <c:pt idx="75">
                  <c:v>-8.4317594737140062</c:v>
                </c:pt>
                <c:pt idx="76">
                  <c:v>-8.3768912537181528</c:v>
                </c:pt>
                <c:pt idx="77">
                  <c:v>-8.321056162577209</c:v>
                </c:pt>
                <c:pt idx="78">
                  <c:v>-8.2643169796927261</c:v>
                </c:pt>
                <c:pt idx="79">
                  <c:v>-8.2067341943295773</c:v>
                </c:pt>
                <c:pt idx="80">
                  <c:v>-8.1483660777771565</c:v>
                </c:pt>
                <c:pt idx="81">
                  <c:v>-8.0892687533816598</c:v>
                </c:pt>
                <c:pt idx="82">
                  <c:v>-8.0294962645098114</c:v>
                </c:pt>
                <c:pt idx="83">
                  <c:v>-7.969100640502667</c:v>
                </c:pt>
                <c:pt idx="84">
                  <c:v>-7.9081319606765943</c:v>
                </c:pt>
                <c:pt idx="85">
                  <c:v>-7.8466384164268703</c:v>
                </c:pt>
                <c:pt idx="86">
                  <c:v>-7.7846663714878783</c:v>
                </c:pt>
                <c:pt idx="87">
                  <c:v>-7.7222604204023586</c:v>
                </c:pt>
                <c:pt idx="88">
                  <c:v>-7.6594634452507311</c:v>
                </c:pt>
                <c:pt idx="89">
                  <c:v>-7.5963166706901131</c:v>
                </c:pt>
                <c:pt idx="90">
                  <c:v>-7.5328597173512453</c:v>
                </c:pt>
                <c:pt idx="91">
                  <c:v>-7.4691306536402609</c:v>
                </c:pt>
                <c:pt idx="92">
                  <c:v>-7.4051660459908799</c:v>
                </c:pt>
                <c:pt idx="93">
                  <c:v>-7.3410010076113918</c:v>
                </c:pt>
                <c:pt idx="94">
                  <c:v>-7.276669245769531</c:v>
                </c:pt>
                <c:pt idx="95">
                  <c:v>-7.2122031076571496</c:v>
                </c:pt>
                <c:pt idx="96">
                  <c:v>-7.147633624875489</c:v>
                </c:pt>
                <c:pt idx="97">
                  <c:v>-7.0829905565806213</c:v>
                </c:pt>
                <c:pt idx="98">
                  <c:v>-7.0183024313276023</c:v>
                </c:pt>
                <c:pt idx="99">
                  <c:v>-6.9535965876508081</c:v>
                </c:pt>
                <c:pt idx="100">
                  <c:v>-6.8888992134168383</c:v>
                </c:pt>
                <c:pt idx="101">
                  <c:v>-6.8242353839853651</c:v>
                </c:pt>
                <c:pt idx="102">
                  <c:v>-6.7596290992123942</c:v>
                </c:pt>
                <c:pt idx="103">
                  <c:v>-6.6951033193293013</c:v>
                </c:pt>
                <c:pt idx="104">
                  <c:v>-6.6306799997302397</c:v>
                </c:pt>
                <c:pt idx="105">
                  <c:v>-6.5663801246994593</c:v>
                </c:pt>
                <c:pt idx="106">
                  <c:v>-6.5022237401092919</c:v>
                </c:pt>
                <c:pt idx="107">
                  <c:v>-6.4382299851186504</c:v>
                </c:pt>
                <c:pt idx="108">
                  <c:v>-6.3744171229010762</c:v>
                </c:pt>
                <c:pt idx="109">
                  <c:v>-6.3108025704305168</c:v>
                </c:pt>
                <c:pt idx="110">
                  <c:v>-6.2474029273523053</c:v>
                </c:pt>
                <c:pt idx="111">
                  <c:v>-6.1842340039659209</c:v>
                </c:pt>
                <c:pt idx="112">
                  <c:v>-6.1213108483455052</c:v>
                </c:pt>
                <c:pt idx="113">
                  <c:v>-6.0586477726232362</c:v>
                </c:pt>
                <c:pt idx="114">
                  <c:v>-5.9962583784600652</c:v>
                </c:pt>
                <c:pt idx="115">
                  <c:v>-5.9341555817275955</c:v>
                </c:pt>
                <c:pt idx="116">
                  <c:v>-5.8723516364241677</c:v>
                </c:pt>
                <c:pt idx="117">
                  <c:v>-5.8108581578476368</c:v>
                </c:pt>
                <c:pt idx="118">
                  <c:v>-5.7496861450466517</c:v>
                </c:pt>
                <c:pt idx="119">
                  <c:v>-5.6888460025716245</c:v>
                </c:pt>
                <c:pt idx="120">
                  <c:v>-5.628347561546013</c:v>
                </c:pt>
                <c:pt idx="121">
                  <c:v>-5.5682001000779104</c:v>
                </c:pt>
                <c:pt idx="122">
                  <c:v>-5.5084123630314084</c:v>
                </c:pt>
                <c:pt idx="123">
                  <c:v>-5.4489925811766335</c:v>
                </c:pt>
                <c:pt idx="124">
                  <c:v>-5.3899484897368062</c:v>
                </c:pt>
                <c:pt idx="125">
                  <c:v>-5.3312873463501731</c:v>
                </c:pt>
                <c:pt idx="126">
                  <c:v>-5.273015948464149</c:v>
                </c:pt>
                <c:pt idx="127">
                  <c:v>-5.215140650178502</c:v>
                </c:pt>
                <c:pt idx="128">
                  <c:v>-5.1576673785539358</c:v>
                </c:pt>
                <c:pt idx="129">
                  <c:v>-5.1006016494019892</c:v>
                </c:pt>
                <c:pt idx="130">
                  <c:v>-5.0439485825716588</c:v>
                </c:pt>
                <c:pt idx="131">
                  <c:v>-4.9877129167477676</c:v>
                </c:pt>
                <c:pt idx="132">
                  <c:v>-4.9318990237756477</c:v>
                </c:pt>
                <c:pt idx="133">
                  <c:v>-4.8765109225262808</c:v>
                </c:pt>
                <c:pt idx="134">
                  <c:v>-4.8215522923156513</c:v>
                </c:pt>
                <c:pt idx="135">
                  <c:v>-4.7670264858916793</c:v>
                </c:pt>
                <c:pt idx="136">
                  <c:v>-4.7129365420016613</c:v>
                </c:pt>
                <c:pt idx="137">
                  <c:v>-4.659285197552884</c:v>
                </c:pt>
                <c:pt idx="138">
                  <c:v>-4.6060748993785809</c:v>
                </c:pt>
                <c:pt idx="139">
                  <c:v>-4.5533078156211602</c:v>
                </c:pt>
                <c:pt idx="140">
                  <c:v>-4.5009858467442267</c:v>
                </c:pt>
                <c:pt idx="141">
                  <c:v>-4.4491106361846171</c:v>
                </c:pt>
                <c:pt idx="142">
                  <c:v>-4.3976835806553147</c:v>
                </c:pt>
                <c:pt idx="143">
                  <c:v>-4.3467058401098511</c:v>
                </c:pt>
                <c:pt idx="144">
                  <c:v>-4.2961783473784125</c:v>
                </c:pt>
                <c:pt idx="145">
                  <c:v>-4.2461018174856671</c:v>
                </c:pt>
                <c:pt idx="146">
                  <c:v>-4.1964767566599575</c:v>
                </c:pt>
                <c:pt idx="147">
                  <c:v>-4.1473034710432746</c:v>
                </c:pt>
                <c:pt idx="148">
                  <c:v>-4.0985820751111381</c:v>
                </c:pt>
                <c:pt idx="149">
                  <c:v>-4.0503124998112314</c:v>
                </c:pt>
                <c:pt idx="150">
                  <c:v>-4.0024945004294201</c:v>
                </c:pt>
                <c:pt idx="151">
                  <c:v>-3.955127664191473</c:v>
                </c:pt>
                <c:pt idx="152">
                  <c:v>-3.9082114176086287</c:v>
                </c:pt>
                <c:pt idx="153">
                  <c:v>-3.8617450335748491</c:v>
                </c:pt>
                <c:pt idx="154">
                  <c:v>-3.8157276382234291</c:v>
                </c:pt>
                <c:pt idx="155">
                  <c:v>-3.7701582175503652</c:v>
                </c:pt>
                <c:pt idx="156">
                  <c:v>-3.7250356238116868</c:v>
                </c:pt>
                <c:pt idx="157">
                  <c:v>-3.6803585817017477</c:v>
                </c:pt>
                <c:pt idx="158">
                  <c:v>-3.6361256943192615</c:v>
                </c:pt>
                <c:pt idx="159">
                  <c:v>-3.5923354489276562</c:v>
                </c:pt>
                <c:pt idx="160">
                  <c:v>-3.5489862225161621</c:v>
                </c:pt>
                <c:pt idx="161">
                  <c:v>-3.5060762871678177</c:v>
                </c:pt>
                <c:pt idx="162">
                  <c:v>-3.463603815240424</c:v>
                </c:pt>
                <c:pt idx="163">
                  <c:v>-3.4215668843662965</c:v>
                </c:pt>
                <c:pt idx="164">
                  <c:v>-3.3799634822764713</c:v>
                </c:pt>
                <c:pt idx="165">
                  <c:v>-3.3387915114548914</c:v>
                </c:pt>
                <c:pt idx="166">
                  <c:v>-3.2980487936278875</c:v>
                </c:pt>
                <c:pt idx="167">
                  <c:v>-3.2577330740941646</c:v>
                </c:pt>
                <c:pt idx="168">
                  <c:v>-3.2178420259002944</c:v>
                </c:pt>
                <c:pt idx="169">
                  <c:v>-3.1783732538666194</c:v>
                </c:pt>
                <c:pt idx="170">
                  <c:v>-3.1393242984682819</c:v>
                </c:pt>
                <c:pt idx="171">
                  <c:v>-3.1006926395759913</c:v>
                </c:pt>
                <c:pt idx="172">
                  <c:v>-3.0624757000609635</c:v>
                </c:pt>
                <c:pt idx="173">
                  <c:v>-3.0246708492683769</c:v>
                </c:pt>
                <c:pt idx="174">
                  <c:v>-2.9872754063635298</c:v>
                </c:pt>
                <c:pt idx="175">
                  <c:v>-2.9502866435547603</c:v>
                </c:pt>
                <c:pt idx="176">
                  <c:v>-2.9137017891970953</c:v>
                </c:pt>
                <c:pt idx="177">
                  <c:v>-2.877518030780438</c:v>
                </c:pt>
                <c:pt idx="178">
                  <c:v>-2.8417325178060189</c:v>
                </c:pt>
                <c:pt idx="179">
                  <c:v>-2.8063423645547041</c:v>
                </c:pt>
                <c:pt idx="180">
                  <c:v>-2.7713446527506633</c:v>
                </c:pt>
                <c:pt idx="181">
                  <c:v>-2.7367364341237792</c:v>
                </c:pt>
                <c:pt idx="182">
                  <c:v>-2.7025147328740813</c:v>
                </c:pt>
                <c:pt idx="183">
                  <c:v>-2.6686765480414021</c:v>
                </c:pt>
                <c:pt idx="184">
                  <c:v>-2.6352188557833287</c:v>
                </c:pt>
                <c:pt idx="185">
                  <c:v>-2.6021386115644671</c:v>
                </c:pt>
                <c:pt idx="186">
                  <c:v>-2.5694327522599005</c:v>
                </c:pt>
                <c:pt idx="187">
                  <c:v>-2.5370981981756811</c:v>
                </c:pt>
                <c:pt idx="188">
                  <c:v>-2.5051318549890693</c:v>
                </c:pt>
                <c:pt idx="189">
                  <c:v>-2.4735306156111774</c:v>
                </c:pt>
                <c:pt idx="190">
                  <c:v>-2.442291361974585</c:v>
                </c:pt>
                <c:pt idx="191">
                  <c:v>-2.411410966748412</c:v>
                </c:pt>
                <c:pt idx="192">
                  <c:v>-2.3808862949832577</c:v>
                </c:pt>
                <c:pt idx="193">
                  <c:v>-2.3507142056883534</c:v>
                </c:pt>
                <c:pt idx="194">
                  <c:v>-2.3208915533431913</c:v>
                </c:pt>
                <c:pt idx="195">
                  <c:v>-2.2914151893458192</c:v>
                </c:pt>
                <c:pt idx="196">
                  <c:v>-2.2622819633999454</c:v>
                </c:pt>
                <c:pt idx="197">
                  <c:v>-2.2334887248429052</c:v>
                </c:pt>
                <c:pt idx="198">
                  <c:v>-2.2050323239164902</c:v>
                </c:pt>
                <c:pt idx="199">
                  <c:v>-2.1769096129825849</c:v>
                </c:pt>
                <c:pt idx="200">
                  <c:v>-2.1491174476854811</c:v>
                </c:pt>
                <c:pt idx="201">
                  <c:v>-2.1216526880626971</c:v>
                </c:pt>
                <c:pt idx="202">
                  <c:v>-2.0945121996060538</c:v>
                </c:pt>
                <c:pt idx="203">
                  <c:v>-2.0676928542747306</c:v>
                </c:pt>
                <c:pt idx="204">
                  <c:v>-2.041191531461938</c:v>
                </c:pt>
                <c:pt idx="205">
                  <c:v>-2.0150051189168323</c:v>
                </c:pt>
                <c:pt idx="206">
                  <c:v>-1.9891305136232005</c:v>
                </c:pt>
                <c:pt idx="207">
                  <c:v>-1.9635646226364396</c:v>
                </c:pt>
                <c:pt idx="208">
                  <c:v>-1.9383043638802766</c:v>
                </c:pt>
                <c:pt idx="209">
                  <c:v>-1.9133466669046459</c:v>
                </c:pt>
                <c:pt idx="210">
                  <c:v>-1.888688473606086</c:v>
                </c:pt>
                <c:pt idx="211">
                  <c:v>-1.8643267389119798</c:v>
                </c:pt>
                <c:pt idx="212">
                  <c:v>-1.8402584314299273</c:v>
                </c:pt>
                <c:pt idx="213">
                  <c:v>-1.8164805340634822</c:v>
                </c:pt>
                <c:pt idx="214">
                  <c:v>-1.7929900445954536</c:v>
                </c:pt>
                <c:pt idx="215">
                  <c:v>-1.7697839762399525</c:v>
                </c:pt>
                <c:pt idx="216">
                  <c:v>-1.7468593581642862</c:v>
                </c:pt>
                <c:pt idx="217">
                  <c:v>-1.7242132359818052</c:v>
                </c:pt>
                <c:pt idx="218">
                  <c:v>-1.7018426722167597</c:v>
                </c:pt>
                <c:pt idx="219">
                  <c:v>-1.6797447467421778</c:v>
                </c:pt>
                <c:pt idx="220">
                  <c:v>-1.6579165571917587</c:v>
                </c:pt>
                <c:pt idx="221">
                  <c:v>-1.6363552193467426</c:v>
                </c:pt>
                <c:pt idx="222">
                  <c:v>-1.6150578674986753</c:v>
                </c:pt>
                <c:pt idx="223">
                  <c:v>-1.5940216547889725</c:v>
                </c:pt>
                <c:pt idx="224">
                  <c:v>-1.5732437535261368</c:v>
                </c:pt>
                <c:pt idx="225">
                  <c:v>-1.5527213554814858</c:v>
                </c:pt>
                <c:pt idx="226">
                  <c:v>-1.5324516721641883</c:v>
                </c:pt>
                <c:pt idx="227">
                  <c:v>-1.5124319350763973</c:v>
                </c:pt>
                <c:pt idx="228">
                  <c:v>-1.4926593959492418</c:v>
                </c:pt>
                <c:pt idx="229">
                  <c:v>-1.473131326960412</c:v>
                </c:pt>
                <c:pt idx="230">
                  <c:v>-1.4538450209340466</c:v>
                </c:pt>
                <c:pt idx="231">
                  <c:v>-1.4347977915236081</c:v>
                </c:pt>
                <c:pt idx="232">
                  <c:v>-1.4159869733784158</c:v>
                </c:pt>
                <c:pt idx="233">
                  <c:v>-1.3974099222944742</c:v>
                </c:pt>
                <c:pt idx="234">
                  <c:v>-1.3790640153502214</c:v>
                </c:pt>
                <c:pt idx="235">
                  <c:v>-1.3609466510277943</c:v>
                </c:pt>
                <c:pt idx="236">
                  <c:v>-1.3430552493203949</c:v>
                </c:pt>
                <c:pt idx="237">
                  <c:v>-1.325387251826319</c:v>
                </c:pt>
                <c:pt idx="238">
                  <c:v>-1.3079401218301867</c:v>
                </c:pt>
                <c:pt idx="239">
                  <c:v>-1.2907113443718989</c:v>
                </c:pt>
                <c:pt idx="240">
                  <c:v>-1.273698426303834</c:v>
                </c:pt>
                <c:pt idx="241">
                  <c:v>-1.2568988963367616</c:v>
                </c:pt>
                <c:pt idx="242">
                  <c:v>-1.2403103050749578</c:v>
                </c:pt>
                <c:pt idx="243">
                  <c:v>-1.2239302250409723</c:v>
                </c:pt>
                <c:pt idx="244">
                  <c:v>-1.2077562506904895</c:v>
                </c:pt>
                <c:pt idx="245">
                  <c:v>-1.1917859984177146</c:v>
                </c:pt>
                <c:pt idx="246">
                  <c:v>-1.1760171065516876</c:v>
                </c:pt>
                <c:pt idx="247">
                  <c:v>-1.1604472353439321</c:v>
                </c:pt>
                <c:pt idx="248">
                  <c:v>-1.1450740669478168</c:v>
                </c:pt>
                <c:pt idx="249">
                  <c:v>-1.12989530539</c:v>
                </c:pt>
                <c:pt idx="250">
                  <c:v>-1.1149086765343208</c:v>
                </c:pt>
                <c:pt idx="251">
                  <c:v>-1.1001119280384755</c:v>
                </c:pt>
                <c:pt idx="252">
                  <c:v>-1.0855028293038127</c:v>
                </c:pt>
                <c:pt idx="253">
                  <c:v>-1.0710791714185799</c:v>
                </c:pt>
                <c:pt idx="254">
                  <c:v>-1.0568387670949111</c:v>
                </c:pt>
                <c:pt idx="255">
                  <c:v>-1.0427794505998778</c:v>
                </c:pt>
                <c:pt idx="256">
                  <c:v>-1.0288990776808706</c:v>
                </c:pt>
                <c:pt idx="257">
                  <c:v>-1.0151955254856135</c:v>
                </c:pt>
                <c:pt idx="258">
                  <c:v>-1.0016666924770494</c:v>
                </c:pt>
                <c:pt idx="259">
                  <c:v>-0.98831049834338336</c:v>
                </c:pt>
                <c:pt idx="260">
                  <c:v>-0.97512488390354946</c:v>
                </c:pt>
                <c:pt idx="261">
                  <c:v>-0.96210781100822074</c:v>
                </c:pt>
                <c:pt idx="262">
                  <c:v>-0.94925726243682074</c:v>
                </c:pt>
                <c:pt idx="263">
                  <c:v>-0.93657124179052309</c:v>
                </c:pt>
                <c:pt idx="264">
                  <c:v>-0.92404777338163235</c:v>
                </c:pt>
                <c:pt idx="265">
                  <c:v>-0.91168490211938624</c:v>
                </c:pt>
                <c:pt idx="266">
                  <c:v>-0.8994806933925894</c:v>
                </c:pt>
                <c:pt idx="267">
                  <c:v>-0.88743323294906662</c:v>
                </c:pt>
                <c:pt idx="268">
                  <c:v>-0.8755406267722694</c:v>
                </c:pt>
                <c:pt idx="269">
                  <c:v>-0.86380100095507117</c:v>
                </c:pt>
                <c:pt idx="270">
                  <c:v>-0.85221250157111217</c:v>
                </c:pt>
                <c:pt idx="271">
                  <c:v>-0.84077329454366811</c:v>
                </c:pt>
                <c:pt idx="272">
                  <c:v>-0.82948156551234675</c:v>
                </c:pt>
                <c:pt idx="273">
                  <c:v>-0.81833551969762175</c:v>
                </c:pt>
                <c:pt idx="274">
                  <c:v>-0.80733338176353775</c:v>
                </c:pt>
                <c:pt idx="275">
                  <c:v>-0.79647339567854269</c:v>
                </c:pt>
                <c:pt idx="276">
                  <c:v>-0.78575382457472076</c:v>
                </c:pt>
                <c:pt idx="277">
                  <c:v>-0.77517295060542268</c:v>
                </c:pt>
                <c:pt idx="278">
                  <c:v>-0.76472907480159813</c:v>
                </c:pt>
                <c:pt idx="279">
                  <c:v>-0.75442051692676315</c:v>
                </c:pt>
                <c:pt idx="280">
                  <c:v>-0.74424561533087041</c:v>
                </c:pt>
                <c:pt idx="281">
                  <c:v>-0.73420272680304122</c:v>
                </c:pt>
                <c:pt idx="282">
                  <c:v>-0.72429022642345064</c:v>
                </c:pt>
                <c:pt idx="283">
                  <c:v>-0.71450650741431854</c:v>
                </c:pt>
                <c:pt idx="284">
                  <c:v>-0.7048499809901313</c:v>
                </c:pt>
                <c:pt idx="285">
                  <c:v>-0.69531907620726918</c:v>
                </c:pt>
                <c:pt idx="286">
                  <c:v>-0.68591223981301264</c:v>
                </c:pt>
                <c:pt idx="287">
                  <c:v>-0.67662793609415528</c:v>
                </c:pt>
                <c:pt idx="288">
                  <c:v>-0.66746464672512607</c:v>
                </c:pt>
                <c:pt idx="289">
                  <c:v>-0.65842087061587928</c:v>
                </c:pt>
                <c:pt idx="290">
                  <c:v>-0.64949512375949092</c:v>
                </c:pt>
                <c:pt idx="291">
                  <c:v>-0.64068593907966176</c:v>
                </c:pt>
                <c:pt idx="292">
                  <c:v>-0.63199186627804205</c:v>
                </c:pt>
                <c:pt idx="293">
                  <c:v>-0.62341147168159383</c:v>
                </c:pt>
                <c:pt idx="294">
                  <c:v>-0.61494333808994439</c:v>
                </c:pt>
                <c:pt idx="295">
                  <c:v>-0.60658606462289744</c:v>
                </c:pt>
                <c:pt idx="296">
                  <c:v>-0.59833826656802125</c:v>
                </c:pt>
                <c:pt idx="297">
                  <c:v>-0.59019857522850983</c:v>
                </c:pt>
                <c:pt idx="298">
                  <c:v>-0.5821656377712614</c:v>
                </c:pt>
                <c:pt idx="299">
                  <c:v>-0.57423811707533179</c:v>
                </c:pt>
                <c:pt idx="300">
                  <c:v>-0.56641469158067326</c:v>
                </c:pt>
                <c:pt idx="301">
                  <c:v>-0.55869405513733972</c:v>
                </c:pt>
                <c:pt idx="302">
                  <c:v>-0.55107491685510035</c:v>
                </c:pt>
                <c:pt idx="303">
                  <c:v>-0.54355600095360501</c:v>
                </c:pt>
                <c:pt idx="304">
                  <c:v>-0.53613604661300496</c:v>
                </c:pt>
                <c:pt idx="305">
                  <c:v>-0.52881380782520193</c:v>
                </c:pt>
                <c:pt idx="306">
                  <c:v>-0.52158805324566071</c:v>
                </c:pt>
                <c:pt idx="307">
                  <c:v>-0.51445756604591542</c:v>
                </c:pt>
                <c:pt idx="308">
                  <c:v>-0.50742114376667369</c:v>
                </c:pt>
                <c:pt idx="309">
                  <c:v>-0.50047759817167492</c:v>
                </c:pt>
                <c:pt idx="310">
                  <c:v>-0.49362575510225815</c:v>
                </c:pt>
                <c:pt idx="311">
                  <c:v>-0.48686445433268455</c:v>
                </c:pt>
                <c:pt idx="312">
                  <c:v>-0.48019254942624678</c:v>
                </c:pt>
                <c:pt idx="313">
                  <c:v>-0.473608907592178</c:v>
                </c:pt>
                <c:pt idx="314">
                  <c:v>-0.46711240954339145</c:v>
                </c:pt>
                <c:pt idx="315">
                  <c:v>-0.46070194935506958</c:v>
                </c:pt>
                <c:pt idx="316">
                  <c:v>-0.45437643432411884</c:v>
                </c:pt>
                <c:pt idx="317">
                  <c:v>-0.44813478482951558</c:v>
                </c:pt>
                <c:pt idx="318">
                  <c:v>-0.44197593419355302</c:v>
                </c:pt>
                <c:pt idx="319">
                  <c:v>-0.43589882854401341</c:v>
                </c:pt>
                <c:pt idx="320">
                  <c:v>-0.42990242667727235</c:v>
                </c:pt>
                <c:pt idx="321">
                  <c:v>-0.42398569992235746</c:v>
                </c:pt>
                <c:pt idx="322">
                  <c:v>-0.41814763200596683</c:v>
                </c:pt>
                <c:pt idx="323">
                  <c:v>-0.41238721891846719</c:v>
                </c:pt>
                <c:pt idx="324">
                  <c:v>-0.40670346878087382</c:v>
                </c:pt>
                <c:pt idx="325">
                  <c:v>-0.40109540171283287</c:v>
                </c:pt>
                <c:pt idx="326">
                  <c:v>-0.39556204970160458</c:v>
                </c:pt>
                <c:pt idx="327">
                  <c:v>-0.39010245647206632</c:v>
                </c:pt>
                <c:pt idx="328">
                  <c:v>-0.38471567735773338</c:v>
                </c:pt>
                <c:pt idx="329">
                  <c:v>-0.37940077917281406</c:v>
                </c:pt>
                <c:pt idx="330">
                  <c:v>-0.37415684008529509</c:v>
                </c:pt>
                <c:pt idx="331">
                  <c:v>-0.36898294949107369</c:v>
                </c:pt>
                <c:pt idx="332">
                  <c:v>-0.36387820788913017</c:v>
                </c:pt>
                <c:pt idx="333">
                  <c:v>-0.35884172675775527</c:v>
                </c:pt>
                <c:pt idx="334">
                  <c:v>-0.35387262843182693</c:v>
                </c:pt>
                <c:pt idx="335">
                  <c:v>-0.34897004598114745</c:v>
                </c:pt>
                <c:pt idx="336">
                  <c:v>-0.34413312308983546</c:v>
                </c:pt>
                <c:pt idx="337">
                  <c:v>-0.3393610139367827</c:v>
                </c:pt>
                <c:pt idx="338">
                  <c:v>-0.33465288307716828</c:v>
                </c:pt>
                <c:pt idx="339">
                  <c:v>-0.33000790532503893</c:v>
                </c:pt>
                <c:pt idx="340">
                  <c:v>-0.32542526563695207</c:v>
                </c:pt>
                <c:pt idx="341">
                  <c:v>-0.32090415899667835</c:v>
                </c:pt>
                <c:pt idx="342">
                  <c:v>-0.31644379030097114</c:v>
                </c:pt>
                <c:pt idx="343">
                  <c:v>-0.31204337424639245</c:v>
                </c:pt>
                <c:pt idx="344">
                  <c:v>-0.30770213521720319</c:v>
                </c:pt>
                <c:pt idx="345">
                  <c:v>-0.30341930717430721</c:v>
                </c:pt>
                <c:pt idx="346">
                  <c:v>-0.29919413354525443</c:v>
                </c:pt>
                <c:pt idx="347">
                  <c:v>-0.29502586711529488</c:v>
                </c:pt>
                <c:pt idx="348">
                  <c:v>-0.29091376991948537</c:v>
                </c:pt>
                <c:pt idx="349">
                  <c:v>-0.28685711313584134</c:v>
                </c:pt>
                <c:pt idx="350">
                  <c:v>-0.28285517697953483</c:v>
                </c:pt>
                <c:pt idx="351">
                  <c:v>-0.2789072505981306</c:v>
                </c:pt>
                <c:pt idx="352">
                  <c:v>-0.27501263196786074</c:v>
                </c:pt>
                <c:pt idx="353">
                  <c:v>-0.27117062779092838</c:v>
                </c:pt>
                <c:pt idx="354">
                  <c:v>-0.26738055339384265</c:v>
                </c:pt>
                <c:pt idx="355">
                  <c:v>-0.26364173262677293</c:v>
                </c:pt>
                <c:pt idx="356">
                  <c:v>-0.25995349776392385</c:v>
                </c:pt>
                <c:pt idx="357">
                  <c:v>-0.25631518940492104</c:v>
                </c:pt>
                <c:pt idx="358">
                  <c:v>-0.2527261563772063</c:v>
                </c:pt>
                <c:pt idx="359">
                  <c:v>-0.2491857556394329</c:v>
                </c:pt>
                <c:pt idx="360">
                  <c:v>-0.24569335218585964</c:v>
                </c:pt>
                <c:pt idx="361">
                  <c:v>-0.2422483189517329</c:v>
                </c:pt>
                <c:pt idx="362">
                  <c:v>-0.23885003671965627</c:v>
                </c:pt>
                <c:pt idx="363">
                  <c:v>-0.23549789402693572</c:v>
                </c:pt>
                <c:pt idx="364">
                  <c:v>-0.23219128707389947</c:v>
                </c:pt>
                <c:pt idx="365">
                  <c:v>-0.22892961963318328</c:v>
                </c:pt>
                <c:pt idx="366">
                  <c:v>-0.22571230295997435</c:v>
                </c:pt>
                <c:pt idx="367">
                  <c:v>-0.2225387557032098</c:v>
                </c:pt>
                <c:pt idx="368">
                  <c:v>-0.21940840381771948</c:v>
                </c:pt>
                <c:pt idx="369">
                  <c:v>-0.21632068047731065</c:v>
                </c:pt>
                <c:pt idx="370">
                  <c:v>-0.21327502598878309</c:v>
                </c:pt>
                <c:pt idx="371">
                  <c:v>-0.21027088770687227</c:v>
                </c:pt>
                <c:pt idx="372">
                  <c:v>-0.20730771995010894</c:v>
                </c:pt>
                <c:pt idx="373">
                  <c:v>-0.20438498391759308</c:v>
                </c:pt>
                <c:pt idx="374">
                  <c:v>-0.20150214760666973</c:v>
                </c:pt>
                <c:pt idx="375">
                  <c:v>-0.19865868573150522</c:v>
                </c:pt>
                <c:pt idx="376">
                  <c:v>-0.19585407964255092</c:v>
                </c:pt>
                <c:pt idx="377">
                  <c:v>-0.19308781724689267</c:v>
                </c:pt>
                <c:pt idx="378">
                  <c:v>-0.19035939292947318</c:v>
                </c:pt>
                <c:pt idx="379">
                  <c:v>-0.18766830747518581</c:v>
                </c:pt>
                <c:pt idx="380">
                  <c:v>-0.18501406799182663</c:v>
                </c:pt>
                <c:pt idx="381">
                  <c:v>-0.1823961878339028</c:v>
                </c:pt>
                <c:pt idx="382">
                  <c:v>-0.1798141865272847</c:v>
                </c:pt>
                <c:pt idx="383">
                  <c:v>-0.17726758969469961</c:v>
                </c:pt>
                <c:pt idx="384">
                  <c:v>-0.17475592898205441</c:v>
                </c:pt>
                <c:pt idx="385">
                  <c:v>-0.17227874198558474</c:v>
                </c:pt>
                <c:pt idx="386">
                  <c:v>-0.16983557217981862</c:v>
                </c:pt>
                <c:pt idx="387">
                  <c:v>-0.16742596884635136</c:v>
                </c:pt>
                <c:pt idx="388">
                  <c:v>-0.16504948700342037</c:v>
                </c:pt>
                <c:pt idx="389">
                  <c:v>-0.16270568733627619</c:v>
                </c:pt>
                <c:pt idx="390">
                  <c:v>-0.16039413612833942</c:v>
                </c:pt>
                <c:pt idx="391">
                  <c:v>-0.15811440519313727</c:v>
                </c:pt>
                <c:pt idx="392">
                  <c:v>-0.15586607180701326</c:v>
                </c:pt>
                <c:pt idx="393">
                  <c:v>-0.15364871864260057</c:v>
                </c:pt>
                <c:pt idx="394">
                  <c:v>-0.15146193370305416</c:v>
                </c:pt>
                <c:pt idx="395">
                  <c:v>-0.14930531025703206</c:v>
                </c:pt>
                <c:pt idx="396">
                  <c:v>-0.14717844677442055</c:v>
                </c:pt>
                <c:pt idx="397">
                  <c:v>-0.1450809468627938</c:v>
                </c:pt>
                <c:pt idx="398">
                  <c:v>-0.14301241920460353</c:v>
                </c:pt>
                <c:pt idx="399">
                  <c:v>-0.14097247749508823</c:v>
                </c:pt>
                <c:pt idx="400">
                  <c:v>-0.13896074038089778</c:v>
                </c:pt>
                <c:pt idx="401">
                  <c:v>-0.13697683139942368</c:v>
                </c:pt>
                <c:pt idx="402">
                  <c:v>-0.13502037891883037</c:v>
                </c:pt>
                <c:pt idx="403">
                  <c:v>-0.13309101607877791</c:v>
                </c:pt>
                <c:pt idx="404">
                  <c:v>-0.13118838073183162</c:v>
                </c:pt>
                <c:pt idx="405">
                  <c:v>-0.12931211538554896</c:v>
                </c:pt>
                <c:pt idx="406">
                  <c:v>-0.12746186714523949</c:v>
                </c:pt>
                <c:pt idx="407">
                  <c:v>-0.12563728765738827</c:v>
                </c:pt>
                <c:pt idx="408">
                  <c:v>-0.12383803305373847</c:v>
                </c:pt>
                <c:pt idx="409">
                  <c:v>-0.1220637638960235</c:v>
                </c:pt>
                <c:pt idx="410">
                  <c:v>-0.12031414512134514</c:v>
                </c:pt>
                <c:pt idx="411">
                  <c:v>-0.11858884598818735</c:v>
                </c:pt>
                <c:pt idx="412">
                  <c:v>-0.11688754002306244</c:v>
                </c:pt>
                <c:pt idx="413">
                  <c:v>-0.11520990496778032</c:v>
                </c:pt>
                <c:pt idx="414">
                  <c:v>-0.11355562272733564</c:v>
                </c:pt>
                <c:pt idx="415">
                  <c:v>-0.11192437931840649</c:v>
                </c:pt>
                <c:pt idx="416">
                  <c:v>-0.11031586481845611</c:v>
                </c:pt>
                <c:pt idx="417">
                  <c:v>-0.1087297733154344</c:v>
                </c:pt>
                <c:pt idx="418">
                  <c:v>-0.1071658028580694</c:v>
                </c:pt>
                <c:pt idx="419">
                  <c:v>-0.10562365540674511</c:v>
                </c:pt>
                <c:pt idx="420">
                  <c:v>-0.10410303678495753</c:v>
                </c:pt>
                <c:pt idx="421">
                  <c:v>-0.10260365663134391</c:v>
                </c:pt>
                <c:pt idx="422">
                  <c:v>-0.10112522835227765</c:v>
                </c:pt>
                <c:pt idx="423">
                  <c:v>-9.9667469075024551E-2</c:v>
                </c:pt>
                <c:pt idx="424">
                  <c:v>-9.8230099601451862E-2</c:v>
                </c:pt>
                <c:pt idx="425">
                  <c:v>-9.6812844362286959E-2</c:v>
                </c:pt>
                <c:pt idx="426">
                  <c:v>-9.541543137191652E-2</c:v>
                </c:pt>
                <c:pt idx="427">
                  <c:v>-9.4037592183723359E-2</c:v>
                </c:pt>
                <c:pt idx="428">
                  <c:v>-9.2679061845952121E-2</c:v>
                </c:pt>
                <c:pt idx="429">
                  <c:v>-9.1339578858100567E-2</c:v>
                </c:pt>
                <c:pt idx="430">
                  <c:v>-9.0018885127828172E-2</c:v>
                </c:pt>
                <c:pt idx="431">
                  <c:v>-8.871672592837912E-2</c:v>
                </c:pt>
                <c:pt idx="432">
                  <c:v>-8.7432849856510619E-2</c:v>
                </c:pt>
                <c:pt idx="433">
                  <c:v>-8.6167008790924496E-2</c:v>
                </c:pt>
                <c:pt idx="434">
                  <c:v>-8.4918957851193175E-2</c:v>
                </c:pt>
                <c:pt idx="435">
                  <c:v>-8.3688455357177241E-2</c:v>
                </c:pt>
                <c:pt idx="436">
                  <c:v>-8.2475262788926945E-2</c:v>
                </c:pt>
                <c:pt idx="437">
                  <c:v>-8.1279144747063867E-2</c:v>
                </c:pt>
                <c:pt idx="438">
                  <c:v>-8.0099868913636088E-2</c:v>
                </c:pt>
                <c:pt idx="439">
                  <c:v>-7.8937206013442437E-2</c:v>
                </c:pt>
                <c:pt idx="440">
                  <c:v>-7.7790929775820278E-2</c:v>
                </c:pt>
                <c:pt idx="441">
                  <c:v>-7.6660816896890985E-2</c:v>
                </c:pt>
                <c:pt idx="442">
                  <c:v>-7.5546647002259298E-2</c:v>
                </c:pt>
                <c:pt idx="443">
                  <c:v>-7.4448202610159567E-2</c:v>
                </c:pt>
                <c:pt idx="444">
                  <c:v>-7.3365269095046037E-2</c:v>
                </c:pt>
                <c:pt idx="445">
                  <c:v>-7.2297634651619855E-2</c:v>
                </c:pt>
                <c:pt idx="446">
                  <c:v>-7.1245090259289712E-2</c:v>
                </c:pt>
                <c:pt idx="447">
                  <c:v>-7.0207429647059852E-2</c:v>
                </c:pt>
                <c:pt idx="448">
                  <c:v>-6.9184449258841749E-2</c:v>
                </c:pt>
                <c:pt idx="449">
                  <c:v>-6.8175948219183283E-2</c:v>
                </c:pt>
                <c:pt idx="450">
                  <c:v>-6.7181728299412019E-2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7.0008547887769073</c:v>
                </c:pt>
                <c:pt idx="1">
                  <c:v>6.3092729617656591</c:v>
                </c:pt>
                <c:pt idx="2">
                  <c:v>5.6592736015398</c:v>
                </c:pt>
                <c:pt idx="3">
                  <c:v>5.0485465074878046</c:v>
                </c:pt>
                <c:pt idx="4">
                  <c:v>4.474908230973937</c:v>
                </c:pt>
                <c:pt idx="5">
                  <c:v>3.9362950764975935</c:v>
                </c:pt>
                <c:pt idx="6">
                  <c:v>3.4307564955874144</c:v>
                </c:pt>
                <c:pt idx="7">
                  <c:v>2.9564488508270825</c:v>
                </c:pt>
                <c:pt idx="8">
                  <c:v>2.5116295287575028</c:v>
                </c:pt>
                <c:pt idx="9">
                  <c:v>2.0946513816649484</c:v>
                </c:pt>
                <c:pt idx="10">
                  <c:v>1.7039574794497421</c:v>
                </c:pt>
                <c:pt idx="11">
                  <c:v>1.3380761538822865</c:v>
                </c:pt>
                <c:pt idx="12">
                  <c:v>0.99561631859565036</c:v>
                </c:pt>
                <c:pt idx="13">
                  <c:v>0.6752630491436955</c:v>
                </c:pt>
                <c:pt idx="14">
                  <c:v>0.3757734083715123</c:v>
                </c:pt>
                <c:pt idx="15">
                  <c:v>9.5972503208145099E-2</c:v>
                </c:pt>
                <c:pt idx="16">
                  <c:v>-0.16525024019878476</c:v>
                </c:pt>
                <c:pt idx="17">
                  <c:v>-0.40894459532577354</c:v>
                </c:pt>
                <c:pt idx="18">
                  <c:v>-0.63610285969852409</c:v>
                </c:pt>
                <c:pt idx="19">
                  <c:v>-0.84766299583196059</c:v>
                </c:pt>
                <c:pt idx="20">
                  <c:v>-1.0445115989872349</c:v>
                </c:pt>
                <c:pt idx="21">
                  <c:v>-1.2274867014538078</c:v>
                </c:pt>
                <c:pt idx="22">
                  <c:v>-1.3973804225069246</c:v>
                </c:pt>
                <c:pt idx="23">
                  <c:v>-1.5549414726657442</c:v>
                </c:pt>
                <c:pt idx="24">
                  <c:v>-1.7008775203842239</c:v>
                </c:pt>
                <c:pt idx="25">
                  <c:v>-1.8358574288417882</c:v>
                </c:pt>
                <c:pt idx="26">
                  <c:v>-1.960513370064366</c:v>
                </c:pt>
                <c:pt idx="27">
                  <c:v>-2.0754428231947801</c:v>
                </c:pt>
                <c:pt idx="28">
                  <c:v>-2.1812104633443932</c:v>
                </c:pt>
                <c:pt idx="29">
                  <c:v>-2.278349947093433</c:v>
                </c:pt>
                <c:pt idx="30">
                  <c:v>-2.3673656003641419</c:v>
                </c:pt>
                <c:pt idx="31">
                  <c:v>-2.4487340140678167</c:v>
                </c:pt>
                <c:pt idx="32">
                  <c:v>-2.522905552622082</c:v>
                </c:pt>
                <c:pt idx="33">
                  <c:v>-2.5903057801482126</c:v>
                </c:pt>
                <c:pt idx="34">
                  <c:v>-2.6513368088878444</c:v>
                </c:pt>
                <c:pt idx="35">
                  <c:v>-2.7063785741239474</c:v>
                </c:pt>
                <c:pt idx="36">
                  <c:v>-2.7557900396507642</c:v>
                </c:pt>
                <c:pt idx="37">
                  <c:v>-2.7999103376113244</c:v>
                </c:pt>
                <c:pt idx="38">
                  <c:v>-2.8390598463077961</c:v>
                </c:pt>
                <c:pt idx="39">
                  <c:v>-2.8735412093889421</c:v>
                </c:pt>
                <c:pt idx="40">
                  <c:v>-2.9036402996292479</c:v>
                </c:pt>
                <c:pt idx="41">
                  <c:v>-2.929627130335609</c:v>
                </c:pt>
                <c:pt idx="42">
                  <c:v>-2.9517567172487036</c:v>
                </c:pt>
                <c:pt idx="43">
                  <c:v>-2.970269893647183</c:v>
                </c:pt>
                <c:pt idx="44">
                  <c:v>-2.9853940812127098</c:v>
                </c:pt>
                <c:pt idx="45">
                  <c:v>-2.9973440190722975</c:v>
                </c:pt>
                <c:pt idx="46">
                  <c:v>-3.0063224533007871</c:v>
                </c:pt>
                <c:pt idx="47">
                  <c:v>-3.0125207890402477</c:v>
                </c:pt>
                <c:pt idx="48">
                  <c:v>-3.0161197072741088</c:v>
                </c:pt>
                <c:pt idx="49">
                  <c:v>-3.0172897481814882</c:v>
                </c:pt>
                <c:pt idx="50">
                  <c:v>-3.0161918628912168</c:v>
                </c:pt>
                <c:pt idx="51">
                  <c:v>-3.0129779353549644</c:v>
                </c:pt>
                <c:pt idx="52">
                  <c:v>-3.007791275964407</c:v>
                </c:pt>
                <c:pt idx="53">
                  <c:v>-3.0007670884481468</c:v>
                </c:pt>
                <c:pt idx="54">
                  <c:v>-2.9920329114998787</c:v>
                </c:pt>
                <c:pt idx="55">
                  <c:v>-2.9817090365097547</c:v>
                </c:pt>
                <c:pt idx="56">
                  <c:v>-2.969908902695749</c:v>
                </c:pt>
                <c:pt idx="57">
                  <c:v>-2.9567394708609154</c:v>
                </c:pt>
                <c:pt idx="58">
                  <c:v>-2.9423015769353622</c:v>
                </c:pt>
                <c:pt idx="59">
                  <c:v>-2.9266902663984964</c:v>
                </c:pt>
                <c:pt idx="60">
                  <c:v>-2.9099951106172837</c:v>
                </c:pt>
                <c:pt idx="61">
                  <c:v>-2.8923005060797511</c:v>
                </c:pt>
                <c:pt idx="62">
                  <c:v>-2.8736859574495908</c:v>
                </c:pt>
                <c:pt idx="63">
                  <c:v>-2.8542263453172945</c:v>
                </c:pt>
                <c:pt idx="64">
                  <c:v>-2.8339921794755774</c:v>
                </c:pt>
                <c:pt idx="65">
                  <c:v>-2.8130498385018101</c:v>
                </c:pt>
                <c:pt idx="66">
                  <c:v>-2.7914617963876358</c:v>
                </c:pt>
                <c:pt idx="67">
                  <c:v>-2.7692868369157084</c:v>
                </c:pt>
                <c:pt idx="68">
                  <c:v>-2.7465802564454811</c:v>
                </c:pt>
                <c:pt idx="69">
                  <c:v>-2.7233940557340475</c:v>
                </c:pt>
                <c:pt idx="70">
                  <c:v>-2.699777121384058</c:v>
                </c:pt>
                <c:pt idx="71">
                  <c:v>-2.6757753974786533</c:v>
                </c:pt>
                <c:pt idx="72">
                  <c:v>-2.6514320479329925</c:v>
                </c:pt>
                <c:pt idx="73">
                  <c:v>-2.626787610063269</c:v>
                </c:pt>
                <c:pt idx="74">
                  <c:v>-2.6018801398469797</c:v>
                </c:pt>
                <c:pt idx="75">
                  <c:v>-2.576745349322584</c:v>
                </c:pt>
                <c:pt idx="76">
                  <c:v>-2.551416736552425</c:v>
                </c:pt>
                <c:pt idx="77">
                  <c:v>-2.5259257085498783</c:v>
                </c:pt>
                <c:pt idx="78">
                  <c:v>-2.5003016975500079</c:v>
                </c:pt>
                <c:pt idx="79">
                  <c:v>-2.4745722709825158</c:v>
                </c:pt>
                <c:pt idx="80">
                  <c:v>-2.4487632354863984</c:v>
                </c:pt>
                <c:pt idx="81">
                  <c:v>-2.4228987352873781</c:v>
                </c:pt>
                <c:pt idx="82">
                  <c:v>-2.3970013452418657</c:v>
                </c:pt>
                <c:pt idx="83">
                  <c:v>-2.3710921588348026</c:v>
                </c:pt>
                <c:pt idx="84">
                  <c:v>-2.3451908714032426</c:v>
                </c:pt>
                <c:pt idx="85">
                  <c:v>-2.3193158588428542</c:v>
                </c:pt>
                <c:pt idx="86">
                  <c:v>-2.2934842520406824</c:v>
                </c:pt>
                <c:pt idx="87">
                  <c:v>-2.2677120072643735</c:v>
                </c:pt>
                <c:pt idx="88">
                  <c:v>-2.2420139727256609</c:v>
                </c:pt>
                <c:pt idx="89">
                  <c:v>-2.2164039515242013</c:v>
                </c:pt>
                <c:pt idx="90">
                  <c:v>-2.1908947611667124</c:v>
                </c:pt>
                <c:pt idx="91">
                  <c:v>-2.165498289845901</c:v>
                </c:pt>
                <c:pt idx="92">
                  <c:v>-2.1402255496537199</c:v>
                </c:pt>
                <c:pt idx="93">
                  <c:v>-2.1150867268940905</c:v>
                </c:pt>
                <c:pt idx="94">
                  <c:v>-2.0900912296513678</c:v>
                </c:pt>
                <c:pt idx="95">
                  <c:v>-2.0652477327623893</c:v>
                </c:pt>
                <c:pt idx="96">
                  <c:v>-2.0405642203320093</c:v>
                </c:pt>
                <c:pt idx="97">
                  <c:v>-2.016048025924484</c:v>
                </c:pt>
                <c:pt idx="98">
                  <c:v>-1.9917058705559871</c:v>
                </c:pt>
                <c:pt idx="99">
                  <c:v>-1.9675438986067397</c:v>
                </c:pt>
                <c:pt idx="100">
                  <c:v>-1.9435677117649326</c:v>
                </c:pt>
                <c:pt idx="101">
                  <c:v>-1.9197824011085451</c:v>
                </c:pt>
                <c:pt idx="102">
                  <c:v>-1.8961925774254773</c:v>
                </c:pt>
                <c:pt idx="103">
                  <c:v>-1.872802399867014</c:v>
                </c:pt>
                <c:pt idx="104">
                  <c:v>-1.8496156030245341</c:v>
                </c:pt>
                <c:pt idx="105">
                  <c:v>-1.8266355225145381</c:v>
                </c:pt>
                <c:pt idx="106">
                  <c:v>-1.8038651191525141</c:v>
                </c:pt>
                <c:pt idx="107">
                  <c:v>-1.7813070017918102</c:v>
                </c:pt>
                <c:pt idx="108">
                  <c:v>-1.7589634488996129</c:v>
                </c:pt>
                <c:pt idx="109">
                  <c:v>-1.7368364289382454</c:v>
                </c:pt>
                <c:pt idx="110">
                  <c:v>-1.7149276196163337</c:v>
                </c:pt>
                <c:pt idx="111">
                  <c:v>-1.693238426070929</c:v>
                </c:pt>
                <c:pt idx="112">
                  <c:v>-1.6717699980383878</c:v>
                </c:pt>
                <c:pt idx="113">
                  <c:v>-1.6505232460686998</c:v>
                </c:pt>
                <c:pt idx="114">
                  <c:v>-1.6294988568350344</c:v>
                </c:pt>
                <c:pt idx="115">
                  <c:v>-1.6086973075874722</c:v>
                </c:pt>
                <c:pt idx="116">
                  <c:v>-1.5881188797972756</c:v>
                </c:pt>
                <c:pt idx="117">
                  <c:v>-1.567763672035549</c:v>
                </c:pt>
                <c:pt idx="118">
                  <c:v>-1.5476316121277978</c:v>
                </c:pt>
                <c:pt idx="119">
                  <c:v>-1.5277224686236435</c:v>
                </c:pt>
                <c:pt idx="120">
                  <c:v>-1.5080358616188698</c:v>
                </c:pt>
                <c:pt idx="121">
                  <c:v>-1.488571272964951</c:v>
                </c:pt>
                <c:pt idx="122">
                  <c:v>-1.4693280558993413</c:v>
                </c:pt>
                <c:pt idx="123">
                  <c:v>-1.4503054441280119</c:v>
                </c:pt>
                <c:pt idx="124">
                  <c:v>-1.4315025603900233</c:v>
                </c:pt>
                <c:pt idx="125">
                  <c:v>-1.4129184245323252</c:v>
                </c:pt>
                <c:pt idx="126">
                  <c:v>-1.3945519611214636</c:v>
                </c:pt>
                <c:pt idx="127">
                  <c:v>-1.3764020066174278</c:v>
                </c:pt>
                <c:pt idx="128">
                  <c:v>-1.3584673161335268</c:v>
                </c:pt>
                <c:pt idx="129">
                  <c:v>-1.3407465698048879</c:v>
                </c:pt>
                <c:pt idx="130">
                  <c:v>-1.3232383787869666</c:v>
                </c:pt>
                <c:pt idx="131">
                  <c:v>-1.3059412909042891</c:v>
                </c:pt>
                <c:pt idx="132">
                  <c:v>-1.2888537959685824</c:v>
                </c:pt>
                <c:pt idx="133">
                  <c:v>-1.2719743307843923</c:v>
                </c:pt>
                <c:pt idx="134">
                  <c:v>-1.2553012838593343</c:v>
                </c:pt>
                <c:pt idx="135">
                  <c:v>-1.2388329998351884</c:v>
                </c:pt>
                <c:pt idx="136">
                  <c:v>-1.2225677836551736</c:v>
                </c:pt>
                <c:pt idx="137">
                  <c:v>-1.2065039044819239</c:v>
                </c:pt>
                <c:pt idx="138">
                  <c:v>-1.1906395993798893</c:v>
                </c:pt>
                <c:pt idx="139">
                  <c:v>-1.1749730767751567</c:v>
                </c:pt>
                <c:pt idx="140">
                  <c:v>-1.1595025197049769</c:v>
                </c:pt>
                <c:pt idx="141">
                  <c:v>-1.14422608886863</c:v>
                </c:pt>
                <c:pt idx="142">
                  <c:v>-1.1291419254906219</c:v>
                </c:pt>
                <c:pt idx="143">
                  <c:v>-1.1142481540066191</c:v>
                </c:pt>
                <c:pt idx="144">
                  <c:v>-1.0995428845819704</c:v>
                </c:pt>
                <c:pt idx="145">
                  <c:v>-1.0850242154721144</c:v>
                </c:pt>
                <c:pt idx="146">
                  <c:v>-1.0706902352336951</c:v>
                </c:pt>
                <c:pt idx="147">
                  <c:v>-1.0565390247947057</c:v>
                </c:pt>
                <c:pt idx="148">
                  <c:v>-1.0425686593915438</c:v>
                </c:pt>
                <c:pt idx="149">
                  <c:v>-1.0287772103804373</c:v>
                </c:pt>
                <c:pt idx="150">
                  <c:v>-1.0151627469302829</c:v>
                </c:pt>
                <c:pt idx="151">
                  <c:v>-1.001723337603569</c:v>
                </c:pt>
                <c:pt idx="152">
                  <c:v>-0.9884570518316923</c:v>
                </c:pt>
                <c:pt idx="153">
                  <c:v>-0.97536196129062602</c:v>
                </c:pt>
                <c:pt idx="154">
                  <c:v>-0.96243614118258358</c:v>
                </c:pt>
                <c:pt idx="155">
                  <c:v>-0.94967767142901283</c:v>
                </c:pt>
                <c:pt idx="156">
                  <c:v>-0.93708463777996154</c:v>
                </c:pt>
                <c:pt idx="157">
                  <c:v>-0.92465513284458722</c:v>
                </c:pt>
                <c:pt idx="158">
                  <c:v>-0.91238725704731749</c:v>
                </c:pt>
                <c:pt idx="159">
                  <c:v>-0.90027911951392825</c:v>
                </c:pt>
                <c:pt idx="160">
                  <c:v>-0.88832883889157033</c:v>
                </c:pt>
                <c:pt idx="161">
                  <c:v>-0.87653454410655551</c:v>
                </c:pt>
                <c:pt idx="162">
                  <c:v>-0.86489437506350786</c:v>
                </c:pt>
                <c:pt idx="163">
                  <c:v>-0.85340648328928381</c:v>
                </c:pt>
                <c:pt idx="164">
                  <c:v>-0.84206903252488308</c:v>
                </c:pt>
                <c:pt idx="165">
                  <c:v>-0.83088019926839596</c:v>
                </c:pt>
                <c:pt idx="166">
                  <c:v>-0.81983817327185959</c:v>
                </c:pt>
                <c:pt idx="167">
                  <c:v>-0.80894115799474708</c:v>
                </c:pt>
                <c:pt idx="168">
                  <c:v>-0.79818737101665604</c:v>
                </c:pt>
                <c:pt idx="169">
                  <c:v>-0.78757504441162651</c:v>
                </c:pt>
                <c:pt idx="170">
                  <c:v>-0.77710242508638416</c:v>
                </c:pt>
                <c:pt idx="171">
                  <c:v>-0.76676777508467298</c:v>
                </c:pt>
                <c:pt idx="172">
                  <c:v>-0.75656937185972906</c:v>
                </c:pt>
                <c:pt idx="173">
                  <c:v>-0.74650550851683584</c:v>
                </c:pt>
                <c:pt idx="174">
                  <c:v>-0.73657449402777642</c:v>
                </c:pt>
                <c:pt idx="175">
                  <c:v>-0.72677465341892189</c:v>
                </c:pt>
                <c:pt idx="176">
                  <c:v>-0.71710432793458234</c:v>
                </c:pt>
                <c:pt idx="177">
                  <c:v>-0.70756187517715818</c:v>
                </c:pt>
                <c:pt idx="178">
                  <c:v>-0.69814566922555299</c:v>
                </c:pt>
                <c:pt idx="179">
                  <c:v>-0.68885410073321518</c:v>
                </c:pt>
                <c:pt idx="180">
                  <c:v>-0.67968557700710741</c:v>
                </c:pt>
                <c:pt idx="181">
                  <c:v>-0.67063852206883201</c:v>
                </c:pt>
                <c:pt idx="182">
                  <c:v>-0.66171137669906044</c:v>
                </c:pt>
                <c:pt idx="183">
                  <c:v>-0.652902598466366</c:v>
                </c:pt>
                <c:pt idx="184">
                  <c:v>-0.64421066174147834</c:v>
                </c:pt>
                <c:pt idx="185">
                  <c:v>-0.63563405769794179</c:v>
                </c:pt>
                <c:pt idx="186">
                  <c:v>-0.62717129430008944</c:v>
                </c:pt>
                <c:pt idx="187">
                  <c:v>-0.6188208962791949</c:v>
                </c:pt>
                <c:pt idx="188">
                  <c:v>-0.61058140509861925</c:v>
                </c:pt>
                <c:pt idx="189">
                  <c:v>-0.60245137890872313</c:v>
                </c:pt>
                <c:pt idx="190">
                  <c:v>-0.59442939249226623</c:v>
                </c:pt>
                <c:pt idx="191">
                  <c:v>-0.58651403720097972</c:v>
                </c:pt>
                <c:pt idx="192">
                  <c:v>-0.57870392088395362</c:v>
                </c:pt>
                <c:pt idx="193">
                  <c:v>-0.57099766780844796</c:v>
                </c:pt>
                <c:pt idx="194">
                  <c:v>-0.56339391857369958</c:v>
                </c:pt>
                <c:pt idx="195">
                  <c:v>-0.55589133001826208</c:v>
                </c:pt>
                <c:pt idx="196">
                  <c:v>-0.54848857512138571</c:v>
                </c:pt>
                <c:pt idx="197">
                  <c:v>-0.54118434289891659</c:v>
                </c:pt>
                <c:pt idx="198">
                  <c:v>-0.53397733829416705</c:v>
                </c:pt>
                <c:pt idx="199">
                  <c:v>-0.52686628206417407</c:v>
                </c:pt>
                <c:pt idx="200">
                  <c:v>-0.51984991066175046</c:v>
                </c:pt>
                <c:pt idx="201">
                  <c:v>-0.51292697611369953</c:v>
                </c:pt>
                <c:pt idx="202">
                  <c:v>-0.5060962458955468</c:v>
                </c:pt>
                <c:pt idx="203">
                  <c:v>-0.4993565028031216</c:v>
                </c:pt>
                <c:pt idx="204">
                  <c:v>-0.49270654482129506</c:v>
                </c:pt>
                <c:pt idx="205">
                  <c:v>-0.48614518499017223</c:v>
                </c:pt>
                <c:pt idx="206">
                  <c:v>-0.47967125126901172</c:v>
                </c:pt>
                <c:pt idx="207">
                  <c:v>-0.47328358639812579</c:v>
                </c:pt>
                <c:pt idx="208">
                  <c:v>-0.46698104775901161</c:v>
                </c:pt>
                <c:pt idx="209">
                  <c:v>-0.46076250723293005</c:v>
                </c:pt>
                <c:pt idx="210">
                  <c:v>-0.4546268510581547</c:v>
                </c:pt>
                <c:pt idx="211">
                  <c:v>-0.44857297968608639</c:v>
                </c:pt>
                <c:pt idx="212">
                  <c:v>-0.44259980763641638</c:v>
                </c:pt>
                <c:pt idx="213">
                  <c:v>-0.4367062633515203</c:v>
                </c:pt>
                <c:pt idx="214">
                  <c:v>-0.43089128905024066</c:v>
                </c:pt>
                <c:pt idx="215">
                  <c:v>-0.42515384058121314</c:v>
                </c:pt>
                <c:pt idx="216">
                  <c:v>-0.41949288727588191</c:v>
                </c:pt>
                <c:pt idx="217">
                  <c:v>-0.41390741180133217</c:v>
                </c:pt>
                <c:pt idx="218">
                  <c:v>-0.40839641001306942</c:v>
                </c:pt>
                <c:pt idx="219">
                  <c:v>-0.40295889080786063</c:v>
                </c:pt>
                <c:pt idx="220">
                  <c:v>-0.39759387597674462</c:v>
                </c:pt>
                <c:pt idx="221">
                  <c:v>-0.39230040005831118</c:v>
                </c:pt>
                <c:pt idx="222">
                  <c:v>-0.38707751019234538</c:v>
                </c:pt>
                <c:pt idx="223">
                  <c:v>-0.38192426597392531</c:v>
                </c:pt>
                <c:pt idx="224">
                  <c:v>-0.37683973930805026</c:v>
                </c:pt>
                <c:pt idx="225">
                  <c:v>-0.37182301426487452</c:v>
                </c:pt>
                <c:pt idx="226">
                  <c:v>-0.36687318693562188</c:v>
                </c:pt>
                <c:pt idx="227">
                  <c:v>-0.3619893652892367</c:v>
                </c:pt>
                <c:pt idx="228">
                  <c:v>-0.35717066902983879</c:v>
                </c:pt>
                <c:pt idx="229">
                  <c:v>-0.35241622945502993</c:v>
                </c:pt>
                <c:pt idx="230">
                  <c:v>-0.3477251893151066</c:v>
                </c:pt>
                <c:pt idx="231">
                  <c:v>-0.34309670267322462</c:v>
                </c:pt>
                <c:pt idx="232">
                  <c:v>-0.33852993476655413</c:v>
                </c:pt>
                <c:pt idx="233">
                  <c:v>-0.33402406186847117</c:v>
                </c:pt>
                <c:pt idx="234">
                  <c:v>-0.3295782711518096</c:v>
                </c:pt>
                <c:pt idx="235">
                  <c:v>-0.32519176055321669</c:v>
                </c:pt>
                <c:pt idx="236">
                  <c:v>-0.32086373863863649</c:v>
                </c:pt>
                <c:pt idx="237">
                  <c:v>-0.3165934244699436</c:v>
                </c:pt>
                <c:pt idx="238">
                  <c:v>-0.31238004747275744</c:v>
                </c:pt>
                <c:pt idx="239">
                  <c:v>-0.3082228473054523</c:v>
                </c:pt>
                <c:pt idx="240">
                  <c:v>-0.30412107372938585</c:v>
                </c:pt>
                <c:pt idx="241">
                  <c:v>-0.30007398648035821</c:v>
                </c:pt>
                <c:pt idx="242">
                  <c:v>-0.29608085514132099</c:v>
                </c:pt>
                <c:pt idx="243">
                  <c:v>-0.29214095901634213</c:v>
                </c:pt>
                <c:pt idx="244">
                  <c:v>-0.28825358700584358</c:v>
                </c:pt>
                <c:pt idx="245">
                  <c:v>-0.28441803748311839</c:v>
                </c:pt>
                <c:pt idx="246">
                  <c:v>-0.28063361817212817</c:v>
                </c:pt>
                <c:pt idx="247">
                  <c:v>-0.27689964602659761</c:v>
                </c:pt>
                <c:pt idx="248">
                  <c:v>-0.27321544711040319</c:v>
                </c:pt>
                <c:pt idx="249">
                  <c:v>-0.26958035647925904</c:v>
                </c:pt>
                <c:pt idx="250">
                  <c:v>-0.26599371806370536</c:v>
                </c:pt>
                <c:pt idx="251">
                  <c:v>-0.26245488455339672</c:v>
                </c:pt>
                <c:pt idx="252">
                  <c:v>-0.25896321728269039</c:v>
                </c:pt>
                <c:pt idx="253">
                  <c:v>-0.25551808611753779</c:v>
                </c:pt>
                <c:pt idx="254">
                  <c:v>-0.25211886934366773</c:v>
                </c:pt>
                <c:pt idx="255">
                  <c:v>-0.24876495355606601</c:v>
                </c:pt>
                <c:pt idx="256">
                  <c:v>-0.24545573354974626</c:v>
                </c:pt>
                <c:pt idx="257">
                  <c:v>-0.2421906122118031</c:v>
                </c:pt>
                <c:pt idx="258">
                  <c:v>-0.23896900041474681</c:v>
                </c:pt>
                <c:pt idx="259">
                  <c:v>-0.2357903169111103</c:v>
                </c:pt>
                <c:pt idx="260">
                  <c:v>-0.23265398822933064</c:v>
                </c:pt>
                <c:pt idx="261">
                  <c:v>-0.22955944857086977</c:v>
                </c:pt>
                <c:pt idx="262">
                  <c:v>-0.22650613970861666</c:v>
                </c:pt>
                <c:pt idx="263">
                  <c:v>-0.22349351088651123</c:v>
                </c:pt>
                <c:pt idx="264">
                  <c:v>-0.22052101872041974</c:v>
                </c:pt>
                <c:pt idx="265">
                  <c:v>-0.2175881271002145</c:v>
                </c:pt>
                <c:pt idx="266">
                  <c:v>-0.2146943070931023</c:v>
                </c:pt>
                <c:pt idx="267">
                  <c:v>-0.21183903684813415</c:v>
                </c:pt>
                <c:pt idx="268">
                  <c:v>-0.20902180150193433</c:v>
                </c:pt>
                <c:pt idx="269">
                  <c:v>-0.20624209308559222</c:v>
                </c:pt>
                <c:pt idx="270">
                  <c:v>-0.20349941043276248</c:v>
                </c:pt>
                <c:pt idx="271">
                  <c:v>-0.20079325908890749</c:v>
                </c:pt>
                <c:pt idx="272">
                  <c:v>-0.19812315122171625</c:v>
                </c:pt>
                <c:pt idx="273">
                  <c:v>-0.19548860553264458</c:v>
                </c:pt>
                <c:pt idx="274">
                  <c:v>-0.19288914716961925</c:v>
                </c:pt>
                <c:pt idx="275">
                  <c:v>-0.19032430764084193</c:v>
                </c:pt>
                <c:pt idx="276">
                  <c:v>-0.187793624729724</c:v>
                </c:pt>
                <c:pt idx="277">
                  <c:v>-0.18529664241089899</c:v>
                </c:pt>
                <c:pt idx="278">
                  <c:v>-0.18283291076735284</c:v>
                </c:pt>
                <c:pt idx="279">
                  <c:v>-0.18040198590860909</c:v>
                </c:pt>
                <c:pt idx="280">
                  <c:v>-0.17800342988999807</c:v>
                </c:pt>
                <c:pt idx="281">
                  <c:v>-0.17563681063295949</c:v>
                </c:pt>
                <c:pt idx="282">
                  <c:v>-0.17330170184641333</c:v>
                </c:pt>
                <c:pt idx="283">
                  <c:v>-0.17099768294914813</c:v>
                </c:pt>
                <c:pt idx="284">
                  <c:v>-0.16872433899322598</c:v>
                </c:pt>
                <c:pt idx="285">
                  <c:v>-0.16648126058840754</c:v>
                </c:pt>
                <c:pt idx="286">
                  <c:v>-0.16426804382756199</c:v>
                </c:pt>
                <c:pt idx="287">
                  <c:v>-0.16208429021307819</c:v>
                </c:pt>
                <c:pt idx="288">
                  <c:v>-0.15992960658422883</c:v>
                </c:pt>
                <c:pt idx="289">
                  <c:v>-0.15780360504551394</c:v>
                </c:pt>
                <c:pt idx="290">
                  <c:v>-0.15570590289594352</c:v>
                </c:pt>
                <c:pt idx="291">
                  <c:v>-0.15363612255927295</c:v>
                </c:pt>
                <c:pt idx="292">
                  <c:v>-0.15159389151514963</c:v>
                </c:pt>
                <c:pt idx="293">
                  <c:v>-0.14957884223118914</c:v>
                </c:pt>
                <c:pt idx="294">
                  <c:v>-0.14759061209594795</c:v>
                </c:pt>
                <c:pt idx="295">
                  <c:v>-0.1456288433528026</c:v>
                </c:pt>
                <c:pt idx="296">
                  <c:v>-0.1436931830346963</c:v>
                </c:pt>
                <c:pt idx="297">
                  <c:v>-0.14178328289976938</c:v>
                </c:pt>
                <c:pt idx="298">
                  <c:v>-0.13989879936784322</c:v>
                </c:pt>
                <c:pt idx="299">
                  <c:v>-0.13803939345776581</c:v>
                </c:pt>
                <c:pt idx="300">
                  <c:v>-0.1362047307255817</c:v>
                </c:pt>
                <c:pt idx="301">
                  <c:v>-0.13439448120354275</c:v>
                </c:pt>
                <c:pt idx="302">
                  <c:v>-0.13260831933992923</c:v>
                </c:pt>
                <c:pt idx="303">
                  <c:v>-0.13084592393968958</c:v>
                </c:pt>
                <c:pt idx="304">
                  <c:v>-0.12910697810586375</c:v>
                </c:pt>
                <c:pt idx="305">
                  <c:v>-0.12739116918180424</c:v>
                </c:pt>
                <c:pt idx="306">
                  <c:v>-0.12569818869416705</c:v>
                </c:pt>
                <c:pt idx="307">
                  <c:v>-0.12402773229668033</c:v>
                </c:pt>
                <c:pt idx="308">
                  <c:v>-0.12237949971465452</c:v>
                </c:pt>
                <c:pt idx="309">
                  <c:v>-0.12075319469025206</c:v>
                </c:pt>
                <c:pt idx="310">
                  <c:v>-0.11914852492848944</c:v>
                </c:pt>
                <c:pt idx="311">
                  <c:v>-0.1175652020439672</c:v>
                </c:pt>
                <c:pt idx="312">
                  <c:v>-0.11600294150831778</c:v>
                </c:pt>
                <c:pt idx="313">
                  <c:v>-0.11446146259836279</c:v>
                </c:pt>
                <c:pt idx="314">
                  <c:v>-0.11294048834496857</c:v>
                </c:pt>
                <c:pt idx="315">
                  <c:v>-0.11143974548259326</c:v>
                </c:pt>
                <c:pt idx="316">
                  <c:v>-0.10995896439951175</c:v>
                </c:pt>
                <c:pt idx="317">
                  <c:v>-0.1084978790887151</c:v>
                </c:pt>
                <c:pt idx="318">
                  <c:v>-0.10705622709947164</c:v>
                </c:pt>
                <c:pt idx="319">
                  <c:v>-0.10563374948954261</c:v>
                </c:pt>
                <c:pt idx="320">
                  <c:v>-0.10423019077804144</c:v>
                </c:pt>
                <c:pt idx="321">
                  <c:v>-0.10284529889893156</c:v>
                </c:pt>
                <c:pt idx="322">
                  <c:v>-0.10147882515515118</c:v>
                </c:pt>
                <c:pt idx="323">
                  <c:v>-0.10013052417335873</c:v>
                </c:pt>
                <c:pt idx="324">
                  <c:v>-9.8800153859287698E-2</c:v>
                </c:pt>
                <c:pt idx="325">
                  <c:v>-9.7487475353706804E-2</c:v>
                </c:pt>
                <c:pt idx="326">
                  <c:v>-9.6192252988973534E-2</c:v>
                </c:pt>
                <c:pt idx="327">
                  <c:v>-9.4914254246176458E-2</c:v>
                </c:pt>
                <c:pt idx="328">
                  <c:v>-9.36532497128542E-2</c:v>
                </c:pt>
                <c:pt idx="329">
                  <c:v>-9.2409013041287971E-2</c:v>
                </c:pt>
                <c:pt idx="330">
                  <c:v>-9.1181320907356117E-2</c:v>
                </c:pt>
                <c:pt idx="331">
                  <c:v>-8.9969952969946282E-2</c:v>
                </c:pt>
                <c:pt idx="332">
                  <c:v>-8.8774691830913813E-2</c:v>
                </c:pt>
                <c:pt idx="333">
                  <c:v>-8.7595322995582897E-2</c:v>
                </c:pt>
                <c:pt idx="334">
                  <c:v>-8.6431634833781246E-2</c:v>
                </c:pt>
                <c:pt idx="335">
                  <c:v>-8.5283418541400369E-2</c:v>
                </c:pt>
                <c:pt idx="336">
                  <c:v>-8.4150468102475978E-2</c:v>
                </c:pt>
                <c:pt idx="337">
                  <c:v>-8.3032580251780258E-2</c:v>
                </c:pt>
                <c:pt idx="338">
                  <c:v>-8.192955443792023E-2</c:v>
                </c:pt>
                <c:pt idx="339">
                  <c:v>-8.0841192786933261E-2</c:v>
                </c:pt>
                <c:pt idx="340">
                  <c:v>-7.9767300066376043E-2</c:v>
                </c:pt>
                <c:pt idx="341">
                  <c:v>-7.8707683649896776E-2</c:v>
                </c:pt>
                <c:pt idx="342">
                  <c:v>-7.7662153482287777E-2</c:v>
                </c:pt>
                <c:pt idx="343">
                  <c:v>-7.6630522045008032E-2</c:v>
                </c:pt>
                <c:pt idx="344">
                  <c:v>-7.5612604322173302E-2</c:v>
                </c:pt>
                <c:pt idx="345">
                  <c:v>-7.460821776700359E-2</c:v>
                </c:pt>
                <c:pt idx="346">
                  <c:v>-7.3617182268725365E-2</c:v>
                </c:pt>
                <c:pt idx="347">
                  <c:v>-7.2639320119918957E-2</c:v>
                </c:pt>
                <c:pt idx="348">
                  <c:v>-7.167445598430823E-2</c:v>
                </c:pt>
                <c:pt idx="349">
                  <c:v>-7.0722416864983512E-2</c:v>
                </c:pt>
                <c:pt idx="350">
                  <c:v>-6.9783032073054946E-2</c:v>
                </c:pt>
                <c:pt idx="351">
                  <c:v>-6.8856133196727329E-2</c:v>
                </c:pt>
                <c:pt idx="352">
                  <c:v>-6.794155407079347E-2</c:v>
                </c:pt>
                <c:pt idx="353">
                  <c:v>-6.7039130746538014E-2</c:v>
                </c:pt>
                <c:pt idx="354">
                  <c:v>-6.6148701462048612E-2</c:v>
                </c:pt>
                <c:pt idx="355">
                  <c:v>-6.527010661292576E-2</c:v>
                </c:pt>
                <c:pt idx="356">
                  <c:v>-6.4403188723389432E-2</c:v>
                </c:pt>
                <c:pt idx="357">
                  <c:v>-6.3547792417773891E-2</c:v>
                </c:pt>
                <c:pt idx="358">
                  <c:v>-6.270376439240806E-2</c:v>
                </c:pt>
                <c:pt idx="359">
                  <c:v>-6.1870953387873955E-2</c:v>
                </c:pt>
                <c:pt idx="360">
                  <c:v>-6.1049210161639542E-2</c:v>
                </c:pt>
                <c:pt idx="361">
                  <c:v>-6.0238387461060389E-2</c:v>
                </c:pt>
                <c:pt idx="362">
                  <c:v>-5.9438339996745471E-2</c:v>
                </c:pt>
                <c:pt idx="363">
                  <c:v>-5.8648924416281105E-2</c:v>
                </c:pt>
                <c:pt idx="364">
                  <c:v>-5.7869999278309374E-2</c:v>
                </c:pt>
                <c:pt idx="365">
                  <c:v>-5.7101425026955949E-2</c:v>
                </c:pt>
                <c:pt idx="366">
                  <c:v>-5.6343063966601631E-2</c:v>
                </c:pt>
                <c:pt idx="367">
                  <c:v>-5.5594780236994643E-2</c:v>
                </c:pt>
                <c:pt idx="368">
                  <c:v>-5.4856439788696802E-2</c:v>
                </c:pt>
                <c:pt idx="369">
                  <c:v>-5.412791035886156E-2</c:v>
                </c:pt>
                <c:pt idx="370">
                  <c:v>-5.3409061447336946E-2</c:v>
                </c:pt>
                <c:pt idx="371">
                  <c:v>-5.2699764293091263E-2</c:v>
                </c:pt>
                <c:pt idx="372">
                  <c:v>-5.1999891850955098E-2</c:v>
                </c:pt>
                <c:pt idx="373">
                  <c:v>-5.1309318768676788E-2</c:v>
                </c:pt>
                <c:pt idx="374">
                  <c:v>-5.0627921364286413E-2</c:v>
                </c:pt>
                <c:pt idx="375">
                  <c:v>-4.9955577603764817E-2</c:v>
                </c:pt>
                <c:pt idx="376">
                  <c:v>-4.9292167079012031E-2</c:v>
                </c:pt>
                <c:pt idx="377">
                  <c:v>-4.8637570986112807E-2</c:v>
                </c:pt>
                <c:pt idx="378">
                  <c:v>-4.7991672103893962E-2</c:v>
                </c:pt>
                <c:pt idx="379">
                  <c:v>-4.7354354772770786E-2</c:v>
                </c:pt>
                <c:pt idx="380">
                  <c:v>-4.6725504873876458E-2</c:v>
                </c:pt>
                <c:pt idx="381">
                  <c:v>-4.6105009808473284E-2</c:v>
                </c:pt>
                <c:pt idx="382">
                  <c:v>-4.5492758477640144E-2</c:v>
                </c:pt>
                <c:pt idx="383">
                  <c:v>-4.4888641262233006E-2</c:v>
                </c:pt>
                <c:pt idx="384">
                  <c:v>-4.42925500031143E-2</c:v>
                </c:pt>
                <c:pt idx="385">
                  <c:v>-4.3704377981648508E-2</c:v>
                </c:pt>
                <c:pt idx="386">
                  <c:v>-4.3124019900459505E-2</c:v>
                </c:pt>
                <c:pt idx="387">
                  <c:v>-4.2551371864446387E-2</c:v>
                </c:pt>
                <c:pt idx="388">
                  <c:v>-4.1986331362053916E-2</c:v>
                </c:pt>
                <c:pt idx="389">
                  <c:v>-4.1428797246795004E-2</c:v>
                </c:pt>
                <c:pt idx="390">
                  <c:v>-4.0878669719021099E-2</c:v>
                </c:pt>
                <c:pt idx="391">
                  <c:v>-4.0335850307936932E-2</c:v>
                </c:pt>
                <c:pt idx="392">
                  <c:v>-3.9800241853857457E-2</c:v>
                </c:pt>
                <c:pt idx="393">
                  <c:v>-3.9271748490701877E-2</c:v>
                </c:pt>
                <c:pt idx="394">
                  <c:v>-3.8750275628723678E-2</c:v>
                </c:pt>
                <c:pt idx="395">
                  <c:v>-3.8235729937471478E-2</c:v>
                </c:pt>
                <c:pt idx="396">
                  <c:v>-3.7728019328979318E-2</c:v>
                </c:pt>
                <c:pt idx="397">
                  <c:v>-3.7227052941181539E-2</c:v>
                </c:pt>
                <c:pt idx="398">
                  <c:v>-3.6732741121551012E-2</c:v>
                </c:pt>
                <c:pt idx="399">
                  <c:v>-3.6244995410956056E-2</c:v>
                </c:pt>
                <c:pt idx="400">
                  <c:v>-3.5763728527734545E-2</c:v>
                </c:pt>
                <c:pt idx="401">
                  <c:v>-3.5288854351980786E-2</c:v>
                </c:pt>
                <c:pt idx="402">
                  <c:v>-3.4820287910043782E-2</c:v>
                </c:pt>
                <c:pt idx="403">
                  <c:v>-3.4357945359232714E-2</c:v>
                </c:pt>
                <c:pt idx="404">
                  <c:v>-3.390174397272807E-2</c:v>
                </c:pt>
                <c:pt idx="405">
                  <c:v>-3.3451602124694155E-2</c:v>
                </c:pt>
                <c:pt idx="406">
                  <c:v>-3.3007439275591931E-2</c:v>
                </c:pt>
                <c:pt idx="407">
                  <c:v>-3.2569175957688316E-2</c:v>
                </c:pt>
                <c:pt idx="408">
                  <c:v>-3.2136733760759338E-2</c:v>
                </c:pt>
                <c:pt idx="409">
                  <c:v>-3.1710035317985316E-2</c:v>
                </c:pt>
                <c:pt idx="410">
                  <c:v>-3.1289004292034753E-2</c:v>
                </c:pt>
                <c:pt idx="411">
                  <c:v>-3.0873565361334673E-2</c:v>
                </c:pt>
                <c:pt idx="412">
                  <c:v>-3.0463644206524591E-2</c:v>
                </c:pt>
                <c:pt idx="413">
                  <c:v>-3.0059167497092226E-2</c:v>
                </c:pt>
                <c:pt idx="414">
                  <c:v>-2.9660062878187898E-2</c:v>
                </c:pt>
                <c:pt idx="415">
                  <c:v>-2.9266258957615855E-2</c:v>
                </c:pt>
                <c:pt idx="416">
                  <c:v>-2.8877685292998993E-2</c:v>
                </c:pt>
                <c:pt idx="417">
                  <c:v>-2.8494272379116121E-2</c:v>
                </c:pt>
                <c:pt idx="418">
                  <c:v>-2.8115951635408334E-2</c:v>
                </c:pt>
                <c:pt idx="419">
                  <c:v>-2.7742655393652896E-2</c:v>
                </c:pt>
                <c:pt idx="420">
                  <c:v>-2.737431688580147E-2</c:v>
                </c:pt>
                <c:pt idx="421">
                  <c:v>-2.7010870231981721E-2</c:v>
                </c:pt>
                <c:pt idx="422">
                  <c:v>-2.665225042865901E-2</c:v>
                </c:pt>
                <c:pt idx="423">
                  <c:v>-2.6298393336956966E-2</c:v>
                </c:pt>
                <c:pt idx="424">
                  <c:v>-2.5949235671133487E-2</c:v>
                </c:pt>
                <c:pt idx="425">
                  <c:v>-2.5604714987211639E-2</c:v>
                </c:pt>
                <c:pt idx="426">
                  <c:v>-2.5264769671762149E-2</c:v>
                </c:pt>
                <c:pt idx="427">
                  <c:v>-2.4929338930836382E-2</c:v>
                </c:pt>
                <c:pt idx="428">
                  <c:v>-2.4598362779046541E-2</c:v>
                </c:pt>
                <c:pt idx="429">
                  <c:v>-2.4271782028792634E-2</c:v>
                </c:pt>
                <c:pt idx="430">
                  <c:v>-2.3949538279632979E-2</c:v>
                </c:pt>
                <c:pt idx="431">
                  <c:v>-2.3631573907797285E-2</c:v>
                </c:pt>
                <c:pt idx="432">
                  <c:v>-2.3317832055839198E-2</c:v>
                </c:pt>
                <c:pt idx="433">
                  <c:v>-2.3008256622427829E-2</c:v>
                </c:pt>
                <c:pt idx="434">
                  <c:v>-2.2702792252275394E-2</c:v>
                </c:pt>
                <c:pt idx="435">
                  <c:v>-2.2401384326199598E-2</c:v>
                </c:pt>
                <c:pt idx="436">
                  <c:v>-2.2103978951318562E-2</c:v>
                </c:pt>
                <c:pt idx="437">
                  <c:v>-2.1810522951377052E-2</c:v>
                </c:pt>
                <c:pt idx="438">
                  <c:v>-2.1520963857201866E-2</c:v>
                </c:pt>
                <c:pt idx="439">
                  <c:v>-2.1235249897284571E-2</c:v>
                </c:pt>
                <c:pt idx="440">
                  <c:v>-2.0953329988490386E-2</c:v>
                </c:pt>
                <c:pt idx="441">
                  <c:v>-2.0675153726890726E-2</c:v>
                </c:pt>
                <c:pt idx="442">
                  <c:v>-2.0400671378718597E-2</c:v>
                </c:pt>
                <c:pt idx="443">
                  <c:v>-2.0129833871444482E-2</c:v>
                </c:pt>
                <c:pt idx="444">
                  <c:v>-1.9862592784971721E-2</c:v>
                </c:pt>
                <c:pt idx="445">
                  <c:v>-1.9598900342949054E-2</c:v>
                </c:pt>
                <c:pt idx="446">
                  <c:v>-1.9338709404199555E-2</c:v>
                </c:pt>
                <c:pt idx="447">
                  <c:v>-1.9081973454263768E-2</c:v>
                </c:pt>
                <c:pt idx="448">
                  <c:v>-1.8828646597055861E-2</c:v>
                </c:pt>
                <c:pt idx="449">
                  <c:v>-1.857868354663102E-2</c:v>
                </c:pt>
                <c:pt idx="450">
                  <c:v>-1.8332039619062979E-2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19.781166396114742</c:v>
                </c:pt>
                <c:pt idx="1">
                  <c:v>17.950034552834566</c:v>
                </c:pt>
                <c:pt idx="2">
                  <c:v>16.215491294470816</c:v>
                </c:pt>
                <c:pt idx="3">
                  <c:v>14.573019116370666</c:v>
                </c:pt>
                <c:pt idx="4">
                  <c:v>13.018306605080873</c:v>
                </c:pt>
                <c:pt idx="5">
                  <c:v>11.54723888426529</c:v>
                </c:pt>
                <c:pt idx="6">
                  <c:v>10.155888522051171</c:v>
                </c:pt>
                <c:pt idx="7">
                  <c:v>8.8405068761908794</c:v>
                </c:pt>
                <c:pt idx="8">
                  <c:v>7.5975158547155033</c:v>
                </c:pt>
                <c:pt idx="9">
                  <c:v>6.4235000709761323</c:v>
                </c:pt>
                <c:pt idx="10">
                  <c:v>5.3151993731126694</c:v>
                </c:pt>
                <c:pt idx="11">
                  <c:v>4.2695017290711021</c:v>
                </c:pt>
                <c:pt idx="12">
                  <c:v>3.2834364493043893</c:v>
                </c:pt>
                <c:pt idx="13">
                  <c:v>2.3541677302533088</c:v>
                </c:pt>
                <c:pt idx="14">
                  <c:v>1.4789885026039116</c:v>
                </c:pt>
                <c:pt idx="15">
                  <c:v>0.65531456917172193</c:v>
                </c:pt>
                <c:pt idx="16">
                  <c:v>-0.11932098193589269</c:v>
                </c:pt>
                <c:pt idx="17">
                  <c:v>-0.84727310246844922</c:v>
                </c:pt>
                <c:pt idx="18">
                  <c:v>-1.5307898603694561</c:v>
                </c:pt>
                <c:pt idx="19">
                  <c:v>-2.1720172795019685</c:v>
                </c:pt>
                <c:pt idx="20">
                  <c:v>-2.7730039543285159</c:v>
                </c:pt>
                <c:pt idx="21">
                  <c:v>-3.3357054505091099</c:v>
                </c:pt>
                <c:pt idx="22">
                  <c:v>-3.8619885018135562</c:v>
                </c:pt>
                <c:pt idx="23">
                  <c:v>-4.353635013208482</c:v>
                </c:pt>
                <c:pt idx="24">
                  <c:v>-4.8123458794728826</c:v>
                </c:pt>
                <c:pt idx="25">
                  <c:v>-5.2397446282170179</c:v>
                </c:pt>
                <c:pt idx="26">
                  <c:v>-5.6373808957270874</c:v>
                </c:pt>
                <c:pt idx="27">
                  <c:v>-6.0067337436303525</c:v>
                </c:pt>
                <c:pt idx="28">
                  <c:v>-6.3492148239706339</c:v>
                </c:pt>
                <c:pt idx="29">
                  <c:v>-6.666171399901355</c:v>
                </c:pt>
                <c:pt idx="30">
                  <c:v>-6.9588892288409028</c:v>
                </c:pt>
                <c:pt idx="31">
                  <c:v>-7.2285953145931394</c:v>
                </c:pt>
                <c:pt idx="32">
                  <c:v>-7.4764605346102968</c:v>
                </c:pt>
                <c:pt idx="33">
                  <c:v>-7.7036021482693968</c:v>
                </c:pt>
                <c:pt idx="34">
                  <c:v>-7.9110861917418109</c:v>
                </c:pt>
                <c:pt idx="35">
                  <c:v>-8.099929764760498</c:v>
                </c:pt>
                <c:pt idx="36">
                  <c:v>-8.2711032143278871</c:v>
                </c:pt>
                <c:pt idx="37">
                  <c:v>-8.4255322201606688</c:v>
                </c:pt>
                <c:pt idx="38">
                  <c:v>-8.5640997864327808</c:v>
                </c:pt>
                <c:pt idx="39">
                  <c:v>-8.6876481441558902</c:v>
                </c:pt>
                <c:pt idx="40">
                  <c:v>-8.7969805683258784</c:v>
                </c:pt>
                <c:pt idx="41">
                  <c:v>-8.8928631137639478</c:v>
                </c:pt>
                <c:pt idx="42">
                  <c:v>-8.9760262733912839</c:v>
                </c:pt>
                <c:pt idx="43">
                  <c:v>-9.047166562496562</c:v>
                </c:pt>
                <c:pt idx="44">
                  <c:v>-9.1069480323845138</c:v>
                </c:pt>
                <c:pt idx="45">
                  <c:v>-9.1560037166321031</c:v>
                </c:pt>
                <c:pt idx="46">
                  <c:v>-9.1949370130248003</c:v>
                </c:pt>
                <c:pt idx="47">
                  <c:v>-9.2243230040993449</c:v>
                </c:pt>
                <c:pt idx="48">
                  <c:v>-9.244709719080916</c:v>
                </c:pt>
                <c:pt idx="49">
                  <c:v>-9.2566193398705465</c:v>
                </c:pt>
                <c:pt idx="50">
                  <c:v>-9.2605493536137029</c:v>
                </c:pt>
                <c:pt idx="51">
                  <c:v>-9.2569736542617278</c:v>
                </c:pt>
                <c:pt idx="52">
                  <c:v>-9.2463435954250084</c:v>
                </c:pt>
                <c:pt idx="53">
                  <c:v>-9.2290889967090806</c:v>
                </c:pt>
                <c:pt idx="54">
                  <c:v>-9.2056191056228016</c:v>
                </c:pt>
                <c:pt idx="55">
                  <c:v>-9.1763235170505091</c:v>
                </c:pt>
                <c:pt idx="56">
                  <c:v>-9.1415730521876064</c:v>
                </c:pt>
                <c:pt idx="57">
                  <c:v>-9.1017205987512622</c:v>
                </c:pt>
                <c:pt idx="58">
                  <c:v>-9.0571019141940958</c:v>
                </c:pt>
                <c:pt idx="59">
                  <c:v>-9.008036393569224</c:v>
                </c:pt>
                <c:pt idx="60">
                  <c:v>-8.9548278036192919</c:v>
                </c:pt>
                <c:pt idx="61">
                  <c:v>-8.8977649845900562</c:v>
                </c:pt>
                <c:pt idx="62">
                  <c:v>-8.8371225212002678</c:v>
                </c:pt>
                <c:pt idx="63">
                  <c:v>-8.7731613841345393</c:v>
                </c:pt>
                <c:pt idx="64">
                  <c:v>-8.706129543363371</c:v>
                </c:pt>
                <c:pt idx="65">
                  <c:v>-8.6362625545354277</c:v>
                </c:pt>
                <c:pt idx="66">
                  <c:v>-8.5637841196305473</c:v>
                </c:pt>
                <c:pt idx="67">
                  <c:v>-8.4889066230083206</c:v>
                </c:pt>
                <c:pt idx="68">
                  <c:v>-8.4118316439356882</c:v>
                </c:pt>
                <c:pt idx="69">
                  <c:v>-8.3327504466282249</c:v>
                </c:pt>
                <c:pt idx="70">
                  <c:v>-8.2518444487932214</c:v>
                </c:pt>
                <c:pt idx="71">
                  <c:v>-8.1692856696183007</c:v>
                </c:pt>
                <c:pt idx="72">
                  <c:v>-8.0852371581069349</c:v>
                </c:pt>
                <c:pt idx="73">
                  <c:v>-7.9998534026220121</c:v>
                </c:pt>
                <c:pt idx="74">
                  <c:v>-7.9132807224600104</c:v>
                </c:pt>
                <c:pt idx="75">
                  <c:v>-7.8256576422417297</c:v>
                </c:pt>
                <c:pt idx="76">
                  <c:v>-7.7371152498705094</c:v>
                </c:pt>
                <c:pt idx="77">
                  <c:v>-7.6477775387754896</c:v>
                </c:pt>
                <c:pt idx="78">
                  <c:v>-7.5577617351256112</c:v>
                </c:pt>
                <c:pt idx="79">
                  <c:v>-7.4671786106697207</c:v>
                </c:pt>
                <c:pt idx="80">
                  <c:v>-7.3761327818290328</c:v>
                </c:pt>
                <c:pt idx="81">
                  <c:v>-7.2847229956406849</c:v>
                </c:pt>
                <c:pt idx="82">
                  <c:v>-7.1930424031245703</c:v>
                </c:pt>
                <c:pt idx="83">
                  <c:v>-7.1011788206204995</c:v>
                </c:pt>
                <c:pt idx="84">
                  <c:v>-7.0092149796186698</c:v>
                </c:pt>
                <c:pt idx="85">
                  <c:v>-6.9172287655833786</c:v>
                </c:pt>
                <c:pt idx="86">
                  <c:v>-6.825293446248069</c:v>
                </c:pt>
                <c:pt idx="87">
                  <c:v>-6.7334778898387615</c:v>
                </c:pt>
                <c:pt idx="88">
                  <c:v>-6.6418467736629516</c:v>
                </c:pt>
                <c:pt idx="89">
                  <c:v>-6.5504607834819542</c:v>
                </c:pt>
                <c:pt idx="90">
                  <c:v>-6.4593768040663591</c:v>
                </c:pt>
                <c:pt idx="91">
                  <c:v>-6.3686481013169134</c:v>
                </c:pt>
                <c:pt idx="92">
                  <c:v>-6.278324496316384</c:v>
                </c:pt>
                <c:pt idx="93">
                  <c:v>-6.1884525316621311</c:v>
                </c:pt>
                <c:pt idx="94">
                  <c:v>-6.0990756304138092</c:v>
                </c:pt>
                <c:pt idx="95">
                  <c:v>-6.0102342479761948</c:v>
                </c:pt>
                <c:pt idx="96">
                  <c:v>-5.9219660172231414</c:v>
                </c:pt>
                <c:pt idx="97">
                  <c:v>-5.8343058871554394</c:v>
                </c:pt>
                <c:pt idx="98">
                  <c:v>-5.7472862553726767</c:v>
                </c:pt>
                <c:pt idx="99">
                  <c:v>-5.6609370946270356</c:v>
                </c:pt>
                <c:pt idx="100">
                  <c:v>-5.575286073715386</c:v>
                </c:pt>
                <c:pt idx="101">
                  <c:v>-5.4903586729549234</c:v>
                </c:pt>
                <c:pt idx="102">
                  <c:v>-5.4061782944770744</c:v>
                </c:pt>
                <c:pt idx="103">
                  <c:v>-5.3227663675641352</c:v>
                </c:pt>
                <c:pt idx="104">
                  <c:v>-5.2401424492435611</c:v>
                </c:pt>
                <c:pt idx="105">
                  <c:v>-5.1583243203454314</c:v>
                </c:pt>
                <c:pt idx="106">
                  <c:v>-5.0773280772198532</c:v>
                </c:pt>
                <c:pt idx="107">
                  <c:v>-4.9971682193025231</c:v>
                </c:pt>
                <c:pt idx="108">
                  <c:v>-4.9178577327086099</c:v>
                </c:pt>
                <c:pt idx="109">
                  <c:v>-4.8394081700273341</c:v>
                </c:pt>
                <c:pt idx="110">
                  <c:v>-4.7618297264822314</c:v>
                </c:pt>
                <c:pt idx="111">
                  <c:v>-4.6851313126149687</c:v>
                </c:pt>
                <c:pt idx="112">
                  <c:v>-4.6093206236438338</c:v>
                </c:pt>
                <c:pt idx="113">
                  <c:v>-4.534404205641474</c:v>
                </c:pt>
                <c:pt idx="114">
                  <c:v>-4.4603875186703172</c:v>
                </c:pt>
                <c:pt idx="115">
                  <c:v>-4.3872749970080962</c:v>
                </c:pt>
                <c:pt idx="116">
                  <c:v>-4.3150701065902739</c:v>
                </c:pt>
                <c:pt idx="117">
                  <c:v>-4.2437753997906844</c:v>
                </c:pt>
                <c:pt idx="118">
                  <c:v>-4.1733925676565162</c:v>
                </c:pt>
                <c:pt idx="119">
                  <c:v>-4.1039224897088076</c:v>
                </c:pt>
                <c:pt idx="120">
                  <c:v>-4.0353652814148022</c:v>
                </c:pt>
                <c:pt idx="121">
                  <c:v>-3.9677203394339964</c:v>
                </c:pt>
                <c:pt idx="122">
                  <c:v>-3.9009863847353472</c:v>
                </c:pt>
                <c:pt idx="123">
                  <c:v>-3.8351615036788989</c:v>
                </c:pt>
                <c:pt idx="124">
                  <c:v>-3.7702431871511104</c:v>
                </c:pt>
                <c:pt idx="125">
                  <c:v>-3.7062283678393446</c:v>
                </c:pt>
                <c:pt idx="126">
                  <c:v>-3.6431134557273062</c:v>
                </c:pt>
                <c:pt idx="127">
                  <c:v>-3.5808943718896931</c:v>
                </c:pt>
                <c:pt idx="128">
                  <c:v>-3.519566580661027</c:v>
                </c:pt>
                <c:pt idx="129">
                  <c:v>-3.4591251202503379</c:v>
                </c:pt>
                <c:pt idx="130">
                  <c:v>-3.3995646318703749</c:v>
                </c:pt>
                <c:pt idx="131">
                  <c:v>-3.3408793874470204</c:v>
                </c:pt>
                <c:pt idx="132">
                  <c:v>-3.2830633159718037</c:v>
                </c:pt>
                <c:pt idx="133">
                  <c:v>-3.226110028557676</c:v>
                </c:pt>
                <c:pt idx="134">
                  <c:v>-3.1700128422556766</c:v>
                </c:pt>
                <c:pt idx="135">
                  <c:v>-3.1147648026875787</c:v>
                </c:pt>
                <c:pt idx="136">
                  <c:v>-3.0603587055473187</c:v>
                </c:pt>
                <c:pt idx="137">
                  <c:v>-3.0067871170216662</c:v>
                </c:pt>
                <c:pt idx="138">
                  <c:v>-2.9540423931784927</c:v>
                </c:pt>
                <c:pt idx="139">
                  <c:v>-2.9021166983688529</c:v>
                </c:pt>
                <c:pt idx="140">
                  <c:v>-2.8510020226871795</c:v>
                </c:pt>
                <c:pt idx="141">
                  <c:v>-2.8006901985319055</c:v>
                </c:pt>
                <c:pt idx="142">
                  <c:v>-2.7511729163070839</c:v>
                </c:pt>
                <c:pt idx="143">
                  <c:v>-2.7024417393037661</c:v>
                </c:pt>
                <c:pt idx="144">
                  <c:v>-2.6544881177982669</c:v>
                </c:pt>
                <c:pt idx="145">
                  <c:v>-2.6073034024028345</c:v>
                </c:pt>
                <c:pt idx="146">
                  <c:v>-2.5608788567027028</c:v>
                </c:pt>
                <c:pt idx="147">
                  <c:v>-2.5152056692120457</c:v>
                </c:pt>
                <c:pt idx="148">
                  <c:v>-2.4702749646799536</c:v>
                </c:pt>
                <c:pt idx="149">
                  <c:v>-2.4260778147761815</c:v>
                </c:pt>
                <c:pt idx="150">
                  <c:v>-2.3826052481851727</c:v>
                </c:pt>
                <c:pt idx="151">
                  <c:v>-2.3398482601355814</c:v>
                </c:pt>
                <c:pt idx="152">
                  <c:v>-2.2977978213913812</c:v>
                </c:pt>
                <c:pt idx="153">
                  <c:v>-2.256444886729474</c:v>
                </c:pt>
                <c:pt idx="154">
                  <c:v>-2.2157804029276762</c:v>
                </c:pt>
                <c:pt idx="155">
                  <c:v>-2.1757953162858739</c:v>
                </c:pt>
                <c:pt idx="156">
                  <c:v>-2.1364805797021926</c:v>
                </c:pt>
                <c:pt idx="157">
                  <c:v>-2.0978271593250444</c:v>
                </c:pt>
                <c:pt idx="158">
                  <c:v>-2.0598260408010147</c:v>
                </c:pt>
                <c:pt idx="159">
                  <c:v>-2.022468235137691</c:v>
                </c:pt>
                <c:pt idx="160">
                  <c:v>-1.9857447841996814</c:v>
                </c:pt>
                <c:pt idx="161">
                  <c:v>-1.9496467658553009</c:v>
                </c:pt>
                <c:pt idx="162">
                  <c:v>-1.9141652987905873</c:v>
                </c:pt>
                <c:pt idx="163">
                  <c:v>-1.8792915470066536</c:v>
                </c:pt>
                <c:pt idx="164">
                  <c:v>-1.8450167240156017</c:v>
                </c:pt>
                <c:pt idx="165">
                  <c:v>-1.8113320967496147</c:v>
                </c:pt>
                <c:pt idx="166">
                  <c:v>-1.7782289891971557</c:v>
                </c:pt>
                <c:pt idx="167">
                  <c:v>-1.74569878577962</c:v>
                </c:pt>
                <c:pt idx="168">
                  <c:v>-1.7137329344811842</c:v>
                </c:pt>
                <c:pt idx="169">
                  <c:v>-1.6823229497440282</c:v>
                </c:pt>
                <c:pt idx="170">
                  <c:v>-1.6514604151405687</c:v>
                </c:pt>
                <c:pt idx="171">
                  <c:v>-1.6211369858338343</c:v>
                </c:pt>
                <c:pt idx="172">
                  <c:v>-1.5913443908366034</c:v>
                </c:pt>
                <c:pt idx="173">
                  <c:v>-1.5620744350794824</c:v>
                </c:pt>
                <c:pt idx="174">
                  <c:v>-1.5333190012975857</c:v>
                </c:pt>
                <c:pt idx="175">
                  <c:v>-1.5050700517451265</c:v>
                </c:pt>
                <c:pt idx="176">
                  <c:v>-1.4773196297467457</c:v>
                </c:pt>
                <c:pt idx="177">
                  <c:v>-1.4500598610940501</c:v>
                </c:pt>
                <c:pt idx="178">
                  <c:v>-1.4232829552954156</c:v>
                </c:pt>
                <c:pt idx="179">
                  <c:v>-1.3969812066867873</c:v>
                </c:pt>
                <c:pt idx="180">
                  <c:v>-1.3711469954108191</c:v>
                </c:pt>
                <c:pt idx="181">
                  <c:v>-1.3457727882713992</c:v>
                </c:pt>
                <c:pt idx="182">
                  <c:v>-1.3208511394702465</c:v>
                </c:pt>
                <c:pt idx="183">
                  <c:v>-1.2963746912320127</c:v>
                </c:pt>
                <c:pt idx="184">
                  <c:v>-1.2723361743239574</c:v>
                </c:pt>
                <c:pt idx="185">
                  <c:v>-1.2487284084760735</c:v>
                </c:pt>
                <c:pt idx="186">
                  <c:v>-1.2255443027071955</c:v>
                </c:pt>
                <c:pt idx="187">
                  <c:v>-1.2027768555624045</c:v>
                </c:pt>
                <c:pt idx="188">
                  <c:v>-1.180419155266792</c:v>
                </c:pt>
                <c:pt idx="189">
                  <c:v>-1.1584643798004151</c:v>
                </c:pt>
                <c:pt idx="190">
                  <c:v>-1.1369057968990315</c:v>
                </c:pt>
                <c:pt idx="191">
                  <c:v>-1.1157367639850169</c:v>
                </c:pt>
                <c:pt idx="192">
                  <c:v>-1.0949507280326407</c:v>
                </c:pt>
                <c:pt idx="193">
                  <c:v>-1.0745412253716788</c:v>
                </c:pt>
                <c:pt idx="194">
                  <c:v>-1.0545018814331766</c:v>
                </c:pt>
                <c:pt idx="195">
                  <c:v>-1.0348264104409739</c:v>
                </c:pt>
                <c:pt idx="196">
                  <c:v>-1.0155086150524211</c:v>
                </c:pt>
                <c:pt idx="197">
                  <c:v>-0.99654238595159872</c:v>
                </c:pt>
                <c:pt idx="198">
                  <c:v>-0.97792170139814727</c:v>
                </c:pt>
                <c:pt idx="199">
                  <c:v>-0.95964062673467942</c:v>
                </c:pt>
                <c:pt idx="200">
                  <c:v>-0.94169331385561272</c:v>
                </c:pt>
                <c:pt idx="201">
                  <c:v>-0.9240740006401158</c:v>
                </c:pt>
                <c:pt idx="202">
                  <c:v>-0.90677701035172154</c:v>
                </c:pt>
                <c:pt idx="203">
                  <c:v>-0.88979675100705502</c:v>
                </c:pt>
                <c:pt idx="204">
                  <c:v>-0.87312771471598372</c:v>
                </c:pt>
                <c:pt idx="205">
                  <c:v>-0.85676447699539349</c:v>
                </c:pt>
                <c:pt idx="206">
                  <c:v>-0.84070169605868594</c:v>
                </c:pt>
                <c:pt idx="207">
                  <c:v>-0.8249341120829754</c:v>
                </c:pt>
                <c:pt idx="208">
                  <c:v>-0.80945654645588916</c:v>
                </c:pt>
                <c:pt idx="209">
                  <c:v>-0.79426390100373256</c:v>
                </c:pt>
                <c:pt idx="210">
                  <c:v>-0.77935115720275094</c:v>
                </c:pt>
                <c:pt idx="211">
                  <c:v>-0.76471337537508499</c:v>
                </c:pt>
                <c:pt idx="212">
                  <c:v>-0.75034569387094474</c:v>
                </c:pt>
                <c:pt idx="213">
                  <c:v>-0.73624332823846095</c:v>
                </c:pt>
                <c:pt idx="214">
                  <c:v>-0.72240157038257946</c:v>
                </c:pt>
                <c:pt idx="215">
                  <c:v>-0.70881578771430631</c:v>
                </c:pt>
                <c:pt idx="216">
                  <c:v>-0.6954814222915271</c:v>
                </c:pt>
                <c:pt idx="217">
                  <c:v>-0.68239398995257439</c:v>
                </c:pt>
                <c:pt idx="218">
                  <c:v>-0.66954907944363162</c:v>
                </c:pt>
                <c:pt idx="219">
                  <c:v>-0.65694235154103198</c:v>
                </c:pt>
                <c:pt idx="220">
                  <c:v>-0.64456953816942764</c:v>
                </c:pt>
                <c:pt idx="221">
                  <c:v>-0.63242644151674565</c:v>
                </c:pt>
                <c:pt idx="222">
                  <c:v>-0.6205089331468332</c:v>
                </c:pt>
                <c:pt idx="223">
                  <c:v>-0.60881295311060046</c:v>
                </c:pt>
                <c:pt idx="224">
                  <c:v>-0.59733450905644292</c:v>
                </c:pt>
                <c:pt idx="225">
                  <c:v>-0.58606967534068077</c:v>
                </c:pt>
                <c:pt idx="226">
                  <c:v>-0.57501459213869976</c:v>
                </c:pt>
                <c:pt idx="227">
                  <c:v>-0.56416546455744965</c:v>
                </c:pt>
                <c:pt idx="228">
                  <c:v>-0.55351856174990233</c:v>
                </c:pt>
                <c:pt idx="229">
                  <c:v>-0.54307021603204764</c:v>
                </c:pt>
                <c:pt idx="230">
                  <c:v>-0.53281682200295533</c:v>
                </c:pt>
                <c:pt idx="231">
                  <c:v>-0.52275483566841674</c:v>
                </c:pt>
                <c:pt idx="232">
                  <c:v>-0.51288077356862327</c:v>
                </c:pt>
                <c:pt idx="233">
                  <c:v>-0.50319121191033322</c:v>
                </c:pt>
                <c:pt idx="234">
                  <c:v>-0.49368278570391888</c:v>
                </c:pt>
                <c:pt idx="235">
                  <c:v>-0.48435218790569601</c:v>
                </c:pt>
                <c:pt idx="236">
                  <c:v>-0.47519616856587826</c:v>
                </c:pt>
                <c:pt idx="237">
                  <c:v>-0.46621153398248394</c:v>
                </c:pt>
                <c:pt idx="238">
                  <c:v>-0.45739514586150964</c:v>
                </c:pt>
                <c:pt idx="239">
                  <c:v>-0.44874392048364559</c:v>
                </c:pt>
                <c:pt idx="240">
                  <c:v>-0.44025482787779846</c:v>
                </c:pt>
                <c:pt idx="241">
                  <c:v>-0.43192489100165715</c:v>
                </c:pt>
                <c:pt idx="242">
                  <c:v>-0.42375118492952651</c:v>
                </c:pt>
                <c:pt idx="243">
                  <c:v>-0.41573083604762628</c:v>
                </c:pt>
                <c:pt idx="244">
                  <c:v>-0.40786102125704415</c:v>
                </c:pt>
                <c:pt idx="245">
                  <c:v>-0.40013896718450848</c:v>
                </c:pt>
                <c:pt idx="246">
                  <c:v>-0.39256194940112504</c:v>
                </c:pt>
                <c:pt idx="247">
                  <c:v>-0.38512729164922549</c:v>
                </c:pt>
                <c:pt idx="248">
                  <c:v>-0.37783236507744533</c:v>
                </c:pt>
                <c:pt idx="249">
                  <c:v>-0.37067458748413262</c:v>
                </c:pt>
                <c:pt idx="250">
                  <c:v>-0.36365142256919281</c:v>
                </c:pt>
                <c:pt idx="251">
                  <c:v>-0.35676037919444781</c:v>
                </c:pt>
                <c:pt idx="252">
                  <c:v>-0.34999901065257766</c:v>
                </c:pt>
                <c:pt idx="253">
                  <c:v>-0.34336491394472091</c:v>
                </c:pt>
                <c:pt idx="254">
                  <c:v>-0.33685572906675776</c:v>
                </c:pt>
                <c:pt idx="255">
                  <c:v>-0.33046913830434282</c:v>
                </c:pt>
                <c:pt idx="256">
                  <c:v>-0.32420286553670558</c:v>
                </c:pt>
                <c:pt idx="257">
                  <c:v>-0.31805467554924322</c:v>
                </c:pt>
                <c:pt idx="258">
                  <c:v>-0.31202237335492061</c:v>
                </c:pt>
                <c:pt idx="259">
                  <c:v>-0.30610380352448652</c:v>
                </c:pt>
                <c:pt idx="260">
                  <c:v>-0.30029684952551522</c:v>
                </c:pt>
                <c:pt idx="261">
                  <c:v>-0.29459943307021852</c:v>
                </c:pt>
                <c:pt idx="262">
                  <c:v>-0.28900951347210657</c:v>
                </c:pt>
                <c:pt idx="263">
                  <c:v>-0.28352508701138002</c:v>
                </c:pt>
                <c:pt idx="264">
                  <c:v>-0.27814418630910037</c:v>
                </c:pt>
                <c:pt idx="265">
                  <c:v>-0.27286487971004086</c:v>
                </c:pt>
                <c:pt idx="266">
                  <c:v>-0.26768527067427367</c:v>
                </c:pt>
                <c:pt idx="267">
                  <c:v>-0.26260349717735332</c:v>
                </c:pt>
                <c:pt idx="268">
                  <c:v>-0.25761773111913838</c:v>
                </c:pt>
                <c:pt idx="269">
                  <c:v>-0.25272617774111505</c:v>
                </c:pt>
                <c:pt idx="270">
                  <c:v>-0.24792707505227596</c:v>
                </c:pt>
                <c:pt idx="271">
                  <c:v>-0.2432186932633956</c:v>
                </c:pt>
                <c:pt idx="272">
                  <c:v>-0.23859933422972249</c:v>
                </c:pt>
                <c:pt idx="273">
                  <c:v>-0.23406733090195339</c:v>
                </c:pt>
                <c:pt idx="274">
                  <c:v>-0.22962104678551204</c:v>
                </c:pt>
                <c:pt idx="275">
                  <c:v>-0.22525887540797515</c:v>
                </c:pt>
                <c:pt idx="276">
                  <c:v>-0.22097923979465242</c:v>
                </c:pt>
                <c:pt idx="277">
                  <c:v>-0.21678059195217092</c:v>
                </c:pt>
                <c:pt idx="278">
                  <c:v>-0.21266141236008262</c:v>
                </c:pt>
                <c:pt idx="279">
                  <c:v>-0.20862020947032911</c:v>
                </c:pt>
                <c:pt idx="280">
                  <c:v>-0.20465551921455546</c:v>
                </c:pt>
                <c:pt idx="281">
                  <c:v>-0.20076590451913073</c:v>
                </c:pt>
                <c:pt idx="282">
                  <c:v>-0.19694995482786853</c:v>
                </c:pt>
                <c:pt idx="283">
                  <c:v>-0.19320628563230385</c:v>
                </c:pt>
                <c:pt idx="284">
                  <c:v>-0.18953353800946168</c:v>
                </c:pt>
                <c:pt idx="285">
                  <c:v>-0.18593037816705618</c:v>
                </c:pt>
                <c:pt idx="286">
                  <c:v>-0.18239549699599922</c:v>
                </c:pt>
                <c:pt idx="287">
                  <c:v>-0.17892760963017934</c:v>
                </c:pt>
                <c:pt idx="288">
                  <c:v>-0.1755254550133642</c:v>
                </c:pt>
                <c:pt idx="289">
                  <c:v>-0.17218779547320168</c:v>
                </c:pt>
                <c:pt idx="290">
                  <c:v>-0.16891341630218909</c:v>
                </c:pt>
                <c:pt idx="291">
                  <c:v>-0.16570112534555989</c:v>
                </c:pt>
                <c:pt idx="292">
                  <c:v>-0.16254975259595744</c:v>
                </c:pt>
                <c:pt idx="293">
                  <c:v>-0.15945814979485032</c:v>
                </c:pt>
                <c:pt idx="294">
                  <c:v>-0.15642519004057162</c:v>
                </c:pt>
                <c:pt idx="295">
                  <c:v>-0.15344976740292629</c:v>
                </c:pt>
                <c:pt idx="296">
                  <c:v>-0.15053079654423529</c:v>
                </c:pt>
                <c:pt idx="297">
                  <c:v>-0.14766721234677282</c:v>
                </c:pt>
                <c:pt idx="298">
                  <c:v>-0.1448579695464802</c:v>
                </c:pt>
                <c:pt idx="299">
                  <c:v>-0.14210204237289575</c:v>
                </c:pt>
                <c:pt idx="300">
                  <c:v>-0.13939842419517939</c:v>
                </c:pt>
                <c:pt idx="301">
                  <c:v>-0.13674612717418111</c:v>
                </c:pt>
                <c:pt idx="302">
                  <c:v>-0.13414418192044147</c:v>
                </c:pt>
                <c:pt idx="303">
                  <c:v>-0.1315916371580664</c:v>
                </c:pt>
                <c:pt idx="304">
                  <c:v>-0.12908755939435354</c:v>
                </c:pt>
                <c:pt idx="305">
                  <c:v>-0.12663103259512329</c:v>
                </c:pt>
                <c:pt idx="306">
                  <c:v>-0.12422115786564523</c:v>
                </c:pt>
                <c:pt idx="307">
                  <c:v>-0.12185705313710116</c:v>
                </c:pt>
                <c:pt idx="308">
                  <c:v>-0.11953785285846688</c:v>
                </c:pt>
                <c:pt idx="309">
                  <c:v>-0.11726270769376897</c:v>
                </c:pt>
                <c:pt idx="310">
                  <c:v>-0.11503078422461115</c:v>
                </c:pt>
                <c:pt idx="311">
                  <c:v>-0.11284126465789833</c:v>
                </c:pt>
                <c:pt idx="312">
                  <c:v>-0.1106933465386765</c:v>
                </c:pt>
                <c:pt idx="313">
                  <c:v>-0.10858624246801089</c:v>
                </c:pt>
                <c:pt idx="314">
                  <c:v>-0.10651917982582348</c:v>
                </c:pt>
                <c:pt idx="315">
                  <c:v>-0.10449140049861309</c:v>
                </c:pt>
                <c:pt idx="316">
                  <c:v>-0.10250216061197788</c:v>
                </c:pt>
                <c:pt idx="317">
                  <c:v>-0.10055073026787043</c:v>
                </c:pt>
                <c:pt idx="318">
                  <c:v>-9.8636393286504448E-2</c:v>
                </c:pt>
                <c:pt idx="319">
                  <c:v>-9.6758446952844329E-2</c:v>
                </c:pt>
                <c:pt idx="320">
                  <c:v>-9.491620176759695E-2</c:v>
                </c:pt>
                <c:pt idx="321">
                  <c:v>-9.3108981202640786E-2</c:v>
                </c:pt>
                <c:pt idx="322">
                  <c:v>-9.1336121460815711E-2</c:v>
                </c:pt>
                <c:pt idx="323">
                  <c:v>-8.9596971240004861E-2</c:v>
                </c:pt>
                <c:pt idx="324">
                  <c:v>-8.7890891501435392E-2</c:v>
                </c:pt>
                <c:pt idx="325">
                  <c:v>-8.6217255242133667E-2</c:v>
                </c:pt>
                <c:pt idx="326">
                  <c:v>-8.4575447271461851E-2</c:v>
                </c:pt>
                <c:pt idx="327">
                  <c:v>-8.2964863991673354E-2</c:v>
                </c:pt>
                <c:pt idx="328">
                  <c:v>-8.1384913182413601E-2</c:v>
                </c:pt>
                <c:pt idx="329">
                  <c:v>-7.98350137891079E-2</c:v>
                </c:pt>
                <c:pt idx="330">
                  <c:v>-7.8314595715166635E-2</c:v>
                </c:pt>
                <c:pt idx="331">
                  <c:v>-7.682309961794602E-2</c:v>
                </c:pt>
                <c:pt idx="332">
                  <c:v>-7.5359976708398724E-2</c:v>
                </c:pt>
                <c:pt idx="333">
                  <c:v>-7.3924688554355661E-2</c:v>
                </c:pt>
                <c:pt idx="334">
                  <c:v>-7.2516706887374716E-2</c:v>
                </c:pt>
                <c:pt idx="335">
                  <c:v>-7.1135513413097026E-2</c:v>
                </c:pt>
                <c:pt idx="336">
                  <c:v>-6.9780599625050121E-2</c:v>
                </c:pt>
                <c:pt idx="337">
                  <c:v>-6.8451466621840373E-2</c:v>
                </c:pt>
                <c:pt idx="338">
                  <c:v>-6.7147624927676494E-2</c:v>
                </c:pt>
                <c:pt idx="339">
                  <c:v>-6.5868594316164611E-2</c:v>
                </c:pt>
                <c:pt idx="340">
                  <c:v>-6.4613903637322737E-2</c:v>
                </c:pt>
                <c:pt idx="341">
                  <c:v>-6.3383090647754561E-2</c:v>
                </c:pt>
                <c:pt idx="342">
                  <c:v>-6.2175701843931654E-2</c:v>
                </c:pt>
                <c:pt idx="343">
                  <c:v>-6.0991292298527296E-2</c:v>
                </c:pt>
                <c:pt idx="344">
                  <c:v>-5.9829425499751392E-2</c:v>
                </c:pt>
                <c:pt idx="345">
                  <c:v>-5.8689673193631164E-2</c:v>
                </c:pt>
                <c:pt idx="346">
                  <c:v>-5.7571615229189944E-2</c:v>
                </c:pt>
                <c:pt idx="347">
                  <c:v>-5.6474839406469107E-2</c:v>
                </c:pt>
                <c:pt idx="348">
                  <c:v>-5.539894132734749E-2</c:v>
                </c:pt>
                <c:pt idx="349">
                  <c:v>-5.4343524249105178E-2</c:v>
                </c:pt>
                <c:pt idx="350">
                  <c:v>-5.3308198940686745E-2</c:v>
                </c:pt>
                <c:pt idx="351">
                  <c:v>-5.2292583541613528E-2</c:v>
                </c:pt>
                <c:pt idx="352">
                  <c:v>-5.1296303423500569E-2</c:v>
                </c:pt>
                <c:pt idx="353">
                  <c:v>-5.0318991054129236E-2</c:v>
                </c:pt>
                <c:pt idx="354">
                  <c:v>-4.9360285864033807E-2</c:v>
                </c:pt>
                <c:pt idx="355">
                  <c:v>-4.8419834115553104E-2</c:v>
                </c:pt>
                <c:pt idx="356">
                  <c:v>-4.7497288774307624E-2</c:v>
                </c:pt>
                <c:pt idx="357">
                  <c:v>-4.6592309383054954E-2</c:v>
                </c:pt>
                <c:pt idx="358">
                  <c:v>-4.5704561937884011E-2</c:v>
                </c:pt>
                <c:pt idx="359">
                  <c:v>-4.4833718766704653E-2</c:v>
                </c:pt>
                <c:pt idx="360">
                  <c:v>-4.3979458409991595E-2</c:v>
                </c:pt>
                <c:pt idx="361">
                  <c:v>-4.3141465503742905E-2</c:v>
                </c:pt>
                <c:pt idx="362">
                  <c:v>-4.2319430664613168E-2</c:v>
                </c:pt>
                <c:pt idx="363">
                  <c:v>-4.1513050377181053E-2</c:v>
                </c:pt>
                <c:pt idx="364">
                  <c:v>-4.072202688331427E-2</c:v>
                </c:pt>
                <c:pt idx="365">
                  <c:v>-3.9946068073593376E-2</c:v>
                </c:pt>
                <c:pt idx="366">
                  <c:v>-3.9184887380756928E-2</c:v>
                </c:pt>
                <c:pt idx="367">
                  <c:v>-3.8438203675132863E-2</c:v>
                </c:pt>
                <c:pt idx="368">
                  <c:v>-3.7705741162017331E-2</c:v>
                </c:pt>
                <c:pt idx="369">
                  <c:v>-3.6987229280968793E-2</c:v>
                </c:pt>
                <c:pt idx="370">
                  <c:v>-3.6282402606980707E-2</c:v>
                </c:pt>
                <c:pt idx="371">
                  <c:v>-3.5591000753499413E-2</c:v>
                </c:pt>
                <c:pt idx="372">
                  <c:v>-3.4912768277252558E-2</c:v>
                </c:pt>
                <c:pt idx="373">
                  <c:v>-3.4247454584856861E-2</c:v>
                </c:pt>
                <c:pt idx="374">
                  <c:v>-3.3594813841171016E-2</c:v>
                </c:pt>
                <c:pt idx="375">
                  <c:v>-3.2954604879363615E-2</c:v>
                </c:pt>
                <c:pt idx="376">
                  <c:v>-3.232659111266234E-2</c:v>
                </c:pt>
                <c:pt idx="377">
                  <c:v>-3.1710540447756286E-2</c:v>
                </c:pt>
                <c:pt idx="378">
                  <c:v>-3.1106225199819502E-2</c:v>
                </c:pt>
                <c:pt idx="379">
                  <c:v>-3.0513422009126764E-2</c:v>
                </c:pt>
                <c:pt idx="380">
                  <c:v>-2.9931911759231402E-2</c:v>
                </c:pt>
                <c:pt idx="381">
                  <c:v>-2.9361479496677952E-2</c:v>
                </c:pt>
                <c:pt idx="382">
                  <c:v>-2.8801914352220338E-2</c:v>
                </c:pt>
                <c:pt idx="383">
                  <c:v>-2.8253009463518292E-2</c:v>
                </c:pt>
                <c:pt idx="384">
                  <c:v>-2.7714561899284482E-2</c:v>
                </c:pt>
                <c:pt idx="385">
                  <c:v>-2.7186372584856105E-2</c:v>
                </c:pt>
                <c:pt idx="386">
                  <c:v>-2.6668246229164645E-2</c:v>
                </c:pt>
                <c:pt idx="387">
                  <c:v>-2.6159991253077219E-2</c:v>
                </c:pt>
                <c:pt idx="388">
                  <c:v>-2.566141971908515E-2</c:v>
                </c:pt>
                <c:pt idx="389">
                  <c:v>-2.5172347262314418E-2</c:v>
                </c:pt>
                <c:pt idx="390">
                  <c:v>-2.4692593022833581E-2</c:v>
                </c:pt>
                <c:pt idx="391">
                  <c:v>-2.4221979579235029E-2</c:v>
                </c:pt>
                <c:pt idx="392">
                  <c:v>-2.376033288346649E-2</c:v>
                </c:pt>
                <c:pt idx="393">
                  <c:v>-2.3307482196888624E-2</c:v>
                </c:pt>
                <c:pt idx="394">
                  <c:v>-2.2863260027537507E-2</c:v>
                </c:pt>
                <c:pt idx="395">
                  <c:v>-2.2427502068567716E-2</c:v>
                </c:pt>
                <c:pt idx="396">
                  <c:v>-2.2000047137856121E-2</c:v>
                </c:pt>
                <c:pt idx="397">
                  <c:v>-2.158073711874299E-2</c:v>
                </c:pt>
                <c:pt idx="398">
                  <c:v>-2.1169416901890708E-2</c:v>
                </c:pt>
                <c:pt idx="399">
                  <c:v>-2.0765934328238266E-2</c:v>
                </c:pt>
                <c:pt idx="400">
                  <c:v>-2.0370140133032039E-2</c:v>
                </c:pt>
                <c:pt idx="401">
                  <c:v>-1.998188789091173E-2</c:v>
                </c:pt>
                <c:pt idx="402">
                  <c:v>-1.9601033962033231E-2</c:v>
                </c:pt>
                <c:pt idx="403">
                  <c:v>-1.9227437439207382E-2</c:v>
                </c:pt>
                <c:pt idx="404">
                  <c:v>-1.8860960096037521E-2</c:v>
                </c:pt>
                <c:pt idx="405">
                  <c:v>-1.8501466336035374E-2</c:v>
                </c:pt>
                <c:pt idx="406">
                  <c:v>-1.8148823142698549E-2</c:v>
                </c:pt>
                <c:pt idx="407">
                  <c:v>-1.7802900030530745E-2</c:v>
                </c:pt>
                <c:pt idx="408">
                  <c:v>-1.7463568996987238E-2</c:v>
                </c:pt>
                <c:pt idx="409">
                  <c:v>-1.713070447532862E-2</c:v>
                </c:pt>
                <c:pt idx="410">
                  <c:v>-1.6804183288365717E-2</c:v>
                </c:pt>
                <c:pt idx="411">
                  <c:v>-1.6483884603078622E-2</c:v>
                </c:pt>
                <c:pt idx="412">
                  <c:v>-1.6169689886093991E-2</c:v>
                </c:pt>
                <c:pt idx="413">
                  <c:v>-1.5861482860004304E-2</c:v>
                </c:pt>
                <c:pt idx="414">
                  <c:v>-1.5559149460513193E-2</c:v>
                </c:pt>
                <c:pt idx="415">
                  <c:v>-1.5262577794391899E-2</c:v>
                </c:pt>
                <c:pt idx="416">
                  <c:v>-1.4971658098230589E-2</c:v>
                </c:pt>
                <c:pt idx="417">
                  <c:v>-1.4686282697970825E-2</c:v>
                </c:pt>
                <c:pt idx="418">
                  <c:v>-1.4406345969203802E-2</c:v>
                </c:pt>
                <c:pt idx="419">
                  <c:v>-1.4131744298220266E-2</c:v>
                </c:pt>
                <c:pt idx="420">
                  <c:v>-1.3862376043797588E-2</c:v>
                </c:pt>
                <c:pt idx="421">
                  <c:v>-1.3598141499710845E-2</c:v>
                </c:pt>
                <c:pt idx="422">
                  <c:v>-1.3338942857953607E-2</c:v>
                </c:pt>
                <c:pt idx="423">
                  <c:v>-1.3084684172655806E-2</c:v>
                </c:pt>
                <c:pt idx="424">
                  <c:v>-1.2835271324684589E-2</c:v>
                </c:pt>
                <c:pt idx="425">
                  <c:v>-1.2590611986916384E-2</c:v>
                </c:pt>
                <c:pt idx="426">
                  <c:v>-1.2350615590166879E-2</c:v>
                </c:pt>
                <c:pt idx="427">
                  <c:v>-1.2115193289766834E-2</c:v>
                </c:pt>
                <c:pt idx="428">
                  <c:v>-1.1884257932771172E-2</c:v>
                </c:pt>
                <c:pt idx="429">
                  <c:v>-1.1657724025790035E-2</c:v>
                </c:pt>
                <c:pt idx="430">
                  <c:v>-1.1435507703429519E-2</c:v>
                </c:pt>
                <c:pt idx="431">
                  <c:v>-1.1217526697331153E-2</c:v>
                </c:pt>
                <c:pt idx="432">
                  <c:v>-1.1003700305798074E-2</c:v>
                </c:pt>
                <c:pt idx="433">
                  <c:v>-1.0793949363997642E-2</c:v>
                </c:pt>
                <c:pt idx="434">
                  <c:v>-1.0588196214729267E-2</c:v>
                </c:pt>
                <c:pt idx="435">
                  <c:v>-1.0386364679746653E-2</c:v>
                </c:pt>
                <c:pt idx="436">
                  <c:v>-1.0188380031624152E-2</c:v>
                </c:pt>
                <c:pt idx="437">
                  <c:v>-9.9941689661571138E-3</c:v>
                </c:pt>
                <c:pt idx="438">
                  <c:v>-9.8036595752858998E-3</c:v>
                </c:pt>
                <c:pt idx="439">
                  <c:v>-9.6167813205337051E-3</c:v>
                </c:pt>
                <c:pt idx="440">
                  <c:v>-9.4334650069487561E-3</c:v>
                </c:pt>
                <c:pt idx="441">
                  <c:v>-9.2536427575408663E-3</c:v>
                </c:pt>
                <c:pt idx="442">
                  <c:v>-9.0772479882036614E-3</c:v>
                </c:pt>
                <c:pt idx="443">
                  <c:v>-8.9042153831125678E-3</c:v>
                </c:pt>
                <c:pt idx="444">
                  <c:v>-8.7344808705903023E-3</c:v>
                </c:pt>
                <c:pt idx="445">
                  <c:v>-8.5679815994303687E-3</c:v>
                </c:pt>
                <c:pt idx="446">
                  <c:v>-8.4046559156704219E-3</c:v>
                </c:pt>
                <c:pt idx="447">
                  <c:v>-8.2444433398066296E-3</c:v>
                </c:pt>
                <c:pt idx="448">
                  <c:v>-8.0872845444409994E-3</c:v>
                </c:pt>
                <c:pt idx="449">
                  <c:v>-7.933121332353096E-3</c:v>
                </c:pt>
                <c:pt idx="450">
                  <c:v>-7.7818966149886086E-3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6.7178787729940154E-2</c:v>
                </c:pt>
                <c:pt idx="1">
                  <c:v>8.6870117340803066E-3</c:v>
                </c:pt>
                <c:pt idx="2">
                  <c:v>-4.7362865969154073E-2</c:v>
                </c:pt>
                <c:pt idx="3">
                  <c:v>-0.10105065966014443</c:v>
                </c:pt>
                <c:pt idx="4">
                  <c:v>-0.1524538004236802</c:v>
                </c:pt>
                <c:pt idx="5">
                  <c:v>-0.20164740398599953</c:v>
                </c:pt>
                <c:pt idx="6">
                  <c:v>-0.24870433668208478</c:v>
                </c:pt>
                <c:pt idx="7">
                  <c:v>-0.29369527960346353</c:v>
                </c:pt>
                <c:pt idx="8">
                  <c:v>-0.3366887909754338</c:v>
                </c:pt>
                <c:pt idx="9">
                  <c:v>-0.37775136681135207</c:v>
                </c:pt>
                <c:pt idx="10">
                  <c:v>-0.41694749989036561</c:v>
                </c:pt>
                <c:pt idx="11">
                  <c:v>-0.45433973710375031</c:v>
                </c:pt>
                <c:pt idx="12">
                  <c:v>-0.48998873521382325</c:v>
                </c:pt>
                <c:pt idx="13">
                  <c:v>-0.52395331506824272</c:v>
                </c:pt>
                <c:pt idx="14">
                  <c:v>-0.55629051431137666</c:v>
                </c:pt>
                <c:pt idx="15">
                  <c:v>-0.58705563863332144</c:v>
                </c:pt>
                <c:pt idx="16">
                  <c:v>-0.61630231159608129</c:v>
                </c:pt>
                <c:pt idx="17">
                  <c:v>-0.64408252307537506</c:v>
                </c:pt>
                <c:pt idx="18">
                  <c:v>-0.6704466763555168</c:v>
                </c:pt>
                <c:pt idx="19">
                  <c:v>-0.69544363391383412</c:v>
                </c:pt>
                <c:pt idx="20">
                  <c:v>-0.71912076193011309</c:v>
                </c:pt>
                <c:pt idx="21">
                  <c:v>-0.74152397355562849</c:v>
                </c:pt>
                <c:pt idx="22">
                  <c:v>-0.76269777097539304</c:v>
                </c:pt>
                <c:pt idx="23">
                  <c:v>-0.7826852862963799</c:v>
                </c:pt>
                <c:pt idx="24">
                  <c:v>-0.80152832129358897</c:v>
                </c:pt>
                <c:pt idx="25">
                  <c:v>-0.81926738604499716</c:v>
                </c:pt>
                <c:pt idx="26">
                  <c:v>-0.83594173648559678</c:v>
                </c:pt>
                <c:pt idx="27">
                  <c:v>-0.85158941090993112</c:v>
                </c:pt>
                <c:pt idx="28">
                  <c:v>-0.86624726545175146</c:v>
                </c:pt>
                <c:pt idx="29">
                  <c:v>-0.87995100856865871</c:v>
                </c:pt>
                <c:pt idx="30">
                  <c:v>-0.8927352345588504</c:v>
                </c:pt>
                <c:pt idx="31">
                  <c:v>-0.90463345613638124</c:v>
                </c:pt>
                <c:pt idx="32">
                  <c:v>-0.9156781360906221</c:v>
                </c:pt>
                <c:pt idx="33">
                  <c:v>-0.92590071805493934</c:v>
                </c:pt>
                <c:pt idx="34">
                  <c:v>-0.93533165640893512</c:v>
                </c:pt>
                <c:pt idx="35">
                  <c:v>-0.94400044533794603</c:v>
                </c:pt>
                <c:pt idx="36">
                  <c:v>-0.95193564707286138</c:v>
                </c:pt>
                <c:pt idx="37">
                  <c:v>-0.95916491933271164</c:v>
                </c:pt>
                <c:pt idx="38">
                  <c:v>-0.9657150419918672</c:v>
                </c:pt>
                <c:pt idx="39">
                  <c:v>-0.97161194299311882</c:v>
                </c:pt>
                <c:pt idx="40">
                  <c:v>-0.97688072352732513</c:v>
                </c:pt>
                <c:pt idx="41">
                  <c:v>-0.98154568249977636</c:v>
                </c:pt>
                <c:pt idx="42">
                  <c:v>-0.98563034030286101</c:v>
                </c:pt>
                <c:pt idx="43">
                  <c:v>-0.98915746191412546</c:v>
                </c:pt>
                <c:pt idx="44">
                  <c:v>-0.99214907933827945</c:v>
                </c:pt>
                <c:pt idx="45">
                  <c:v>-0.99462651341121389</c:v>
                </c:pt>
                <c:pt idx="46">
                  <c:v>-0.99661039498361548</c:v>
                </c:pt>
                <c:pt idx="47">
                  <c:v>-0.99812068550128064</c:v>
                </c:pt>
                <c:pt idx="48">
                  <c:v>-0.99917669699877831</c:v>
                </c:pt>
                <c:pt idx="49">
                  <c:v>-0.99979711152266371</c:v>
                </c:pt>
                <c:pt idx="50">
                  <c:v>-1</c:v>
                </c:pt>
                <c:pt idx="51">
                  <c:v>-0.99980284056753799</c:v>
                </c:pt>
                <c:pt idx="52">
                  <c:v>-0.99922253637646741</c:v>
                </c:pt>
                <c:pt idx="53">
                  <c:v>-0.99827543288727305</c:v>
                </c:pt>
                <c:pt idx="54">
                  <c:v>-0.99697733466882099</c:v>
                </c:pt>
                <c:pt idx="55">
                  <c:v>-0.99534352171542884</c:v>
                </c:pt>
                <c:pt idx="56">
                  <c:v>-0.9933887652952943</c:v>
                </c:pt>
                <c:pt idx="57">
                  <c:v>-0.99112734334330477</c:v>
                </c:pt>
                <c:pt idx="58">
                  <c:v>-0.98857305541088603</c:v>
                </c:pt>
                <c:pt idx="59">
                  <c:v>-0.9857392371852175</c:v>
                </c:pt>
                <c:pt idx="60">
                  <c:v>-0.98263877458979842</c:v>
                </c:pt>
                <c:pt idx="61">
                  <c:v>-0.9792841174780319</c:v>
                </c:pt>
                <c:pt idx="62">
                  <c:v>-0.97568729293116963</c:v>
                </c:pt>
                <c:pt idx="63">
                  <c:v>-0.97185991817166173</c:v>
                </c:pt>
                <c:pt idx="64">
                  <c:v>-0.96781321310264623</c:v>
                </c:pt>
                <c:pt idx="65">
                  <c:v>-0.96355801248402839</c:v>
                </c:pt>
                <c:pt idx="66">
                  <c:v>-0.959104777755315</c:v>
                </c:pt>
                <c:pt idx="67">
                  <c:v>-0.95446360851508649</c:v>
                </c:pt>
                <c:pt idx="68">
                  <c:v>-0.94964425366673</c:v>
                </c:pt>
                <c:pt idx="69">
                  <c:v>-0.94465612223978501</c:v>
                </c:pt>
                <c:pt idx="70">
                  <c:v>-0.93950829389600587</c:v>
                </c:pt>
                <c:pt idx="71">
                  <c:v>-0.93420952912899147</c:v>
                </c:pt>
                <c:pt idx="72">
                  <c:v>-0.92876827916599758</c:v>
                </c:pt>
                <c:pt idx="73">
                  <c:v>-0.92319269558029982</c:v>
                </c:pt>
                <c:pt idx="74">
                  <c:v>-0.91749063962226496</c:v>
                </c:pt>
                <c:pt idx="75">
                  <c:v>-0.911669691277045</c:v>
                </c:pt>
                <c:pt idx="76">
                  <c:v>-0.90573715805660826</c:v>
                </c:pt>
                <c:pt idx="77">
                  <c:v>-0.89970008353360043</c:v>
                </c:pt>
                <c:pt idx="78">
                  <c:v>-0.89356525562432843</c:v>
                </c:pt>
                <c:pt idx="79">
                  <c:v>-0.88733921462795617</c:v>
                </c:pt>
                <c:pt idx="80">
                  <c:v>-0.88102826102881016</c:v>
                </c:pt>
                <c:pt idx="81">
                  <c:v>-0.87463846306850268</c:v>
                </c:pt>
                <c:pt idx="82">
                  <c:v>-0.86817566409439295</c:v>
                </c:pt>
                <c:pt idx="83">
                  <c:v>-0.8616454896907314</c:v>
                </c:pt>
                <c:pt idx="84">
                  <c:v>-0.8550533545986565</c:v>
                </c:pt>
                <c:pt idx="85">
                  <c:v>-0.8484044694310412</c:v>
                </c:pt>
                <c:pt idx="86">
                  <c:v>-0.84170384718802416</c:v>
                </c:pt>
                <c:pt idx="87">
                  <c:v>-0.83495630957889855</c:v>
                </c:pt>
                <c:pt idx="88">
                  <c:v>-0.82816649315587398</c:v>
                </c:pt>
                <c:pt idx="89">
                  <c:v>-0.82133885526507666</c:v>
                </c:pt>
                <c:pt idx="90">
                  <c:v>-0.8144776798200013</c:v>
                </c:pt>
                <c:pt idx="91">
                  <c:v>-0.80758708290249026</c:v>
                </c:pt>
                <c:pt idx="92">
                  <c:v>-0.80067101819616604</c:v>
                </c:pt>
                <c:pt idx="93">
                  <c:v>-0.79373328225711637</c:v>
                </c:pt>
                <c:pt idx="94">
                  <c:v>-0.78677751962649134</c:v>
                </c:pt>
                <c:pt idx="95">
                  <c:v>-0.77980722778954337</c:v>
                </c:pt>
                <c:pt idx="96">
                  <c:v>-0.77282576198552111</c:v>
                </c:pt>
                <c:pt idx="97">
                  <c:v>-0.76583633987269795</c:v>
                </c:pt>
                <c:pt idx="98">
                  <c:v>-0.75884204605269956</c:v>
                </c:pt>
                <c:pt idx="99">
                  <c:v>-0.75184583645818426</c:v>
                </c:pt>
                <c:pt idx="100">
                  <c:v>-0.74485054260780847</c:v>
                </c:pt>
                <c:pt idx="101">
                  <c:v>-0.73785887573230458</c:v>
                </c:pt>
                <c:pt idx="102">
                  <c:v>-0.73087343077539491</c:v>
                </c:pt>
                <c:pt idx="103">
                  <c:v>-0.72389669027315207</c:v>
                </c:pt>
                <c:pt idx="104">
                  <c:v>-0.71693102811532861</c:v>
                </c:pt>
                <c:pt idx="105">
                  <c:v>-0.70997871319206596</c:v>
                </c:pt>
                <c:pt idx="106">
                  <c:v>-0.70304191292930818</c:v>
                </c:pt>
                <c:pt idx="107">
                  <c:v>-0.69612269671614946</c:v>
                </c:pt>
                <c:pt idx="108">
                  <c:v>-0.68922303922725092</c:v>
                </c:pt>
                <c:pt idx="109">
                  <c:v>-0.68234482364337867</c:v>
                </c:pt>
                <c:pt idx="110">
                  <c:v>-0.67548984477302809</c:v>
                </c:pt>
                <c:pt idx="111">
                  <c:v>-0.66865981207801328</c:v>
                </c:pt>
                <c:pt idx="112">
                  <c:v>-0.66185635260582631</c:v>
                </c:pt>
                <c:pt idx="113">
                  <c:v>-0.65508101383148287</c:v>
                </c:pt>
                <c:pt idx="114">
                  <c:v>-0.64833526641150285</c:v>
                </c:pt>
                <c:pt idx="115">
                  <c:v>-0.64162050685259508</c:v>
                </c:pt>
                <c:pt idx="116">
                  <c:v>-0.63493806009754539</c:v>
                </c:pt>
                <c:pt idx="117">
                  <c:v>-0.62828918203073258</c:v>
                </c:pt>
                <c:pt idx="118">
                  <c:v>-0.6216750619056356</c:v>
                </c:pt>
                <c:pt idx="119">
                  <c:v>-0.61509682469661953</c:v>
                </c:pt>
                <c:pt idx="120">
                  <c:v>-0.60855553337723278</c:v>
                </c:pt>
                <c:pt idx="121">
                  <c:v>-0.60205219112717578</c:v>
                </c:pt>
                <c:pt idx="122">
                  <c:v>-0.59558774347004528</c:v>
                </c:pt>
                <c:pt idx="123">
                  <c:v>-0.58916308034390064</c:v>
                </c:pt>
                <c:pt idx="124">
                  <c:v>-0.5827790381066319</c:v>
                </c:pt>
                <c:pt idx="125">
                  <c:v>-0.5764364014780643</c:v>
                </c:pt>
                <c:pt idx="126">
                  <c:v>-0.57013590542066983</c:v>
                </c:pt>
                <c:pt idx="127">
                  <c:v>-0.56387823696070816</c:v>
                </c:pt>
                <c:pt idx="128">
                  <c:v>-0.55766403695156475</c:v>
                </c:pt>
                <c:pt idx="129">
                  <c:v>-0.55149390178100599</c:v>
                </c:pt>
                <c:pt idx="130">
                  <c:v>-0.54536838502402063</c:v>
                </c:pt>
                <c:pt idx="131">
                  <c:v>-0.53928799904286739</c:v>
                </c:pt>
                <c:pt idx="132">
                  <c:v>-0.53325321653590751</c:v>
                </c:pt>
                <c:pt idx="133">
                  <c:v>-0.52726447203674909</c:v>
                </c:pt>
                <c:pt idx="134">
                  <c:v>-0.5213221633651921</c:v>
                </c:pt>
                <c:pt idx="135">
                  <c:v>-0.51542665303141844</c:v>
                </c:pt>
                <c:pt idx="136">
                  <c:v>-0.50957826959482533</c:v>
                </c:pt>
                <c:pt idx="137">
                  <c:v>-0.50377730897887107</c:v>
                </c:pt>
                <c:pt idx="138">
                  <c:v>-0.49802403574324833</c:v>
                </c:pt>
                <c:pt idx="139">
                  <c:v>-0.49231868431467773</c:v>
                </c:pt>
                <c:pt idx="140">
                  <c:v>-0.48666146017756301</c:v>
                </c:pt>
                <c:pt idx="141">
                  <c:v>-0.48105254102572437</c:v>
                </c:pt>
                <c:pt idx="142">
                  <c:v>-0.4754920778763842</c:v>
                </c:pt>
                <c:pt idx="143">
                  <c:v>-0.4699801961475506</c:v>
                </c:pt>
                <c:pt idx="144">
                  <c:v>-0.46451699669990515</c:v>
                </c:pt>
                <c:pt idx="145">
                  <c:v>-0.45910255684427725</c:v>
                </c:pt>
                <c:pt idx="146">
                  <c:v>-0.45373693131574794</c:v>
                </c:pt>
                <c:pt idx="147">
                  <c:v>-0.44842015321540057</c:v>
                </c:pt>
                <c:pt idx="148">
                  <c:v>-0.44315223492070649</c:v>
                </c:pt>
                <c:pt idx="149">
                  <c:v>-0.43793316896550133</c:v>
                </c:pt>
                <c:pt idx="150">
                  <c:v>-0.43276292889048407</c:v>
                </c:pt>
                <c:pt idx="151">
                  <c:v>-0.42764147006514142</c:v>
                </c:pt>
                <c:pt idx="152">
                  <c:v>-0.42256873048197358</c:v>
                </c:pt>
                <c:pt idx="153">
                  <c:v>-0.41754463152387361</c:v>
                </c:pt>
                <c:pt idx="154">
                  <c:v>-0.41256907870548609</c:v>
                </c:pt>
                <c:pt idx="155">
                  <c:v>-0.4076419623893483</c:v>
                </c:pt>
                <c:pt idx="156">
                  <c:v>-0.40276315847759003</c:v>
                </c:pt>
                <c:pt idx="157">
                  <c:v>-0.39793252907995152</c:v>
                </c:pt>
                <c:pt idx="158">
                  <c:v>-0.39314992315885061</c:v>
                </c:pt>
                <c:pt idx="159">
                  <c:v>-0.3884151771522113</c:v>
                </c:pt>
                <c:pt idx="160">
                  <c:v>-0.38372811557474701</c:v>
                </c:pt>
                <c:pt idx="161">
                  <c:v>-0.37908855159836707</c:v>
                </c:pt>
                <c:pt idx="162">
                  <c:v>-0.37449628761235892</c:v>
                </c:pt>
                <c:pt idx="163">
                  <c:v>-0.36995111576397727</c:v>
                </c:pt>
                <c:pt idx="164">
                  <c:v>-0.36545281848005357</c:v>
                </c:pt>
                <c:pt idx="165">
                  <c:v>-0.36100116897022189</c:v>
                </c:pt>
                <c:pt idx="166">
                  <c:v>-0.35659593171233667</c:v>
                </c:pt>
                <c:pt idx="167">
                  <c:v>-0.35223686292064454</c:v>
                </c:pt>
                <c:pt idx="168">
                  <c:v>-0.34792371099725311</c:v>
                </c:pt>
                <c:pt idx="169">
                  <c:v>-0.34365621696742454</c:v>
                </c:pt>
                <c:pt idx="170">
                  <c:v>-0.33943411489920555</c:v>
                </c:pt>
                <c:pt idx="171">
                  <c:v>-0.33525713230789095</c:v>
                </c:pt>
                <c:pt idx="172">
                  <c:v>-0.33112499054580247</c:v>
                </c:pt>
                <c:pt idx="173">
                  <c:v>-0.32703740517784957</c:v>
                </c:pt>
                <c:pt idx="174">
                  <c:v>-0.32299408634332716</c:v>
                </c:pt>
                <c:pt idx="175">
                  <c:v>-0.31899473910438875</c:v>
                </c:pt>
                <c:pt idx="176">
                  <c:v>-0.31503906378162283</c:v>
                </c:pt>
                <c:pt idx="177">
                  <c:v>-0.31112675627714576</c:v>
                </c:pt>
                <c:pt idx="178">
                  <c:v>-0.307257508385613</c:v>
                </c:pt>
                <c:pt idx="179">
                  <c:v>-0.3034310080935379</c:v>
                </c:pt>
                <c:pt idx="180">
                  <c:v>-0.29964693986729629</c:v>
                </c:pt>
                <c:pt idx="181">
                  <c:v>-0.29590498493018258</c:v>
                </c:pt>
                <c:pt idx="182">
                  <c:v>-0.29220482152887234</c:v>
                </c:pt>
                <c:pt idx="183">
                  <c:v>-0.28854612518963768</c:v>
                </c:pt>
                <c:pt idx="184">
                  <c:v>-0.2849285689646468</c:v>
                </c:pt>
                <c:pt idx="185">
                  <c:v>-0.28135182366867423</c:v>
                </c:pt>
                <c:pt idx="186">
                  <c:v>-0.27781555810653402</c:v>
                </c:pt>
                <c:pt idx="187">
                  <c:v>-0.27431943929154162</c:v>
                </c:pt>
                <c:pt idx="188">
                  <c:v>-0.2708631326552996</c:v>
                </c:pt>
                <c:pt idx="189">
                  <c:v>-0.26744630224909199</c:v>
                </c:pt>
                <c:pt idx="190">
                  <c:v>-0.26406861093716794</c:v>
                </c:pt>
                <c:pt idx="191">
                  <c:v>-0.26072972058218041</c:v>
                </c:pt>
                <c:pt idx="192">
                  <c:v>-0.257429292223043</c:v>
                </c:pt>
                <c:pt idx="193">
                  <c:v>-0.25416698624545653</c:v>
                </c:pt>
                <c:pt idx="194">
                  <c:v>-0.25094246254535141</c:v>
                </c:pt>
                <c:pt idx="195">
                  <c:v>-0.2477553806854822</c:v>
                </c:pt>
                <c:pt idx="196">
                  <c:v>-0.2446054000454059</c:v>
                </c:pt>
                <c:pt idx="197">
                  <c:v>-0.24149217996506597</c:v>
                </c:pt>
                <c:pt idx="198">
                  <c:v>-0.2384153798821986</c:v>
                </c:pt>
                <c:pt idx="199">
                  <c:v>-0.23537465946377165</c:v>
                </c:pt>
                <c:pt idx="200">
                  <c:v>-0.23236967873165756</c:v>
                </c:pt>
                <c:pt idx="201">
                  <c:v>-0.2294000981827389</c:v>
                </c:pt>
                <c:pt idx="202">
                  <c:v>-0.22646557890363556</c:v>
                </c:pt>
                <c:pt idx="203">
                  <c:v>-0.22356578268023947</c:v>
                </c:pt>
                <c:pt idx="204">
                  <c:v>-0.22070037210223473</c:v>
                </c:pt>
                <c:pt idx="205">
                  <c:v>-0.21786901066277775</c:v>
                </c:pt>
                <c:pt idx="206">
                  <c:v>-0.21507136285350381</c:v>
                </c:pt>
                <c:pt idx="207">
                  <c:v>-0.21230709425502392</c:v>
                </c:pt>
                <c:pt idx="208">
                  <c:v>-0.20957587162306884</c:v>
                </c:pt>
                <c:pt idx="209">
                  <c:v>-0.20687736297043327</c:v>
                </c:pt>
                <c:pt idx="210">
                  <c:v>-0.20421123764486751</c:v>
                </c:pt>
                <c:pt idx="211">
                  <c:v>-0.20157716640305989</c:v>
                </c:pt>
                <c:pt idx="212">
                  <c:v>-0.19897482148084894</c:v>
                </c:pt>
                <c:pt idx="213">
                  <c:v>-0.19640387665979891</c:v>
                </c:pt>
                <c:pt idx="214">
                  <c:v>-0.19386400733026843</c:v>
                </c:pt>
                <c:pt idx="215">
                  <c:v>-0.19135489055109936</c:v>
                </c:pt>
                <c:pt idx="216">
                  <c:v>-0.18887620510604583</c:v>
                </c:pt>
                <c:pt idx="217">
                  <c:v>-0.18642763155706266</c:v>
                </c:pt>
                <c:pt idx="218">
                  <c:v>-0.18400885229456679</c:v>
                </c:pt>
                <c:pt idx="219">
                  <c:v>-0.18161955158478252</c:v>
                </c:pt>
                <c:pt idx="220">
                  <c:v>-0.17925941561427647</c:v>
                </c:pt>
                <c:pt idx="221">
                  <c:v>-0.17692813253178746</c:v>
                </c:pt>
                <c:pt idx="222">
                  <c:v>-0.17462539248744965</c:v>
                </c:pt>
                <c:pt idx="223">
                  <c:v>-0.17235088766950735</c:v>
                </c:pt>
                <c:pt idx="224">
                  <c:v>-0.17010431233861376</c:v>
                </c:pt>
                <c:pt idx="225">
                  <c:v>-0.16788536285980579</c:v>
                </c:pt>
                <c:pt idx="226">
                  <c:v>-0.16569373773224219</c:v>
                </c:pt>
                <c:pt idx="227">
                  <c:v>-0.16352913761678908</c:v>
                </c:pt>
                <c:pt idx="228">
                  <c:v>-0.16139126536153642</c:v>
                </c:pt>
                <c:pt idx="229">
                  <c:v>-0.15927982602532378</c:v>
                </c:pt>
                <c:pt idx="230">
                  <c:v>-0.15719452689935307</c:v>
                </c:pt>
                <c:pt idx="231">
                  <c:v>-0.15513507752696143</c:v>
                </c:pt>
                <c:pt idx="232">
                  <c:v>-0.15310118972162745</c:v>
                </c:pt>
                <c:pt idx="233">
                  <c:v>-0.15109257758327921</c:v>
                </c:pt>
                <c:pt idx="234">
                  <c:v>-0.14910895751297171</c:v>
                </c:pt>
                <c:pt idx="235">
                  <c:v>-0.14715004822599873</c:v>
                </c:pt>
                <c:pt idx="236">
                  <c:v>-0.14521557076350136</c:v>
                </c:pt>
                <c:pt idx="237">
                  <c:v>-0.14330524850263487</c:v>
                </c:pt>
                <c:pt idx="238">
                  <c:v>-0.14141880716535155</c:v>
                </c:pt>
                <c:pt idx="239">
                  <c:v>-0.13955597482585649</c:v>
                </c:pt>
                <c:pt idx="240">
                  <c:v>-0.13771648191679201</c:v>
                </c:pt>
                <c:pt idx="241">
                  <c:v>-0.13590006123420176</c:v>
                </c:pt>
                <c:pt idx="242">
                  <c:v>-0.13410644794132776</c:v>
                </c:pt>
                <c:pt idx="243">
                  <c:v>-0.1323353795712881</c:v>
                </c:pt>
                <c:pt idx="244">
                  <c:v>-0.130586596028684</c:v>
                </c:pt>
                <c:pt idx="245">
                  <c:v>-0.12885983959018182</c:v>
                </c:pt>
                <c:pt idx="246">
                  <c:v>-0.12715485490411491</c:v>
                </c:pt>
                <c:pt idx="247">
                  <c:v>-0.12547138898914789</c:v>
                </c:pt>
                <c:pt idx="248">
                  <c:v>-0.12380919123204524</c:v>
                </c:pt>
                <c:pt idx="249">
                  <c:v>-0.12216801338458382</c:v>
                </c:pt>
                <c:pt idx="250">
                  <c:v>-0.12054760955964848</c:v>
                </c:pt>
                <c:pt idx="251">
                  <c:v>-0.1189477362265481</c:v>
                </c:pt>
                <c:pt idx="252">
                  <c:v>-0.11736815220558704</c:v>
                </c:pt>
                <c:pt idx="253">
                  <c:v>-0.11580861866192871</c:v>
                </c:pt>
                <c:pt idx="254">
                  <c:v>-0.11426889909878267</c:v>
                </c:pt>
                <c:pt idx="255">
                  <c:v>-0.11274875934994948</c:v>
                </c:pt>
                <c:pt idx="256">
                  <c:v>-0.11124796757175287</c:v>
                </c:pt>
                <c:pt idx="257">
                  <c:v>-0.10976629423439116</c:v>
                </c:pt>
                <c:pt idx="258">
                  <c:v>-0.10830351211273472</c:v>
                </c:pt>
                <c:pt idx="259">
                  <c:v>-0.10685939627659925</c:v>
                </c:pt>
                <c:pt idx="260">
                  <c:v>-0.10543372408052479</c:v>
                </c:pt>
                <c:pt idx="261">
                  <c:v>-0.1040262751530724</c:v>
                </c:pt>
                <c:pt idx="262">
                  <c:v>-0.10263683138568888</c:v>
                </c:pt>
                <c:pt idx="263">
                  <c:v>-0.10126517692113737</c:v>
                </c:pt>
                <c:pt idx="264">
                  <c:v>-9.9911098141536911E-2</c:v>
                </c:pt>
                <c:pt idx="265">
                  <c:v>-9.8574383656015035E-2</c:v>
                </c:pt>
                <c:pt idx="266">
                  <c:v>-9.7254824288017724E-2</c:v>
                </c:pt>
                <c:pt idx="267">
                  <c:v>-9.5952213062275429E-2</c:v>
                </c:pt>
                <c:pt idx="268">
                  <c:v>-9.4666345191461443E-2</c:v>
                </c:pt>
                <c:pt idx="269">
                  <c:v>-9.339701806254623E-2</c:v>
                </c:pt>
                <c:pt idx="270">
                  <c:v>-9.2144031222886696E-2</c:v>
                </c:pt>
                <c:pt idx="271">
                  <c:v>-9.0907186366048012E-2</c:v>
                </c:pt>
                <c:pt idx="272">
                  <c:v>-8.9686287317390215E-2</c:v>
                </c:pt>
                <c:pt idx="273">
                  <c:v>-8.8481140019421298E-2</c:v>
                </c:pt>
                <c:pt idx="274">
                  <c:v>-8.7291552516952406E-2</c:v>
                </c:pt>
                <c:pt idx="275">
                  <c:v>-8.6117334942050539E-2</c:v>
                </c:pt>
                <c:pt idx="276">
                  <c:v>-8.4958299498818307E-2</c:v>
                </c:pt>
                <c:pt idx="277">
                  <c:v>-8.3814260448000555E-2</c:v>
                </c:pt>
                <c:pt idx="278">
                  <c:v>-8.2685034091450491E-2</c:v>
                </c:pt>
                <c:pt idx="279">
                  <c:v>-8.1570438756448274E-2</c:v>
                </c:pt>
                <c:pt idx="280">
                  <c:v>-8.0470294779901017E-2</c:v>
                </c:pt>
                <c:pt idx="281">
                  <c:v>-7.93844244924196E-2</c:v>
                </c:pt>
                <c:pt idx="282">
                  <c:v>-7.8312652202304184E-2</c:v>
                </c:pt>
                <c:pt idx="283">
                  <c:v>-7.7254804179432632E-2</c:v>
                </c:pt>
                <c:pt idx="284">
                  <c:v>-7.6210708639066177E-2</c:v>
                </c:pt>
                <c:pt idx="285">
                  <c:v>-7.5180195725590537E-2</c:v>
                </c:pt>
                <c:pt idx="286">
                  <c:v>-7.4163097496190031E-2</c:v>
                </c:pt>
                <c:pt idx="287">
                  <c:v>-7.315924790447903E-2</c:v>
                </c:pt>
                <c:pt idx="288">
                  <c:v>-7.2168482784080598E-2</c:v>
                </c:pt>
                <c:pt idx="289">
                  <c:v>-7.1190639832179575E-2</c:v>
                </c:pt>
                <c:pt idx="290">
                  <c:v>-7.0225558593044538E-2</c:v>
                </c:pt>
                <c:pt idx="291">
                  <c:v>-6.9273080441539001E-2</c:v>
                </c:pt>
                <c:pt idx="292">
                  <c:v>-6.8333048566613902E-2</c:v>
                </c:pt>
                <c:pt idx="293">
                  <c:v>-6.7405307954803789E-2</c:v>
                </c:pt>
                <c:pt idx="294">
                  <c:v>-6.6489705373722188E-2</c:v>
                </c:pt>
                <c:pt idx="295">
                  <c:v>-6.5586089355574015E-2</c:v>
                </c:pt>
                <c:pt idx="296">
                  <c:v>-6.4694310180676354E-2</c:v>
                </c:pt>
                <c:pt idx="297">
                  <c:v>-6.3814219861008561E-2</c:v>
                </c:pt>
                <c:pt idx="298">
                  <c:v>-6.2945672123786212E-2</c:v>
                </c:pt>
                <c:pt idx="299">
                  <c:v>-6.2088522395075188E-2</c:v>
                </c:pt>
                <c:pt idx="300">
                  <c:v>-6.1242627783436948E-2</c:v>
                </c:pt>
                <c:pt idx="301">
                  <c:v>-6.0407847063624044E-2</c:v>
                </c:pt>
                <c:pt idx="302">
                  <c:v>-5.9584040660319873E-2</c:v>
                </c:pt>
                <c:pt idx="303">
                  <c:v>-5.8771070631938017E-2</c:v>
                </c:pt>
                <c:pt idx="304">
                  <c:v>-5.7968800654470902E-2</c:v>
                </c:pt>
                <c:pt idx="305">
                  <c:v>-5.717709600540638E-2</c:v>
                </c:pt>
                <c:pt idx="306">
                  <c:v>-5.6395823547705171E-2</c:v>
                </c:pt>
                <c:pt idx="307">
                  <c:v>-5.562485171385334E-2</c:v>
                </c:pt>
                <c:pt idx="308">
                  <c:v>-5.4864050489979534E-2</c:v>
                </c:pt>
                <c:pt idx="309">
                  <c:v>-5.4113291400053519E-2</c:v>
                </c:pt>
                <c:pt idx="310">
                  <c:v>-5.3372447490161658E-2</c:v>
                </c:pt>
                <c:pt idx="311">
                  <c:v>-5.2641393312863924E-2</c:v>
                </c:pt>
                <c:pt idx="312">
                  <c:v>-5.1920004911635891E-2</c:v>
                </c:pt>
                <c:pt idx="313">
                  <c:v>-5.1208159805397301E-2</c:v>
                </c:pt>
                <c:pt idx="314">
                  <c:v>-5.0505736973130433E-2</c:v>
                </c:pt>
                <c:pt idx="315">
                  <c:v>-4.981261683859025E-2</c:v>
                </c:pt>
                <c:pt idx="316">
                  <c:v>-4.9128681255108164E-2</c:v>
                </c:pt>
                <c:pt idx="317">
                  <c:v>-4.8453813490492242E-2</c:v>
                </c:pt>
                <c:pt idx="318">
                  <c:v>-4.7787898212024726E-2</c:v>
                </c:pt>
                <c:pt idx="319">
                  <c:v>-4.7130821471559621E-2</c:v>
                </c:pt>
                <c:pt idx="320">
                  <c:v>-4.6482470690721117E-2</c:v>
                </c:pt>
                <c:pt idx="321">
                  <c:v>-4.5842734646205141E-2</c:v>
                </c:pt>
                <c:pt idx="322">
                  <c:v>-4.5211503455184709E-2</c:v>
                </c:pt>
                <c:pt idx="323">
                  <c:v>-4.4588668560821221E-2</c:v>
                </c:pt>
                <c:pt idx="324">
                  <c:v>-4.3974122717881849E-2</c:v>
                </c:pt>
                <c:pt idx="325">
                  <c:v>-4.3367759978465391E-2</c:v>
                </c:pt>
                <c:pt idx="326">
                  <c:v>-4.2769475677836302E-2</c:v>
                </c:pt>
                <c:pt idx="327">
                  <c:v>-4.2179166420368952E-2</c:v>
                </c:pt>
                <c:pt idx="328">
                  <c:v>-4.1596730065602022E-2</c:v>
                </c:pt>
                <c:pt idx="329">
                  <c:v>-4.1022065714404629E-2</c:v>
                </c:pt>
                <c:pt idx="330">
                  <c:v>-4.0455073695253946E-2</c:v>
                </c:pt>
                <c:pt idx="331">
                  <c:v>-3.9895655550625901E-2</c:v>
                </c:pt>
                <c:pt idx="332">
                  <c:v>-3.9343714023498455E-2</c:v>
                </c:pt>
                <c:pt idx="333">
                  <c:v>-3.8799153043968908E-2</c:v>
                </c:pt>
                <c:pt idx="334">
                  <c:v>-3.8261877715984619E-2</c:v>
                </c:pt>
                <c:pt idx="335">
                  <c:v>-3.7731794304188424E-2</c:v>
                </c:pt>
                <c:pt idx="336">
                  <c:v>-3.7208810220878123E-2</c:v>
                </c:pt>
                <c:pt idx="337">
                  <c:v>-3.6692834013081051E-2</c:v>
                </c:pt>
                <c:pt idx="338">
                  <c:v>-3.6183775349743021E-2</c:v>
                </c:pt>
                <c:pt idx="339">
                  <c:v>-3.5681545009032506E-2</c:v>
                </c:pt>
                <c:pt idx="340">
                  <c:v>-3.5186054865759736E-2</c:v>
                </c:pt>
                <c:pt idx="341">
                  <c:v>-3.4697217878910377E-2</c:v>
                </c:pt>
                <c:pt idx="342">
                  <c:v>-3.421494807929451E-2</c:v>
                </c:pt>
                <c:pt idx="343">
                  <c:v>-3.3739160557309938E-2</c:v>
                </c:pt>
                <c:pt idx="344">
                  <c:v>-3.3269771450820461E-2</c:v>
                </c:pt>
                <c:pt idx="345">
                  <c:v>-3.2806697933148145E-2</c:v>
                </c:pt>
                <c:pt idx="346">
                  <c:v>-3.2349858201180103E-2</c:v>
                </c:pt>
                <c:pt idx="347">
                  <c:v>-3.1899171463588928E-2</c:v>
                </c:pt>
                <c:pt idx="348">
                  <c:v>-3.1454557929166842E-2</c:v>
                </c:pt>
                <c:pt idx="349">
                  <c:v>-3.1015938795272997E-2</c:v>
                </c:pt>
                <c:pt idx="350">
                  <c:v>-3.0583236236393748E-2</c:v>
                </c:pt>
                <c:pt idx="351">
                  <c:v>-3.0156373392815274E-2</c:v>
                </c:pt>
                <c:pt idx="352">
                  <c:v>-2.9735274359408429E-2</c:v>
                </c:pt>
                <c:pt idx="353">
                  <c:v>-2.9319864174524892E-2</c:v>
                </c:pt>
                <c:pt idx="354">
                  <c:v>-2.8910068809004794E-2</c:v>
                </c:pt>
                <c:pt idx="355">
                  <c:v>-2.8505815155294573E-2</c:v>
                </c:pt>
                <c:pt idx="356">
                  <c:v>-2.8107031016675194E-2</c:v>
                </c:pt>
                <c:pt idx="357">
                  <c:v>-2.7713645096599633E-2</c:v>
                </c:pt>
                <c:pt idx="358">
                  <c:v>-2.7325586988139555E-2</c:v>
                </c:pt>
                <c:pt idx="359">
                  <c:v>-2.6942787163540056E-2</c:v>
                </c:pt>
                <c:pt idx="360">
                  <c:v>-2.6565176963882452E-2</c:v>
                </c:pt>
                <c:pt idx="361">
                  <c:v>-2.6192688588853884E-2</c:v>
                </c:pt>
                <c:pt idx="362">
                  <c:v>-2.5825255086623665E-2</c:v>
                </c:pt>
                <c:pt idx="363">
                  <c:v>-2.5462810343825158E-2</c:v>
                </c:pt>
                <c:pt idx="364">
                  <c:v>-2.5105289075643005E-2</c:v>
                </c:pt>
                <c:pt idx="365">
                  <c:v>-2.4752626816004767E-2</c:v>
                </c:pt>
                <c:pt idx="366">
                  <c:v>-2.4404759907876175E-2</c:v>
                </c:pt>
                <c:pt idx="367">
                  <c:v>-2.4061625493659627E-2</c:v>
                </c:pt>
                <c:pt idx="368">
                  <c:v>-2.3723161505694802E-2</c:v>
                </c:pt>
                <c:pt idx="369">
                  <c:v>-2.3389306656861036E-2</c:v>
                </c:pt>
                <c:pt idx="370">
                  <c:v>-2.3060000431280408E-2</c:v>
                </c:pt>
                <c:pt idx="371">
                  <c:v>-2.2735183075121075E-2</c:v>
                </c:pt>
                <c:pt idx="372">
                  <c:v>-2.2414795587499755E-2</c:v>
                </c:pt>
                <c:pt idx="373">
                  <c:v>-2.2098779711483031E-2</c:v>
                </c:pt>
                <c:pt idx="374">
                  <c:v>-2.1787077925186211E-2</c:v>
                </c:pt>
                <c:pt idx="375">
                  <c:v>-2.1479633432969519E-2</c:v>
                </c:pt>
                <c:pt idx="376">
                  <c:v>-2.1176390156730233E-2</c:v>
                </c:pt>
                <c:pt idx="377">
                  <c:v>-2.0877292727290608E-2</c:v>
                </c:pt>
                <c:pt idx="378">
                  <c:v>-2.0582286475880198E-2</c:v>
                </c:pt>
                <c:pt idx="379">
                  <c:v>-2.029131742571235E-2</c:v>
                </c:pt>
                <c:pt idx="380">
                  <c:v>-2.0004332283653559E-2</c:v>
                </c:pt>
                <c:pt idx="381">
                  <c:v>-1.9721278431985342E-2</c:v>
                </c:pt>
                <c:pt idx="382">
                  <c:v>-1.9442103920257411E-2</c:v>
                </c:pt>
                <c:pt idx="383">
                  <c:v>-1.9166757457231787E-2</c:v>
                </c:pt>
                <c:pt idx="384">
                  <c:v>-1.8895188402916565E-2</c:v>
                </c:pt>
                <c:pt idx="385">
                  <c:v>-1.8627346760689042E-2</c:v>
                </c:pt>
                <c:pt idx="386">
                  <c:v>-1.8363183169506917E-2</c:v>
                </c:pt>
                <c:pt idx="387">
                  <c:v>-1.810264889620718E-2</c:v>
                </c:pt>
                <c:pt idx="388">
                  <c:v>-1.7845695827891531E-2</c:v>
                </c:pt>
                <c:pt idx="389">
                  <c:v>-1.759227646439783E-2</c:v>
                </c:pt>
                <c:pt idx="390">
                  <c:v>-1.7342343910856602E-2</c:v>
                </c:pt>
                <c:pt idx="391">
                  <c:v>-1.709585187033175E-2</c:v>
                </c:pt>
                <c:pt idx="392">
                  <c:v>-1.685275463654495E-2</c:v>
                </c:pt>
                <c:pt idx="393">
                  <c:v>-1.6613007086682514E-2</c:v>
                </c:pt>
                <c:pt idx="394">
                  <c:v>-1.6376564674284406E-2</c:v>
                </c:pt>
                <c:pt idx="395">
                  <c:v>-1.6143383422214157E-2</c:v>
                </c:pt>
                <c:pt idx="396">
                  <c:v>-1.5913419915709295E-2</c:v>
                </c:pt>
                <c:pt idx="397">
                  <c:v>-1.5686631295511129E-2</c:v>
                </c:pt>
                <c:pt idx="398">
                  <c:v>-1.5462975251073508E-2</c:v>
                </c:pt>
                <c:pt idx="399">
                  <c:v>-1.5242410013849326E-2</c:v>
                </c:pt>
                <c:pt idx="400">
                  <c:v>-1.5024894350654449E-2</c:v>
                </c:pt>
                <c:pt idx="401">
                  <c:v>-1.4810387557107885E-2</c:v>
                </c:pt>
                <c:pt idx="402">
                  <c:v>-1.4598849451147769E-2</c:v>
                </c:pt>
                <c:pt idx="403">
                  <c:v>-1.4390240366622113E-2</c:v>
                </c:pt>
                <c:pt idx="404">
                  <c:v>-1.4184521146953802E-2</c:v>
                </c:pt>
                <c:pt idx="405">
                  <c:v>-1.3981653138878869E-2</c:v>
                </c:pt>
                <c:pt idx="406">
                  <c:v>-1.3781598186257474E-2</c:v>
                </c:pt>
                <c:pt idx="407">
                  <c:v>-1.3584318623956693E-2</c:v>
                </c:pt>
                <c:pt idx="408">
                  <c:v>-1.338977727180452E-2</c:v>
                </c:pt>
                <c:pt idx="409">
                  <c:v>-1.319793742861413E-2</c:v>
                </c:pt>
                <c:pt idx="410">
                  <c:v>-1.300876286627798E-2</c:v>
                </c:pt>
                <c:pt idx="411">
                  <c:v>-1.2822217823930645E-2</c:v>
                </c:pt>
                <c:pt idx="412">
                  <c:v>-1.263826700218003E-2</c:v>
                </c:pt>
                <c:pt idx="413">
                  <c:v>-1.2456875557405942E-2</c:v>
                </c:pt>
                <c:pt idx="414">
                  <c:v>-1.2278009096125473E-2</c:v>
                </c:pt>
                <c:pt idx="415">
                  <c:v>-1.2101633669424513E-2</c:v>
                </c:pt>
                <c:pt idx="416">
                  <c:v>-1.1927715767454466E-2</c:v>
                </c:pt>
                <c:pt idx="417">
                  <c:v>-1.1756222313993795E-2</c:v>
                </c:pt>
                <c:pt idx="418">
                  <c:v>-1.1587120661073383E-2</c:v>
                </c:pt>
                <c:pt idx="419">
                  <c:v>-1.1420378583665285E-2</c:v>
                </c:pt>
                <c:pt idx="420">
                  <c:v>-1.1255964274433978E-2</c:v>
                </c:pt>
                <c:pt idx="421">
                  <c:v>-1.1093846338549625E-2</c:v>
                </c:pt>
                <c:pt idx="422">
                  <c:v>-1.0933993788562463E-2</c:v>
                </c:pt>
                <c:pt idx="423">
                  <c:v>-1.0776376039337914E-2</c:v>
                </c:pt>
                <c:pt idx="424">
                  <c:v>-1.0620962903051442E-2</c:v>
                </c:pt>
                <c:pt idx="425">
                  <c:v>-1.0467724584242862E-2</c:v>
                </c:pt>
                <c:pt idx="426">
                  <c:v>-1.0316631674929072E-2</c:v>
                </c:pt>
                <c:pt idx="427">
                  <c:v>-1.0167655149774926E-2</c:v>
                </c:pt>
                <c:pt idx="428">
                  <c:v>-1.0020766361321281E-2</c:v>
                </c:pt>
                <c:pt idx="429">
                  <c:v>-9.8759370352698821E-3</c:v>
                </c:pt>
                <c:pt idx="430">
                  <c:v>-9.7331392658241891E-3</c:v>
                </c:pt>
                <c:pt idx="431">
                  <c:v>-9.5923455110857887E-3</c:v>
                </c:pt>
                <c:pt idx="432">
                  <c:v>-9.4535285885054797E-3</c:v>
                </c:pt>
                <c:pt idx="433">
                  <c:v>-9.316661670388757E-3</c:v>
                </c:pt>
                <c:pt idx="434">
                  <c:v>-9.1817182794547529E-3</c:v>
                </c:pt>
                <c:pt idx="435">
                  <c:v>-9.0486722844483284E-3</c:v>
                </c:pt>
                <c:pt idx="436">
                  <c:v>-8.9174978958044861E-3</c:v>
                </c:pt>
                <c:pt idx="437">
                  <c:v>-8.7881696613647184E-3</c:v>
                </c:pt>
                <c:pt idx="438">
                  <c:v>-8.660662462144527E-3</c:v>
                </c:pt>
                <c:pt idx="439">
                  <c:v>-8.5349515081516794E-3</c:v>
                </c:pt>
                <c:pt idx="440">
                  <c:v>-8.4110123342545744E-3</c:v>
                </c:pt>
                <c:pt idx="441">
                  <c:v>-8.2888207961000996E-3</c:v>
                </c:pt>
                <c:pt idx="442">
                  <c:v>-8.1683530660805626E-3</c:v>
                </c:pt>
                <c:pt idx="443">
                  <c:v>-8.0495856293489425E-3</c:v>
                </c:pt>
                <c:pt idx="444">
                  <c:v>-7.9324952798821517E-3</c:v>
                </c:pt>
                <c:pt idx="445">
                  <c:v>-7.8170591165915067E-3</c:v>
                </c:pt>
                <c:pt idx="446">
                  <c:v>-7.7032545394801121E-3</c:v>
                </c:pt>
                <c:pt idx="447">
                  <c:v>-7.5910592458464281E-3</c:v>
                </c:pt>
                <c:pt idx="448">
                  <c:v>-7.4804512265336477E-3</c:v>
                </c:pt>
                <c:pt idx="449">
                  <c:v>-7.3714087622242354E-3</c:v>
                </c:pt>
                <c:pt idx="450">
                  <c:v>-7.263910419779215E-3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0.64693172583932379</c:v>
                </c:pt>
                <c:pt idx="1">
                  <c:v>8.3655922999193361E-2</c:v>
                </c:pt>
                <c:pt idx="2">
                  <c:v>-0.45610439928295377</c:v>
                </c:pt>
                <c:pt idx="3">
                  <c:v>-0.97311785252719085</c:v>
                </c:pt>
                <c:pt idx="4">
                  <c:v>-1.4681300980800405</c:v>
                </c:pt>
                <c:pt idx="5">
                  <c:v>-1.9418645003851756</c:v>
                </c:pt>
                <c:pt idx="6">
                  <c:v>-2.3950227622484768</c:v>
                </c:pt>
                <c:pt idx="7">
                  <c:v>-2.8282855425813542</c:v>
                </c:pt>
                <c:pt idx="8">
                  <c:v>-3.2423130570934275</c:v>
                </c:pt>
                <c:pt idx="9">
                  <c:v>-3.6377456623933204</c:v>
                </c:pt>
                <c:pt idx="10">
                  <c:v>-4.0152044239442208</c:v>
                </c:pt>
                <c:pt idx="11">
                  <c:v>-4.3752916683091163</c:v>
                </c:pt>
                <c:pt idx="12">
                  <c:v>-4.7185915201091184</c:v>
                </c:pt>
                <c:pt idx="13">
                  <c:v>-5.0456704241071781</c:v>
                </c:pt>
                <c:pt idx="14">
                  <c:v>-5.3570776528185577</c:v>
                </c:pt>
                <c:pt idx="15">
                  <c:v>-5.6533458000388856</c:v>
                </c:pt>
                <c:pt idx="16">
                  <c:v>-5.9349912606702633</c:v>
                </c:pt>
                <c:pt idx="17">
                  <c:v>-6.2025146972158627</c:v>
                </c:pt>
                <c:pt idx="18">
                  <c:v>-6.4564014933036278</c:v>
                </c:pt>
                <c:pt idx="19">
                  <c:v>-6.6971221945902233</c:v>
                </c:pt>
                <c:pt idx="20">
                  <c:v>-6.9251329373869899</c:v>
                </c:pt>
                <c:pt idx="21">
                  <c:v>-7.1408758653407034</c:v>
                </c:pt>
                <c:pt idx="22">
                  <c:v>-7.3447795344930356</c:v>
                </c:pt>
                <c:pt idx="23">
                  <c:v>-7.5372593070341392</c:v>
                </c:pt>
                <c:pt idx="24">
                  <c:v>-7.7187177340572628</c:v>
                </c:pt>
                <c:pt idx="25">
                  <c:v>-7.8895449276133229</c:v>
                </c:pt>
                <c:pt idx="26">
                  <c:v>-8.0501189223562974</c:v>
                </c:pt>
                <c:pt idx="27">
                  <c:v>-8.2008060270626384</c:v>
                </c:pt>
                <c:pt idx="28">
                  <c:v>-8.3419611663003668</c:v>
                </c:pt>
                <c:pt idx="29">
                  <c:v>-8.473928212516185</c:v>
                </c:pt>
                <c:pt idx="30">
                  <c:v>-8.5970403088017289</c:v>
                </c:pt>
                <c:pt idx="31">
                  <c:v>-8.7116201825933519</c:v>
                </c:pt>
                <c:pt idx="32">
                  <c:v>-8.8179804505526924</c:v>
                </c:pt>
                <c:pt idx="33">
                  <c:v>-8.9164239148690658</c:v>
                </c:pt>
                <c:pt idx="34">
                  <c:v>-9.0072438512180462</c:v>
                </c:pt>
                <c:pt idx="35">
                  <c:v>-9.0907242886044219</c:v>
                </c:pt>
                <c:pt idx="36">
                  <c:v>-9.1671402813116565</c:v>
                </c:pt>
                <c:pt idx="37">
                  <c:v>-9.2367581731740138</c:v>
                </c:pt>
                <c:pt idx="38">
                  <c:v>-9.2998358543816817</c:v>
                </c:pt>
                <c:pt idx="39">
                  <c:v>-9.3566230110237338</c:v>
                </c:pt>
                <c:pt idx="40">
                  <c:v>-9.4073613675681429</c:v>
                </c:pt>
                <c:pt idx="41">
                  <c:v>-9.4522849224728471</c:v>
                </c:pt>
                <c:pt idx="42">
                  <c:v>-9.4916201771165536</c:v>
                </c:pt>
                <c:pt idx="43">
                  <c:v>-9.5255863582330278</c:v>
                </c:pt>
                <c:pt idx="44">
                  <c:v>-9.5543956340276317</c:v>
                </c:pt>
                <c:pt idx="45">
                  <c:v>-9.5782533241499923</c:v>
                </c:pt>
                <c:pt idx="46">
                  <c:v>-9.5973581036922173</c:v>
                </c:pt>
                <c:pt idx="47">
                  <c:v>-9.6119022013773332</c:v>
                </c:pt>
                <c:pt idx="48">
                  <c:v>-9.6220715920982354</c:v>
                </c:pt>
                <c:pt idx="49">
                  <c:v>-9.6280461839632512</c:v>
                </c:pt>
                <c:pt idx="50">
                  <c:v>-9.6300000000000008</c:v>
                </c:pt>
                <c:pt idx="51">
                  <c:v>-9.6281013546653913</c:v>
                </c:pt>
                <c:pt idx="52">
                  <c:v>-9.6225130253053823</c:v>
                </c:pt>
                <c:pt idx="53">
                  <c:v>-9.6133924187044393</c:v>
                </c:pt>
                <c:pt idx="54">
                  <c:v>-9.6008917328607488</c:v>
                </c:pt>
                <c:pt idx="55">
                  <c:v>-9.5851581141195812</c:v>
                </c:pt>
                <c:pt idx="56">
                  <c:v>-9.5663338097936848</c:v>
                </c:pt>
                <c:pt idx="57">
                  <c:v>-9.5445563163960276</c:v>
                </c:pt>
                <c:pt idx="58">
                  <c:v>-9.5199585236068334</c:v>
                </c:pt>
                <c:pt idx="59">
                  <c:v>-9.4926688540936439</c:v>
                </c:pt>
                <c:pt idx="60">
                  <c:v>-9.4628113992997598</c:v>
                </c:pt>
                <c:pt idx="61">
                  <c:v>-9.4305060513134471</c:v>
                </c:pt>
                <c:pt idx="62">
                  <c:v>-9.3958686309271648</c:v>
                </c:pt>
                <c:pt idx="63">
                  <c:v>-9.359011011993104</c:v>
                </c:pt>
                <c:pt idx="64">
                  <c:v>-9.3200412421784833</c:v>
                </c:pt>
                <c:pt idx="65">
                  <c:v>-9.279063660221194</c:v>
                </c:pt>
                <c:pt idx="66">
                  <c:v>-9.2361790097836849</c:v>
                </c:pt>
                <c:pt idx="67">
                  <c:v>-9.1914845500002844</c:v>
                </c:pt>
                <c:pt idx="68">
                  <c:v>-9.1450741628106105</c:v>
                </c:pt>
                <c:pt idx="69">
                  <c:v>-9.0970384571691305</c:v>
                </c:pt>
                <c:pt idx="70">
                  <c:v>-9.047464870218537</c:v>
                </c:pt>
                <c:pt idx="71">
                  <c:v>-8.996437765512189</c:v>
                </c:pt>
                <c:pt idx="72">
                  <c:v>-8.9440385283685568</c:v>
                </c:pt>
                <c:pt idx="73">
                  <c:v>-8.8903456584382887</c:v>
                </c:pt>
                <c:pt idx="74">
                  <c:v>-8.8354348595624135</c:v>
                </c:pt>
                <c:pt idx="75">
                  <c:v>-8.7793791269979451</c:v>
                </c:pt>
                <c:pt idx="76">
                  <c:v>-8.7222488320851372</c:v>
                </c:pt>
                <c:pt idx="77">
                  <c:v>-8.6641118044285719</c:v>
                </c:pt>
                <c:pt idx="78">
                  <c:v>-8.6050334116622835</c:v>
                </c:pt>
                <c:pt idx="79">
                  <c:v>-8.5450766368672184</c:v>
                </c:pt>
                <c:pt idx="80">
                  <c:v>-8.484302153707441</c:v>
                </c:pt>
                <c:pt idx="81">
                  <c:v>-8.4227683993496818</c:v>
                </c:pt>
                <c:pt idx="82">
                  <c:v>-8.3605316452290044</c:v>
                </c:pt>
                <c:pt idx="83">
                  <c:v>-8.297646065721743</c:v>
                </c:pt>
                <c:pt idx="84">
                  <c:v>-8.2341638047850623</c:v>
                </c:pt>
                <c:pt idx="85">
                  <c:v>-8.1701350406209272</c:v>
                </c:pt>
                <c:pt idx="86">
                  <c:v>-8.1056080484206738</c:v>
                </c:pt>
                <c:pt idx="87">
                  <c:v>-8.040629261244792</c:v>
                </c:pt>
                <c:pt idx="88">
                  <c:v>-7.975243329091068</c:v>
                </c:pt>
                <c:pt idx="89">
                  <c:v>-7.9094931762026874</c:v>
                </c:pt>
                <c:pt idx="90">
                  <c:v>-7.8434200566666137</c:v>
                </c:pt>
                <c:pt idx="91">
                  <c:v>-7.7770636083509821</c:v>
                </c:pt>
                <c:pt idx="92">
                  <c:v>-7.7104619052290788</c:v>
                </c:pt>
                <c:pt idx="93">
                  <c:v>-7.6436515081360321</c:v>
                </c:pt>
                <c:pt idx="94">
                  <c:v>-7.5766675140031126</c:v>
                </c:pt>
                <c:pt idx="95">
                  <c:v>-7.5095436036133032</c:v>
                </c:pt>
                <c:pt idx="96">
                  <c:v>-7.4423120879205689</c:v>
                </c:pt>
                <c:pt idx="97">
                  <c:v>-7.3750039529740814</c:v>
                </c:pt>
                <c:pt idx="98">
                  <c:v>-7.3076489034874967</c:v>
                </c:pt>
                <c:pt idx="99">
                  <c:v>-7.2402754050923157</c:v>
                </c:pt>
                <c:pt idx="100">
                  <c:v>-7.1729107253131961</c:v>
                </c:pt>
                <c:pt idx="101">
                  <c:v>-7.1055809733020947</c:v>
                </c:pt>
                <c:pt idx="102">
                  <c:v>-7.0383111383670522</c:v>
                </c:pt>
                <c:pt idx="103">
                  <c:v>-6.9711251273304553</c:v>
                </c:pt>
                <c:pt idx="104">
                  <c:v>-6.9040458007506142</c:v>
                </c:pt>
                <c:pt idx="105">
                  <c:v>-6.8370950080395962</c:v>
                </c:pt>
                <c:pt idx="106">
                  <c:v>-6.7702936215092384</c:v>
                </c:pt>
                <c:pt idx="107">
                  <c:v>-6.7036615693765196</c:v>
                </c:pt>
                <c:pt idx="108">
                  <c:v>-6.6372178677584275</c:v>
                </c:pt>
                <c:pt idx="109">
                  <c:v>-6.570980651685737</c:v>
                </c:pt>
                <c:pt idx="110">
                  <c:v>-6.5049672051642613</c:v>
                </c:pt>
                <c:pt idx="111">
                  <c:v>-6.439193990311268</c:v>
                </c:pt>
                <c:pt idx="112">
                  <c:v>-6.3736766755941074</c:v>
                </c:pt>
                <c:pt idx="113">
                  <c:v>-6.3084301631971806</c:v>
                </c:pt>
                <c:pt idx="114">
                  <c:v>-6.2434686155427723</c:v>
                </c:pt>
                <c:pt idx="115">
                  <c:v>-6.1788054809904907</c:v>
                </c:pt>
                <c:pt idx="116">
                  <c:v>-6.1144535187393627</c:v>
                </c:pt>
                <c:pt idx="117">
                  <c:v>-6.0504248229559554</c:v>
                </c:pt>
                <c:pt idx="118">
                  <c:v>-5.9867308461512714</c:v>
                </c:pt>
                <c:pt idx="119">
                  <c:v>-5.9233824218284461</c:v>
                </c:pt>
                <c:pt idx="120">
                  <c:v>-5.8603897864227532</c:v>
                </c:pt>
                <c:pt idx="121">
                  <c:v>-5.7977626005547034</c:v>
                </c:pt>
                <c:pt idx="122">
                  <c:v>-5.7355099696165377</c:v>
                </c:pt>
                <c:pt idx="123">
                  <c:v>-5.6736404637117639</c:v>
                </c:pt>
                <c:pt idx="124">
                  <c:v>-5.6121621369668651</c:v>
                </c:pt>
                <c:pt idx="125">
                  <c:v>-5.5510825462337596</c:v>
                </c:pt>
                <c:pt idx="126">
                  <c:v>-5.4904087692010517</c:v>
                </c:pt>
                <c:pt idx="127">
                  <c:v>-5.4301474219316201</c:v>
                </c:pt>
                <c:pt idx="128">
                  <c:v>-5.3703046758435686</c:v>
                </c:pt>
                <c:pt idx="129">
                  <c:v>-5.3108862741510876</c:v>
                </c:pt>
                <c:pt idx="130">
                  <c:v>-5.2518975477813186</c:v>
                </c:pt>
                <c:pt idx="131">
                  <c:v>-5.1933434307828126</c:v>
                </c:pt>
                <c:pt idx="132">
                  <c:v>-5.1352284752407895</c:v>
                </c:pt>
                <c:pt idx="133">
                  <c:v>-5.0775568657138939</c:v>
                </c:pt>
                <c:pt idx="134">
                  <c:v>-5.0203324332068</c:v>
                </c:pt>
                <c:pt idx="135">
                  <c:v>-4.9635586686925599</c:v>
                </c:pt>
                <c:pt idx="136">
                  <c:v>-4.9072387361981686</c:v>
                </c:pt>
                <c:pt idx="137">
                  <c:v>-4.8513754854665292</c:v>
                </c:pt>
                <c:pt idx="138">
                  <c:v>-4.795971464207482</c:v>
                </c:pt>
                <c:pt idx="139">
                  <c:v>-4.741028929950347</c:v>
                </c:pt>
                <c:pt idx="140">
                  <c:v>-4.686549861509933</c:v>
                </c:pt>
                <c:pt idx="141">
                  <c:v>-4.6325359700777264</c:v>
                </c:pt>
                <c:pt idx="142">
                  <c:v>-4.5789887099495807</c:v>
                </c:pt>
                <c:pt idx="143">
                  <c:v>-4.5259092889009125</c:v>
                </c:pt>
                <c:pt idx="144">
                  <c:v>-4.473298678220087</c:v>
                </c:pt>
                <c:pt idx="145">
                  <c:v>-4.4211576224103908</c:v>
                </c:pt>
                <c:pt idx="146">
                  <c:v>-4.3694866485706534</c:v>
                </c:pt>
                <c:pt idx="147">
                  <c:v>-4.3182860754643073</c:v>
                </c:pt>
                <c:pt idx="148">
                  <c:v>-4.2675560222864037</c:v>
                </c:pt>
                <c:pt idx="149">
                  <c:v>-4.2172964171377787</c:v>
                </c:pt>
                <c:pt idx="150">
                  <c:v>-4.167507005215362</c:v>
                </c:pt>
                <c:pt idx="151">
                  <c:v>-4.1181873567273124</c:v>
                </c:pt>
                <c:pt idx="152">
                  <c:v>-4.0693368745414054</c:v>
                </c:pt>
                <c:pt idx="153">
                  <c:v>-4.020954801574903</c:v>
                </c:pt>
                <c:pt idx="154">
                  <c:v>-3.9730402279338315</c:v>
                </c:pt>
                <c:pt idx="155">
                  <c:v>-3.9255920978094241</c:v>
                </c:pt>
                <c:pt idx="156">
                  <c:v>-3.8786092161391919</c:v>
                </c:pt>
                <c:pt idx="157">
                  <c:v>-3.8320902550399341</c:v>
                </c:pt>
                <c:pt idx="158">
                  <c:v>-3.7860337600197314</c:v>
                </c:pt>
                <c:pt idx="159">
                  <c:v>-3.7404381559757951</c:v>
                </c:pt>
                <c:pt idx="160">
                  <c:v>-3.6953017529848138</c:v>
                </c:pt>
                <c:pt idx="161">
                  <c:v>-3.6506227518922754</c:v>
                </c:pt>
                <c:pt idx="162">
                  <c:v>-3.606399249707017</c:v>
                </c:pt>
                <c:pt idx="163">
                  <c:v>-3.5626292448071015</c:v>
                </c:pt>
                <c:pt idx="164">
                  <c:v>-3.5193106419629157</c:v>
                </c:pt>
                <c:pt idx="165">
                  <c:v>-3.4764412571832368</c:v>
                </c:pt>
                <c:pt idx="166">
                  <c:v>-3.4340188223898025</c:v>
                </c:pt>
                <c:pt idx="167">
                  <c:v>-3.3920409899258068</c:v>
                </c:pt>
                <c:pt idx="168">
                  <c:v>-3.3505053369035478</c:v>
                </c:pt>
                <c:pt idx="169">
                  <c:v>-3.3094093693962985</c:v>
                </c:pt>
                <c:pt idx="170">
                  <c:v>-3.2687505264793493</c:v>
                </c:pt>
                <c:pt idx="171">
                  <c:v>-3.2285261841249904</c:v>
                </c:pt>
                <c:pt idx="172">
                  <c:v>-3.1887336589560782</c:v>
                </c:pt>
                <c:pt idx="173">
                  <c:v>-3.1493702118626912</c:v>
                </c:pt>
                <c:pt idx="174">
                  <c:v>-3.1104330514862411</c:v>
                </c:pt>
                <c:pt idx="175">
                  <c:v>-3.071919337575264</c:v>
                </c:pt>
                <c:pt idx="176">
                  <c:v>-3.0338261842170282</c:v>
                </c:pt>
                <c:pt idx="177">
                  <c:v>-2.9961506629489141</c:v>
                </c:pt>
                <c:pt idx="178">
                  <c:v>-2.958889805753453</c:v>
                </c:pt>
                <c:pt idx="179">
                  <c:v>-2.9220406079407701</c:v>
                </c:pt>
                <c:pt idx="180">
                  <c:v>-2.8856000309220637</c:v>
                </c:pt>
                <c:pt idx="181">
                  <c:v>-2.8495650048776584</c:v>
                </c:pt>
                <c:pt idx="182">
                  <c:v>-2.8139324313230407</c:v>
                </c:pt>
                <c:pt idx="183">
                  <c:v>-2.7786991855762109</c:v>
                </c:pt>
                <c:pt idx="184">
                  <c:v>-2.7438621191295485</c:v>
                </c:pt>
                <c:pt idx="185">
                  <c:v>-2.7094180619293331</c:v>
                </c:pt>
                <c:pt idx="186">
                  <c:v>-2.675363824565923</c:v>
                </c:pt>
                <c:pt idx="187">
                  <c:v>-2.6416962003775462</c:v>
                </c:pt>
                <c:pt idx="188">
                  <c:v>-2.6084119674705351</c:v>
                </c:pt>
                <c:pt idx="189">
                  <c:v>-2.5755078906587561</c:v>
                </c:pt>
                <c:pt idx="190">
                  <c:v>-2.5429807233249275</c:v>
                </c:pt>
                <c:pt idx="191">
                  <c:v>-2.5108272092063979</c:v>
                </c:pt>
                <c:pt idx="192">
                  <c:v>-2.4790440841079042</c:v>
                </c:pt>
                <c:pt idx="193">
                  <c:v>-2.4476280775437469</c:v>
                </c:pt>
                <c:pt idx="194">
                  <c:v>-2.4165759143117342</c:v>
                </c:pt>
                <c:pt idx="195">
                  <c:v>-2.3858843160011936</c:v>
                </c:pt>
                <c:pt idx="196">
                  <c:v>-2.3555500024372593</c:v>
                </c:pt>
                <c:pt idx="197">
                  <c:v>-2.3255696930635854</c:v>
                </c:pt>
                <c:pt idx="198">
                  <c:v>-2.2959401082655728</c:v>
                </c:pt>
                <c:pt idx="199">
                  <c:v>-2.2666579706361212</c:v>
                </c:pt>
                <c:pt idx="200">
                  <c:v>-2.2377200061858629</c:v>
                </c:pt>
                <c:pt idx="201">
                  <c:v>-2.2091229454997756</c:v>
                </c:pt>
                <c:pt idx="202">
                  <c:v>-2.1808635248420107</c:v>
                </c:pt>
                <c:pt idx="203">
                  <c:v>-2.1529384872107062</c:v>
                </c:pt>
                <c:pt idx="204">
                  <c:v>-2.1253445833445204</c:v>
                </c:pt>
                <c:pt idx="205">
                  <c:v>-2.0980785726825499</c:v>
                </c:pt>
                <c:pt idx="206">
                  <c:v>-2.0711372242792421</c:v>
                </c:pt>
                <c:pt idx="207">
                  <c:v>-2.0445173176758802</c:v>
                </c:pt>
                <c:pt idx="208">
                  <c:v>-2.0182156437301533</c:v>
                </c:pt>
                <c:pt idx="209">
                  <c:v>-1.9922290054052725</c:v>
                </c:pt>
                <c:pt idx="210">
                  <c:v>-1.9665542185200744</c:v>
                </c:pt>
                <c:pt idx="211">
                  <c:v>-1.9411881124614669</c:v>
                </c:pt>
                <c:pt idx="212">
                  <c:v>-1.9161275308605754</c:v>
                </c:pt>
                <c:pt idx="213">
                  <c:v>-1.8913693322338638</c:v>
                </c:pt>
                <c:pt idx="214">
                  <c:v>-1.8669103905904851</c:v>
                </c:pt>
                <c:pt idx="215">
                  <c:v>-1.8427475960070872</c:v>
                </c:pt>
                <c:pt idx="216">
                  <c:v>-1.8188778551712217</c:v>
                </c:pt>
                <c:pt idx="217">
                  <c:v>-1.7952980918945134</c:v>
                </c:pt>
                <c:pt idx="218">
                  <c:v>-1.7720052475966781</c:v>
                </c:pt>
                <c:pt idx="219">
                  <c:v>-1.7489962817614557</c:v>
                </c:pt>
                <c:pt idx="220">
                  <c:v>-1.7262681723654827</c:v>
                </c:pt>
                <c:pt idx="221">
                  <c:v>-1.7038179162811136</c:v>
                </c:pt>
                <c:pt idx="222">
                  <c:v>-1.6816425296541402</c:v>
                </c:pt>
                <c:pt idx="223">
                  <c:v>-1.659739048257356</c:v>
                </c:pt>
                <c:pt idx="224">
                  <c:v>-1.6381045278208504</c:v>
                </c:pt>
                <c:pt idx="225">
                  <c:v>-1.6167360443399299</c:v>
                </c:pt>
                <c:pt idx="226">
                  <c:v>-1.5956306943614926</c:v>
                </c:pt>
                <c:pt idx="227">
                  <c:v>-1.5747855952496792</c:v>
                </c:pt>
                <c:pt idx="228">
                  <c:v>-1.5541978854315959</c:v>
                </c:pt>
                <c:pt idx="229">
                  <c:v>-1.5338647246238681</c:v>
                </c:pt>
                <c:pt idx="230">
                  <c:v>-1.5137832940407701</c:v>
                </c:pt>
                <c:pt idx="231">
                  <c:v>-1.4939507965846388</c:v>
                </c:pt>
                <c:pt idx="232">
                  <c:v>-1.4743644570192727</c:v>
                </c:pt>
                <c:pt idx="233">
                  <c:v>-1.4550215221269789</c:v>
                </c:pt>
                <c:pt idx="234">
                  <c:v>-1.4359192608499178</c:v>
                </c:pt>
                <c:pt idx="235">
                  <c:v>-1.4170549644163679</c:v>
                </c:pt>
                <c:pt idx="236">
                  <c:v>-1.3984259464525182</c:v>
                </c:pt>
                <c:pt idx="237">
                  <c:v>-1.380029543080374</c:v>
                </c:pt>
                <c:pt idx="238">
                  <c:v>-1.3618631130023353</c:v>
                </c:pt>
                <c:pt idx="239">
                  <c:v>-1.3439240375729979</c:v>
                </c:pt>
                <c:pt idx="240">
                  <c:v>-1.3262097208587069</c:v>
                </c:pt>
                <c:pt idx="241">
                  <c:v>-1.3087175896853629</c:v>
                </c:pt>
                <c:pt idx="242">
                  <c:v>-1.2914450936749864</c:v>
                </c:pt>
                <c:pt idx="243">
                  <c:v>-1.2743897052715045</c:v>
                </c:pt>
                <c:pt idx="244">
                  <c:v>-1.2575489197562271</c:v>
                </c:pt>
                <c:pt idx="245">
                  <c:v>-1.2409202552534511</c:v>
                </c:pt>
                <c:pt idx="246">
                  <c:v>-1.2245012527266266</c:v>
                </c:pt>
                <c:pt idx="247">
                  <c:v>-1.2082894759654945</c:v>
                </c:pt>
                <c:pt idx="248">
                  <c:v>-1.1922825115645959</c:v>
                </c:pt>
                <c:pt idx="249">
                  <c:v>-1.1764779688935421</c:v>
                </c:pt>
                <c:pt idx="250">
                  <c:v>-1.1608734800594149</c:v>
                </c:pt>
                <c:pt idx="251">
                  <c:v>-1.1454666998616585</c:v>
                </c:pt>
                <c:pt idx="252">
                  <c:v>-1.1302553057398033</c:v>
                </c:pt>
                <c:pt idx="253">
                  <c:v>-1.1152369977143735</c:v>
                </c:pt>
                <c:pt idx="254">
                  <c:v>-1.1004094983212771</c:v>
                </c:pt>
                <c:pt idx="255">
                  <c:v>-1.0857705525400134</c:v>
                </c:pt>
                <c:pt idx="256">
                  <c:v>-1.0713179277159801</c:v>
                </c:pt>
                <c:pt idx="257">
                  <c:v>-1.0570494134771871</c:v>
                </c:pt>
                <c:pt idx="258">
                  <c:v>-1.0429628216456355</c:v>
                </c:pt>
                <c:pt idx="259">
                  <c:v>-1.029055986143651</c:v>
                </c:pt>
                <c:pt idx="260">
                  <c:v>-1.0153267628954539</c:v>
                </c:pt>
                <c:pt idx="261">
                  <c:v>-1.0017730297240874</c:v>
                </c:pt>
                <c:pt idx="262">
                  <c:v>-0.98839268624418408</c:v>
                </c:pt>
                <c:pt idx="263">
                  <c:v>-0.97518365375055283</c:v>
                </c:pt>
                <c:pt idx="264">
                  <c:v>-0.96214387510300048</c:v>
                </c:pt>
                <c:pt idx="265">
                  <c:v>-0.94927131460742475</c:v>
                </c:pt>
                <c:pt idx="266">
                  <c:v>-0.93656395789361069</c:v>
                </c:pt>
                <c:pt idx="267">
                  <c:v>-0.92401981178971238</c:v>
                </c:pt>
                <c:pt idx="268">
                  <c:v>-0.91163690419377374</c:v>
                </c:pt>
                <c:pt idx="269">
                  <c:v>-0.89941328394232034</c:v>
                </c:pt>
                <c:pt idx="270">
                  <c:v>-0.88734702067639892</c:v>
                </c:pt>
                <c:pt idx="271">
                  <c:v>-0.87543620470504246</c:v>
                </c:pt>
                <c:pt idx="272">
                  <c:v>-0.86367894686646773</c:v>
                </c:pt>
                <c:pt idx="273">
                  <c:v>-0.85207337838702712</c:v>
                </c:pt>
                <c:pt idx="274">
                  <c:v>-0.84061765073825179</c:v>
                </c:pt>
                <c:pt idx="275">
                  <c:v>-0.82930993549194676</c:v>
                </c:pt>
                <c:pt idx="276">
                  <c:v>-0.81814842417362033</c:v>
                </c:pt>
                <c:pt idx="277">
                  <c:v>-0.80713132811424548</c:v>
                </c:pt>
                <c:pt idx="278">
                  <c:v>-0.79625687830066827</c:v>
                </c:pt>
                <c:pt idx="279">
                  <c:v>-0.78552332522459689</c:v>
                </c:pt>
                <c:pt idx="280">
                  <c:v>-0.77492893873044677</c:v>
                </c:pt>
                <c:pt idx="281">
                  <c:v>-0.76447200786200087</c:v>
                </c:pt>
                <c:pt idx="282">
                  <c:v>-0.75415084070818938</c:v>
                </c:pt>
                <c:pt idx="283">
                  <c:v>-0.7439637642479362</c:v>
                </c:pt>
                <c:pt idx="284">
                  <c:v>-0.7339091241942074</c:v>
                </c:pt>
                <c:pt idx="285">
                  <c:v>-0.72398528483743696</c:v>
                </c:pt>
                <c:pt idx="286">
                  <c:v>-0.71419062888830998</c:v>
                </c:pt>
                <c:pt idx="287">
                  <c:v>-0.70452355732013316</c:v>
                </c:pt>
                <c:pt idx="288">
                  <c:v>-0.69498248921069605</c:v>
                </c:pt>
                <c:pt idx="289">
                  <c:v>-0.68556586158388944</c:v>
                </c:pt>
                <c:pt idx="290">
                  <c:v>-0.67627212925101898</c:v>
                </c:pt>
                <c:pt idx="291">
                  <c:v>-0.6670997646520207</c:v>
                </c:pt>
                <c:pt idx="292">
                  <c:v>-0.65804725769649197</c:v>
                </c:pt>
                <c:pt idx="293">
                  <c:v>-0.64911311560476048</c:v>
                </c:pt>
                <c:pt idx="294">
                  <c:v>-0.64029586274894479</c:v>
                </c:pt>
                <c:pt idx="295">
                  <c:v>-0.63159404049417789</c:v>
                </c:pt>
                <c:pt idx="296">
                  <c:v>-0.62300620703991327</c:v>
                </c:pt>
                <c:pt idx="297">
                  <c:v>-0.61453093726151253</c:v>
                </c:pt>
                <c:pt idx="298">
                  <c:v>-0.60616682255206122</c:v>
                </c:pt>
                <c:pt idx="299">
                  <c:v>-0.59791247066457409</c:v>
                </c:pt>
                <c:pt idx="300">
                  <c:v>-0.58976650555449783</c:v>
                </c:pt>
                <c:pt idx="301">
                  <c:v>-0.58172756722269958</c:v>
                </c:pt>
                <c:pt idx="302">
                  <c:v>-0.57379431155888039</c:v>
                </c:pt>
                <c:pt idx="303">
                  <c:v>-0.56596541018556312</c:v>
                </c:pt>
                <c:pt idx="304">
                  <c:v>-0.55823955030255479</c:v>
                </c:pt>
                <c:pt idx="305">
                  <c:v>-0.55061543453206352</c:v>
                </c:pt>
                <c:pt idx="306">
                  <c:v>-0.54309178076440079</c:v>
                </c:pt>
                <c:pt idx="307">
                  <c:v>-0.5356673220044077</c:v>
                </c:pt>
                <c:pt idx="308">
                  <c:v>-0.52834080621850288</c:v>
                </c:pt>
                <c:pt idx="309">
                  <c:v>-0.52111099618251544</c:v>
                </c:pt>
                <c:pt idx="310">
                  <c:v>-0.51397666933025687</c:v>
                </c:pt>
                <c:pt idx="311">
                  <c:v>-0.50693661760287956</c:v>
                </c:pt>
                <c:pt idx="312">
                  <c:v>-0.49998964729905365</c:v>
                </c:pt>
                <c:pt idx="313">
                  <c:v>-0.49313457892597606</c:v>
                </c:pt>
                <c:pt idx="314">
                  <c:v>-0.48637024705124615</c:v>
                </c:pt>
                <c:pt idx="315">
                  <c:v>-0.47969550015562412</c:v>
                </c:pt>
                <c:pt idx="316">
                  <c:v>-0.47310920048669169</c:v>
                </c:pt>
                <c:pt idx="317">
                  <c:v>-0.46661022391344031</c:v>
                </c:pt>
                <c:pt idx="318">
                  <c:v>-0.46019745978179816</c:v>
                </c:pt>
                <c:pt idx="319">
                  <c:v>-0.45386981077111915</c:v>
                </c:pt>
                <c:pt idx="320">
                  <c:v>-0.44762619275164439</c:v>
                </c:pt>
                <c:pt idx="321">
                  <c:v>-0.44146553464295551</c:v>
                </c:pt>
                <c:pt idx="322">
                  <c:v>-0.43538677827342875</c:v>
                </c:pt>
                <c:pt idx="323">
                  <c:v>-0.42938887824070837</c:v>
                </c:pt>
                <c:pt idx="324">
                  <c:v>-0.42347080177320223</c:v>
                </c:pt>
                <c:pt idx="325">
                  <c:v>-0.41763152859262176</c:v>
                </c:pt>
                <c:pt idx="326">
                  <c:v>-0.41187005077756361</c:v>
                </c:pt>
                <c:pt idx="327">
                  <c:v>-0.40618537262815302</c:v>
                </c:pt>
                <c:pt idx="328">
                  <c:v>-0.40057651053174748</c:v>
                </c:pt>
                <c:pt idx="329">
                  <c:v>-0.3950424928297166</c:v>
                </c:pt>
                <c:pt idx="330">
                  <c:v>-0.38958235968529553</c:v>
                </c:pt>
                <c:pt idx="331">
                  <c:v>-0.38419516295252748</c:v>
                </c:pt>
                <c:pt idx="332">
                  <c:v>-0.37887996604629021</c:v>
                </c:pt>
                <c:pt idx="333">
                  <c:v>-0.37363584381342063</c:v>
                </c:pt>
                <c:pt idx="334">
                  <c:v>-0.36846188240493194</c:v>
                </c:pt>
                <c:pt idx="335">
                  <c:v>-0.36335717914933452</c:v>
                </c:pt>
                <c:pt idx="336">
                  <c:v>-0.35832084242705631</c:v>
                </c:pt>
                <c:pt idx="337">
                  <c:v>-0.35335199154597058</c:v>
                </c:pt>
                <c:pt idx="338">
                  <c:v>-0.3484497566180253</c:v>
                </c:pt>
                <c:pt idx="339">
                  <c:v>-0.34361327843698308</c:v>
                </c:pt>
                <c:pt idx="340">
                  <c:v>-0.33884170835726629</c:v>
                </c:pt>
                <c:pt idx="341">
                  <c:v>-0.33413420817390693</c:v>
                </c:pt>
                <c:pt idx="342">
                  <c:v>-0.32948995000360615</c:v>
                </c:pt>
                <c:pt idx="343">
                  <c:v>-0.32490811616689474</c:v>
                </c:pt>
                <c:pt idx="344">
                  <c:v>-0.32038789907140108</c:v>
                </c:pt>
                <c:pt idx="345">
                  <c:v>-0.31592850109621667</c:v>
                </c:pt>
                <c:pt idx="346">
                  <c:v>-0.31152913447736441</c:v>
                </c:pt>
                <c:pt idx="347">
                  <c:v>-0.30718902119436137</c:v>
                </c:pt>
                <c:pt idx="348">
                  <c:v>-0.30290739285787671</c:v>
                </c:pt>
                <c:pt idx="349">
                  <c:v>-0.29868349059847898</c:v>
                </c:pt>
                <c:pt idx="350">
                  <c:v>-0.29451656495647183</c:v>
                </c:pt>
                <c:pt idx="351">
                  <c:v>-0.29040587577281113</c:v>
                </c:pt>
                <c:pt idx="352">
                  <c:v>-0.2863506920811032</c:v>
                </c:pt>
                <c:pt idx="353">
                  <c:v>-0.28235029200067474</c:v>
                </c:pt>
                <c:pt idx="354">
                  <c:v>-0.27840396263071621</c:v>
                </c:pt>
                <c:pt idx="355">
                  <c:v>-0.27451099994548678</c:v>
                </c:pt>
                <c:pt idx="356">
                  <c:v>-0.27067070869058213</c:v>
                </c:pt>
                <c:pt idx="357">
                  <c:v>-0.2668824022802545</c:v>
                </c:pt>
                <c:pt idx="358">
                  <c:v>-0.26314540269578396</c:v>
                </c:pt>
                <c:pt idx="359">
                  <c:v>-0.25945904038489076</c:v>
                </c:pt>
                <c:pt idx="360">
                  <c:v>-0.25582265416218808</c:v>
                </c:pt>
                <c:pt idx="361">
                  <c:v>-0.2522355911106629</c:v>
                </c:pt>
                <c:pt idx="362">
                  <c:v>-0.24869720648418592</c:v>
                </c:pt>
                <c:pt idx="363">
                  <c:v>-0.24520686361103627</c:v>
                </c:pt>
                <c:pt idx="364">
                  <c:v>-0.24176393379844216</c:v>
                </c:pt>
                <c:pt idx="365">
                  <c:v>-0.2383677962381259</c:v>
                </c:pt>
                <c:pt idx="366">
                  <c:v>-0.23501783791284758</c:v>
                </c:pt>
                <c:pt idx="367">
                  <c:v>-0.23171345350394223</c:v>
                </c:pt>
                <c:pt idx="368">
                  <c:v>-0.22845404529984092</c:v>
                </c:pt>
                <c:pt idx="369">
                  <c:v>-0.22523902310557181</c:v>
                </c:pt>
                <c:pt idx="370">
                  <c:v>-0.22206780415323032</c:v>
                </c:pt>
                <c:pt idx="371">
                  <c:v>-0.21893981301341597</c:v>
                </c:pt>
                <c:pt idx="372">
                  <c:v>-0.21585448150762268</c:v>
                </c:pt>
                <c:pt idx="373">
                  <c:v>-0.2128112486215816</c:v>
                </c:pt>
                <c:pt idx="374">
                  <c:v>-0.20980956041954324</c:v>
                </c:pt>
                <c:pt idx="375">
                  <c:v>-0.2068488699594965</c:v>
                </c:pt>
                <c:pt idx="376">
                  <c:v>-0.20392863720931217</c:v>
                </c:pt>
                <c:pt idx="377">
                  <c:v>-0.20104832896380859</c:v>
                </c:pt>
                <c:pt idx="378">
                  <c:v>-0.19820741876272632</c:v>
                </c:pt>
                <c:pt idx="379">
                  <c:v>-0.19540538680960995</c:v>
                </c:pt>
                <c:pt idx="380">
                  <c:v>-0.1926417198915838</c:v>
                </c:pt>
                <c:pt idx="381">
                  <c:v>-0.18991591130001886</c:v>
                </c:pt>
                <c:pt idx="382">
                  <c:v>-0.18722746075207888</c:v>
                </c:pt>
                <c:pt idx="383">
                  <c:v>-0.18457587431314212</c:v>
                </c:pt>
                <c:pt idx="384">
                  <c:v>-0.18196066432008656</c:v>
                </c:pt>
                <c:pt idx="385">
                  <c:v>-0.17938134930543551</c:v>
                </c:pt>
                <c:pt idx="386">
                  <c:v>-0.17683745392235162</c:v>
                </c:pt>
                <c:pt idx="387">
                  <c:v>-0.17432850887047519</c:v>
                </c:pt>
                <c:pt idx="388">
                  <c:v>-0.17185405082259544</c:v>
                </c:pt>
                <c:pt idx="389">
                  <c:v>-0.16941362235215113</c:v>
                </c:pt>
                <c:pt idx="390">
                  <c:v>-0.16700677186154908</c:v>
                </c:pt>
                <c:pt idx="391">
                  <c:v>-0.16463305351129476</c:v>
                </c:pt>
                <c:pt idx="392">
                  <c:v>-0.16229202714992788</c:v>
                </c:pt>
                <c:pt idx="393">
                  <c:v>-0.15998325824475262</c:v>
                </c:pt>
                <c:pt idx="394">
                  <c:v>-0.15770631781335884</c:v>
                </c:pt>
                <c:pt idx="395">
                  <c:v>-0.15546078235592234</c:v>
                </c:pt>
                <c:pt idx="396">
                  <c:v>-0.15324623378828053</c:v>
                </c:pt>
                <c:pt idx="397">
                  <c:v>-0.1510622593757722</c:v>
                </c:pt>
                <c:pt idx="398">
                  <c:v>-0.14890845166783789</c:v>
                </c:pt>
                <c:pt idx="399">
                  <c:v>-0.14678440843336901</c:v>
                </c:pt>
                <c:pt idx="400">
                  <c:v>-0.14468973259680237</c:v>
                </c:pt>
                <c:pt idx="401">
                  <c:v>-0.14262403217494893</c:v>
                </c:pt>
                <c:pt idx="402">
                  <c:v>-0.14058692021455305</c:v>
                </c:pt>
                <c:pt idx="403">
                  <c:v>-0.13857801473057096</c:v>
                </c:pt>
                <c:pt idx="404">
                  <c:v>-0.13659693864516512</c:v>
                </c:pt>
                <c:pt idx="405">
                  <c:v>-0.13464331972740351</c:v>
                </c:pt>
                <c:pt idx="406">
                  <c:v>-0.13271679053365948</c:v>
                </c:pt>
                <c:pt idx="407">
                  <c:v>-0.13081698834870298</c:v>
                </c:pt>
                <c:pt idx="408">
                  <c:v>-0.12894355512747754</c:v>
                </c:pt>
                <c:pt idx="409">
                  <c:v>-0.12709613743755407</c:v>
                </c:pt>
                <c:pt idx="410">
                  <c:v>-0.12527438640225697</c:v>
                </c:pt>
                <c:pt idx="411">
                  <c:v>-0.12347795764445212</c:v>
                </c:pt>
                <c:pt idx="412">
                  <c:v>-0.1217065112309937</c:v>
                </c:pt>
                <c:pt idx="413">
                  <c:v>-0.11995971161781924</c:v>
                </c:pt>
                <c:pt idx="414">
                  <c:v>-0.11823722759568832</c:v>
                </c:pt>
                <c:pt idx="415">
                  <c:v>-0.11653873223655806</c:v>
                </c:pt>
                <c:pt idx="416">
                  <c:v>-0.11486390284058652</c:v>
                </c:pt>
                <c:pt idx="417">
                  <c:v>-0.11321242088376024</c:v>
                </c:pt>
                <c:pt idx="418">
                  <c:v>-0.11158397196613669</c:v>
                </c:pt>
                <c:pt idx="419">
                  <c:v>-0.10997824576069669</c:v>
                </c:pt>
                <c:pt idx="420">
                  <c:v>-0.10839493596279923</c:v>
                </c:pt>
                <c:pt idx="421">
                  <c:v>-0.1068337402402329</c:v>
                </c:pt>
                <c:pt idx="422">
                  <c:v>-0.10529436018385653</c:v>
                </c:pt>
                <c:pt idx="423">
                  <c:v>-0.10377650125882412</c:v>
                </c:pt>
                <c:pt idx="424">
                  <c:v>-0.10227987275638539</c:v>
                </c:pt>
                <c:pt idx="425">
                  <c:v>-0.10080418774625877</c:v>
                </c:pt>
                <c:pt idx="426">
                  <c:v>-9.9349163029566992E-2</c:v>
                </c:pt>
                <c:pt idx="427">
                  <c:v>-9.791451909233255E-2</c:v>
                </c:pt>
                <c:pt idx="428">
                  <c:v>-9.649998005952394E-2</c:v>
                </c:pt>
                <c:pt idx="429">
                  <c:v>-9.5105273649648978E-2</c:v>
                </c:pt>
                <c:pt idx="430">
                  <c:v>-9.3730131129886943E-2</c:v>
                </c:pt>
                <c:pt idx="431">
                  <c:v>-9.2374287271756159E-2</c:v>
                </c:pt>
                <c:pt idx="432">
                  <c:v>-9.103748030730778E-2</c:v>
                </c:pt>
                <c:pt idx="433">
                  <c:v>-8.9719451885843751E-2</c:v>
                </c:pt>
                <c:pt idx="434">
                  <c:v>-8.8419947031149276E-2</c:v>
                </c:pt>
                <c:pt idx="435">
                  <c:v>-8.7138714099237416E-2</c:v>
                </c:pt>
                <c:pt idx="436">
                  <c:v>-8.5875504736597219E-2</c:v>
                </c:pt>
                <c:pt idx="437">
                  <c:v>-8.4630073838942249E-2</c:v>
                </c:pt>
                <c:pt idx="438">
                  <c:v>-8.3402179510451799E-2</c:v>
                </c:pt>
                <c:pt idx="439">
                  <c:v>-8.2191583023500686E-2</c:v>
                </c:pt>
                <c:pt idx="440">
                  <c:v>-8.0998048778871568E-2</c:v>
                </c:pt>
                <c:pt idx="441">
                  <c:v>-7.9821344266443967E-2</c:v>
                </c:pt>
                <c:pt idx="442">
                  <c:v>-7.8661240026355828E-2</c:v>
                </c:pt>
                <c:pt idx="443">
                  <c:v>-7.7517509610630322E-2</c:v>
                </c:pt>
                <c:pt idx="444">
                  <c:v>-7.638992954526512E-2</c:v>
                </c:pt>
                <c:pt idx="445">
                  <c:v>-7.527827929277621E-2</c:v>
                </c:pt>
                <c:pt idx="446">
                  <c:v>-7.4182341215193487E-2</c:v>
                </c:pt>
                <c:pt idx="447">
                  <c:v>-7.310190053750111E-2</c:v>
                </c:pt>
                <c:pt idx="448">
                  <c:v>-7.2036745311519032E-2</c:v>
                </c:pt>
                <c:pt idx="449">
                  <c:v>-7.0986666380219388E-2</c:v>
                </c:pt>
                <c:pt idx="450">
                  <c:v>-6.9951457342473836E-2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5.2635074391273626</c:v>
                </c:pt>
                <c:pt idx="1">
                  <c:v>4.6469974366763989</c:v>
                </c:pt>
                <c:pt idx="2">
                  <c:v>4.0701929391628608</c:v>
                </c:pt>
                <c:pt idx="3">
                  <c:v>3.5307540714775962</c:v>
                </c:pt>
                <c:pt idx="4">
                  <c:v>3.0264769122760384</c:v>
                </c:pt>
                <c:pt idx="5">
                  <c:v>2.5552855470713896</c:v>
                </c:pt>
                <c:pt idx="6">
                  <c:v>2.1152245930776621</c:v>
                </c:pt>
                <c:pt idx="7">
                  <c:v>1.704452167122688</c:v>
                </c:pt>
                <c:pt idx="8">
                  <c:v>1.3212332697541909</c:v>
                </c:pt>
                <c:pt idx="9">
                  <c:v>0.96393356034695987</c:v>
                </c:pt>
                <c:pt idx="10">
                  <c:v>0.63101349959347175</c:v>
                </c:pt>
                <c:pt idx="11">
                  <c:v>0.32102283723195324</c:v>
                </c:pt>
                <c:pt idx="12">
                  <c:v>3.2595424241844029E-2</c:v>
                </c:pt>
                <c:pt idx="13">
                  <c:v>-0.23555566997640209</c:v>
                </c:pt>
                <c:pt idx="14">
                  <c:v>-0.48464275371627785</c:v>
                </c:pt>
                <c:pt idx="15">
                  <c:v>-0.71580783952754867</c:v>
                </c:pt>
                <c:pt idx="16">
                  <c:v>-0.93012671732426178</c:v>
                </c:pt>
                <c:pt idx="17">
                  <c:v>-1.1286127891491464</c:v>
                </c:pt>
                <c:pt idx="18">
                  <c:v>-1.312220679781503</c:v>
                </c:pt>
                <c:pt idx="19">
                  <c:v>-1.4818496365092502</c:v>
                </c:pt>
                <c:pt idx="20">
                  <c:v>-1.6383467305750177</c:v>
                </c:pt>
                <c:pt idx="21">
                  <c:v>-1.7825098720463171</c:v>
                </c:pt>
                <c:pt idx="22">
                  <c:v>-1.9150906491472677</c:v>
                </c:pt>
                <c:pt idx="23">
                  <c:v>-2.0367970024219142</c:v>
                </c:pt>
                <c:pt idx="24">
                  <c:v>-2.1482957434730143</c:v>
                </c:pt>
                <c:pt idx="25">
                  <c:v>-2.2502149274332561</c:v>
                </c:pt>
                <c:pt idx="26">
                  <c:v>-2.34314608777512</c:v>
                </c:pt>
                <c:pt idx="27">
                  <c:v>-2.4276463415492184</c:v>
                </c:pt>
                <c:pt idx="28">
                  <c:v>-2.5042403726561293</c:v>
                </c:pt>
                <c:pt idx="29">
                  <c:v>-2.5734223003021328</c:v>
                </c:pt>
                <c:pt idx="30">
                  <c:v>-2.6356574393621295</c:v>
                </c:pt>
                <c:pt idx="31">
                  <c:v>-2.6913839589726658</c:v>
                </c:pt>
                <c:pt idx="32">
                  <c:v>-2.7410144453013294</c:v>
                </c:pt>
                <c:pt idx="33">
                  <c:v>-2.7849373740858905</c:v>
                </c:pt>
                <c:pt idx="34">
                  <c:v>-2.8235184982045309</c:v>
                </c:pt>
                <c:pt idx="35">
                  <c:v>-2.857102155226964</c:v>
                </c:pt>
                <c:pt idx="36">
                  <c:v>-2.8860124996034755</c:v>
                </c:pt>
                <c:pt idx="37">
                  <c:v>-2.9105546638738167</c:v>
                </c:pt>
                <c:pt idx="38">
                  <c:v>-2.931015853019491</c:v>
                </c:pt>
                <c:pt idx="39">
                  <c:v>-2.9476663758399946</c:v>
                </c:pt>
                <c:pt idx="40">
                  <c:v>-2.9607606170053407</c:v>
                </c:pt>
                <c:pt idx="41">
                  <c:v>-2.9705379532225349</c:v>
                </c:pt>
                <c:pt idx="42">
                  <c:v>-2.9772236167519974</c:v>
                </c:pt>
                <c:pt idx="43">
                  <c:v>-2.9810295093201589</c:v>
                </c:pt>
                <c:pt idx="44">
                  <c:v>-2.9821549692961349</c:v>
                </c:pt>
                <c:pt idx="45">
                  <c:v>-2.9807874948326756</c:v>
                </c:pt>
                <c:pt idx="46">
                  <c:v>-2.977103425513739</c:v>
                </c:pt>
                <c:pt idx="47">
                  <c:v>-2.9712685849027549</c:v>
                </c:pt>
                <c:pt idx="48">
                  <c:v>-2.9634388862459824</c:v>
                </c:pt>
                <c:pt idx="49">
                  <c:v>-2.9537609034540901</c:v>
                </c:pt>
                <c:pt idx="50">
                  <c:v>-2.942372409361504</c:v>
                </c:pt>
                <c:pt idx="51">
                  <c:v>-2.929402883146845</c:v>
                </c:pt>
                <c:pt idx="52">
                  <c:v>-2.9149739886883488</c:v>
                </c:pt>
                <c:pt idx="53">
                  <c:v>-2.8992000255252348</c:v>
                </c:pt>
                <c:pt idx="54">
                  <c:v>-2.8821883539990596</c:v>
                </c:pt>
                <c:pt idx="55">
                  <c:v>-2.8640397960579294</c:v>
                </c:pt>
                <c:pt idx="56">
                  <c:v>-2.8448490131205464</c:v>
                </c:pt>
                <c:pt idx="57">
                  <c:v>-2.8247048623162998</c:v>
                </c:pt>
                <c:pt idx="58">
                  <c:v>-2.8036907323414626</c:v>
                </c:pt>
                <c:pt idx="59">
                  <c:v>-2.7818848600999839</c:v>
                </c:pt>
                <c:pt idx="60">
                  <c:v>-2.7593606292298687</c:v>
                </c:pt>
                <c:pt idx="61">
                  <c:v>-2.736186851552644</c:v>
                </c:pt>
                <c:pt idx="62">
                  <c:v>-2.7124280324236048</c:v>
                </c:pt>
                <c:pt idx="63">
                  <c:v>-2.6881446209041968</c:v>
                </c:pt>
                <c:pt idx="64">
                  <c:v>-2.6633932456248424</c:v>
                </c:pt>
                <c:pt idx="65">
                  <c:v>-2.6382269371565847</c:v>
                </c:pt>
                <c:pt idx="66">
                  <c:v>-2.612695337662811</c:v>
                </c:pt>
                <c:pt idx="67">
                  <c:v>-2.5868448985580508</c:v>
                </c:pt>
                <c:pt idx="68">
                  <c:v>-2.5607190668590278</c:v>
                </c:pt>
                <c:pt idx="69">
                  <c:v>-2.534358460873845</c:v>
                </c:pt>
                <c:pt idx="70">
                  <c:v>-2.5078010358381211</c:v>
                </c:pt>
                <c:pt idx="71">
                  <c:v>-2.4810822400719523</c:v>
                </c:pt>
                <c:pt idx="72">
                  <c:v>-2.4542351621987071</c:v>
                </c:pt>
                <c:pt idx="73">
                  <c:v>-2.4272906699356485</c:v>
                </c:pt>
                <c:pt idx="74">
                  <c:v>-2.4002775409371817</c:v>
                </c:pt>
                <c:pt idx="75">
                  <c:v>-2.3732225861439868</c:v>
                </c:pt>
                <c:pt idx="76">
                  <c:v>-2.3461507660653753</c:v>
                </c:pt>
                <c:pt idx="77">
                  <c:v>-2.3190853003977794</c:v>
                </c:pt>
                <c:pt idx="78">
                  <c:v>-2.2920477713592007</c:v>
                </c:pt>
                <c:pt idx="79">
                  <c:v>-2.2650582210978034</c:v>
                </c:pt>
                <c:pt idx="80">
                  <c:v>-2.238135243512323</c:v>
                </c:pt>
                <c:pt idx="81">
                  <c:v>-2.2112960708027067</c:v>
                </c:pt>
                <c:pt idx="82">
                  <c:v>-2.1845566550512157</c:v>
                </c:pt>
                <c:pt idx="83">
                  <c:v>-2.1579317451170832</c:v>
                </c:pt>
                <c:pt idx="84">
                  <c:v>-2.1314349591116906</c:v>
                </c:pt>
                <c:pt idx="85">
                  <c:v>-2.1050788527059652</c:v>
                </c:pt>
                <c:pt idx="86">
                  <c:v>-2.0788749835074016</c:v>
                </c:pt>
                <c:pt idx="87">
                  <c:v>-2.0528339717305317</c:v>
                </c:pt>
                <c:pt idx="88">
                  <c:v>-2.0269655573719447</c:v>
                </c:pt>
                <c:pt idx="89">
                  <c:v>-2.0012786540889227</c:v>
                </c:pt>
                <c:pt idx="90">
                  <c:v>-1.9757813999694318</c:v>
                </c:pt>
                <c:pt idx="91">
                  <c:v>-1.9504812053705001</c:v>
                </c:pt>
                <c:pt idx="92">
                  <c:v>-1.925384797991966</c:v>
                </c:pt>
                <c:pt idx="93">
                  <c:v>-1.9004982653430529</c:v>
                </c:pt>
                <c:pt idx="94">
                  <c:v>-1.8758270947502766</c:v>
                </c:pt>
                <c:pt idx="95">
                  <c:v>-1.8513762110467749</c:v>
                </c:pt>
                <c:pt idx="96">
                  <c:v>-1.8271500120751023</c:v>
                </c:pt>
                <c:pt idx="97">
                  <c:v>-1.8031524021281404</c:v>
                </c:pt>
                <c:pt idx="98">
                  <c:v>-1.7793868234455779</c:v>
                </c:pt>
                <c:pt idx="99">
                  <c:v>-1.7558562858768141</c:v>
                </c:pt>
                <c:pt idx="100">
                  <c:v>-1.7325633948148027</c:v>
                </c:pt>
                <c:pt idx="101">
                  <c:v>-1.7095103774994318</c:v>
                </c:pt>
                <c:pt idx="102">
                  <c:v>-1.6866991077834217</c:v>
                </c:pt>
                <c:pt idx="103">
                  <c:v>-1.6641311294484522</c:v>
                </c:pt>
                <c:pt idx="104">
                  <c:v>-1.6418076781542474</c:v>
                </c:pt>
                <c:pt idx="105">
                  <c:v>-1.6197297020986299</c:v>
                </c:pt>
                <c:pt idx="106">
                  <c:v>-1.5978978814621745</c:v>
                </c:pt>
                <c:pt idx="107">
                  <c:v>-1.5763126467068289</c:v>
                </c:pt>
                <c:pt idx="108">
                  <c:v>-1.554974195794036</c:v>
                </c:pt>
                <c:pt idx="109">
                  <c:v>-1.5338825103840688</c:v>
                </c:pt>
                <c:pt idx="110">
                  <c:v>-1.5130373710748657</c:v>
                </c:pt>
                <c:pt idx="111">
                  <c:v>-1.4924383717352925</c:v>
                </c:pt>
                <c:pt idx="112">
                  <c:v>-1.4720849329846706</c:v>
                </c:pt>
                <c:pt idx="113">
                  <c:v>-1.4519763148674572</c:v>
                </c:pt>
                <c:pt idx="114">
                  <c:v>-1.4321116287691791</c:v>
                </c:pt>
                <c:pt idx="115">
                  <c:v>-1.4124898486171382</c:v>
                </c:pt>
                <c:pt idx="116">
                  <c:v>-1.3931098214068769</c:v>
                </c:pt>
                <c:pt idx="117">
                  <c:v>-1.3739702770931408</c:v>
                </c:pt>
                <c:pt idx="118">
                  <c:v>-1.3550698378818122</c:v>
                </c:pt>
                <c:pt idx="119">
                  <c:v>-1.3364070269572508</c:v>
                </c:pt>
                <c:pt idx="120">
                  <c:v>-1.3179802766775162</c:v>
                </c:pt>
                <c:pt idx="121">
                  <c:v>-1.2997879362681022</c:v>
                </c:pt>
                <c:pt idx="122">
                  <c:v>-1.2818282790430704</c:v>
                </c:pt>
                <c:pt idx="123">
                  <c:v>-1.2640995091808347</c:v>
                </c:pt>
                <c:pt idx="124">
                  <c:v>-1.2465997680803078</c:v>
                </c:pt>
                <c:pt idx="125">
                  <c:v>-1.2293271403216266</c:v>
                </c:pt>
                <c:pt idx="126">
                  <c:v>-1.2122796592543599</c:v>
                </c:pt>
                <c:pt idx="127">
                  <c:v>-1.1954553122347271</c:v>
                </c:pt>
                <c:pt idx="128">
                  <c:v>-1.1788520455321929</c:v>
                </c:pt>
                <c:pt idx="129">
                  <c:v>-1.1624677689246095</c:v>
                </c:pt>
                <c:pt idx="130">
                  <c:v>-1.146300360000005</c:v>
                </c:pt>
                <c:pt idx="131">
                  <c:v>-1.1303476681820828</c:v>
                </c:pt>
                <c:pt idx="132">
                  <c:v>-1.114607518495518</c:v>
                </c:pt>
                <c:pt idx="133">
                  <c:v>-1.0990777150862432</c:v>
                </c:pt>
                <c:pt idx="134">
                  <c:v>-1.0837560445110157</c:v>
                </c:pt>
                <c:pt idx="135">
                  <c:v>-1.0686402788097926</c:v>
                </c:pt>
                <c:pt idx="136">
                  <c:v>-1.0537281783736188</c:v>
                </c:pt>
                <c:pt idx="137">
                  <c:v>-1.0390174946200463</c:v>
                </c:pt>
                <c:pt idx="138">
                  <c:v>-1.0245059724874042</c:v>
                </c:pt>
                <c:pt idx="139">
                  <c:v>-1.0101913527585873</c:v>
                </c:pt>
                <c:pt idx="140">
                  <c:v>-0.99607137422444103</c:v>
                </c:pt>
                <c:pt idx="141">
                  <c:v>-0.98214377569622036</c:v>
                </c:pt>
                <c:pt idx="142">
                  <c:v>-0.96840629787608445</c:v>
                </c:pt>
                <c:pt idx="143">
                  <c:v>-0.9548566850940553</c:v>
                </c:pt>
                <c:pt idx="144">
                  <c:v>-0.94149268691940868</c:v>
                </c:pt>
                <c:pt idx="145">
                  <c:v>-0.92831205965397856</c:v>
                </c:pt>
                <c:pt idx="146">
                  <c:v>-0.91531256771446934</c:v>
                </c:pt>
                <c:pt idx="147">
                  <c:v>-0.90249198491042604</c:v>
                </c:pt>
                <c:pt idx="148">
                  <c:v>-0.88984809562415246</c:v>
                </c:pt>
                <c:pt idx="149">
                  <c:v>-0.87737869589850226</c:v>
                </c:pt>
                <c:pt idx="150">
                  <c:v>-0.86508159443812604</c:v>
                </c:pt>
                <c:pt idx="151">
                  <c:v>-0.85295461352943813</c:v>
                </c:pt>
                <c:pt idx="152">
                  <c:v>-0.84099558988426015</c:v>
                </c:pt>
                <c:pt idx="153">
                  <c:v>-0.82920237541182973</c:v>
                </c:pt>
                <c:pt idx="154">
                  <c:v>-0.81757283792355717</c:v>
                </c:pt>
                <c:pt idx="155">
                  <c:v>-0.80610486177471119</c:v>
                </c:pt>
                <c:pt idx="156">
                  <c:v>-0.79479634844691849</c:v>
                </c:pt>
                <c:pt idx="157">
                  <c:v>-0.78364521707518764</c:v>
                </c:pt>
                <c:pt idx="158">
                  <c:v>-0.77264940492291267</c:v>
                </c:pt>
                <c:pt idx="159">
                  <c:v>-0.76180686780814033</c:v>
                </c:pt>
                <c:pt idx="160">
                  <c:v>-0.75111558048417837</c:v>
                </c:pt>
                <c:pt idx="161">
                  <c:v>-0.74057353697745132</c:v>
                </c:pt>
                <c:pt idx="162">
                  <c:v>-0.73017875088533579</c:v>
                </c:pt>
                <c:pt idx="163">
                  <c:v>-0.71992925563655497</c:v>
                </c:pt>
                <c:pt idx="164">
                  <c:v>-0.70982310471655818</c:v>
                </c:pt>
                <c:pt idx="165">
                  <c:v>-0.69985837186016508</c:v>
                </c:pt>
                <c:pt idx="166">
                  <c:v>-0.69003315121363107</c:v>
                </c:pt>
                <c:pt idx="167">
                  <c:v>-0.68034555746815462</c:v>
                </c:pt>
                <c:pt idx="168">
                  <c:v>-0.67079372596673781</c:v>
                </c:pt>
                <c:pt idx="169">
                  <c:v>-0.66137581278618585</c:v>
                </c:pt>
                <c:pt idx="170">
                  <c:v>-0.65208999479594265</c:v>
                </c:pt>
                <c:pt idx="171">
                  <c:v>-0.64293446969535017</c:v>
                </c:pt>
                <c:pt idx="172">
                  <c:v>-0.63390745603081422</c:v>
                </c:pt>
                <c:pt idx="173">
                  <c:v>-0.62500719319430831</c:v>
                </c:pt>
                <c:pt idx="174">
                  <c:v>-0.61623194140450699</c:v>
                </c:pt>
                <c:pt idx="175">
                  <c:v>-0.60757998167182325</c:v>
                </c:pt>
                <c:pt idx="176">
                  <c:v>-0.59904961574849624</c:v>
                </c:pt>
                <c:pt idx="177">
                  <c:v>-0.59063916606484246</c:v>
                </c:pt>
                <c:pt idx="178">
                  <c:v>-0.58234697565270277</c:v>
                </c:pt>
                <c:pt idx="179">
                  <c:v>-0.57417140805704825</c:v>
                </c:pt>
                <c:pt idx="180">
                  <c:v>-0.5661108472366746</c:v>
                </c:pt>
                <c:pt idx="181">
                  <c:v>-0.55816369745482042</c:v>
                </c:pt>
                <c:pt idx="182">
                  <c:v>-0.55032838316054156</c:v>
                </c:pt>
                <c:pt idx="183">
                  <c:v>-0.54260334886156958</c:v>
                </c:pt>
                <c:pt idx="184">
                  <c:v>-0.53498705898939447</c:v>
                </c:pt>
                <c:pt idx="185">
                  <c:v>-0.52747799775720516</c:v>
                </c:pt>
                <c:pt idx="186">
                  <c:v>-0.52007466901135047</c:v>
                </c:pt>
                <c:pt idx="187">
                  <c:v>-0.51277559607687107</c:v>
                </c:pt>
                <c:pt idx="188">
                  <c:v>-0.50557932159768137</c:v>
                </c:pt>
                <c:pt idx="189">
                  <c:v>-0.49848440737189742</c:v>
                </c:pt>
                <c:pt idx="190">
                  <c:v>-0.49148943418280749</c:v>
                </c:pt>
                <c:pt idx="191">
                  <c:v>-0.48459300162593244</c:v>
                </c:pt>
                <c:pt idx="192">
                  <c:v>-0.47779372793259717</c:v>
                </c:pt>
                <c:pt idx="193">
                  <c:v>-0.47109024979041825</c:v>
                </c:pt>
                <c:pt idx="194">
                  <c:v>-0.46448122216107246</c:v>
                </c:pt>
                <c:pt idx="195">
                  <c:v>-0.45796531809569718</c:v>
                </c:pt>
                <c:pt idx="196">
                  <c:v>-0.45154122854824619</c:v>
                </c:pt>
                <c:pt idx="197">
                  <c:v>-0.44520766218710522</c:v>
                </c:pt>
                <c:pt idx="198">
                  <c:v>-0.43896334520525176</c:v>
                </c:pt>
                <c:pt idx="199">
                  <c:v>-0.43280702112921893</c:v>
                </c:pt>
                <c:pt idx="200">
                  <c:v>-0.42673745062712154</c:v>
                </c:pt>
                <c:pt idx="201">
                  <c:v>-0.42075341131595778</c:v>
                </c:pt>
                <c:pt idx="202">
                  <c:v>-0.41485369756841989</c:v>
                </c:pt>
                <c:pt idx="203">
                  <c:v>-0.40903712031939526</c:v>
                </c:pt>
                <c:pt idx="204">
                  <c:v>-0.40330250687236091</c:v>
                </c:pt>
                <c:pt idx="205">
                  <c:v>-0.39764870070582842</c:v>
                </c:pt>
                <c:pt idx="206">
                  <c:v>-0.39207456128001317</c:v>
                </c:pt>
                <c:pt idx="207">
                  <c:v>-0.3865789638438642</c:v>
                </c:pt>
                <c:pt idx="208">
                  <c:v>-0.38116079924260537</c:v>
                </c:pt>
                <c:pt idx="209">
                  <c:v>-0.37581897372590245</c:v>
                </c:pt>
                <c:pt idx="210">
                  <c:v>-0.3705524087567848</c:v>
                </c:pt>
                <c:pt idx="211">
                  <c:v>-0.36536004082142637</c:v>
                </c:pt>
                <c:pt idx="212">
                  <c:v>-0.36024082123988221</c:v>
                </c:pt>
                <c:pt idx="213">
                  <c:v>-0.35519371597788357</c:v>
                </c:pt>
                <c:pt idx="214">
                  <c:v>-0.35021770545976399</c:v>
                </c:pt>
                <c:pt idx="215">
                  <c:v>-0.34531178438260512</c:v>
                </c:pt>
                <c:pt idx="216">
                  <c:v>-0.34047496153166834</c:v>
                </c:pt>
                <c:pt idx="217">
                  <c:v>-0.33570625959717582</c:v>
                </c:pt>
                <c:pt idx="218">
                  <c:v>-0.33100471499250561</c:v>
                </c:pt>
                <c:pt idx="219">
                  <c:v>-0.32636937767385077</c:v>
                </c:pt>
                <c:pt idx="220">
                  <c:v>-0.32179931096139164</c:v>
                </c:pt>
                <c:pt idx="221">
                  <c:v>-0.31729359136202762</c:v>
                </c:pt>
                <c:pt idx="222">
                  <c:v>-0.31285130839370545</c:v>
                </c:pt>
                <c:pt idx="223">
                  <c:v>-0.30847156441138096</c:v>
                </c:pt>
                <c:pt idx="224">
                  <c:v>-0.30415347443464397</c:v>
                </c:pt>
                <c:pt idx="225">
                  <c:v>-0.29989616597703733</c:v>
                </c:pt>
                <c:pt idx="226">
                  <c:v>-0.29569877887708951</c:v>
                </c:pt>
                <c:pt idx="227">
                  <c:v>-0.2915604651310888</c:v>
                </c:pt>
                <c:pt idx="228">
                  <c:v>-0.28748038872760678</c:v>
                </c:pt>
                <c:pt idx="229">
                  <c:v>-0.28345772548380027</c:v>
                </c:pt>
                <c:pt idx="230">
                  <c:v>-0.27949166288348765</c:v>
                </c:pt>
                <c:pt idx="231">
                  <c:v>-0.27558139991703073</c:v>
                </c:pt>
                <c:pt idx="232">
                  <c:v>-0.27172614692300345</c:v>
                </c:pt>
                <c:pt idx="233">
                  <c:v>-0.26792512543168368</c:v>
                </c:pt>
                <c:pt idx="234">
                  <c:v>-0.26417756801034081</c:v>
                </c:pt>
                <c:pt idx="235">
                  <c:v>-0.26048271811035112</c:v>
                </c:pt>
                <c:pt idx="236">
                  <c:v>-0.25683982991611443</c:v>
                </c:pt>
                <c:pt idx="237">
                  <c:v>-0.25324816819579166</c:v>
                </c:pt>
                <c:pt idx="238">
                  <c:v>-0.24970700815384578</c:v>
                </c:pt>
                <c:pt idx="239">
                  <c:v>-0.24621563528539264</c:v>
                </c:pt>
                <c:pt idx="240">
                  <c:v>-0.24277334523234803</c:v>
                </c:pt>
                <c:pt idx="241">
                  <c:v>-0.23937944364137065</c:v>
                </c:pt>
                <c:pt idx="242">
                  <c:v>-0.23603324602358927</c:v>
                </c:pt>
                <c:pt idx="243">
                  <c:v>-0.23273407761610662</c:v>
                </c:pt>
                <c:pt idx="244">
                  <c:v>-0.22948127324527282</c:v>
                </c:pt>
                <c:pt idx="245">
                  <c:v>-0.22627417719171225</c:v>
                </c:pt>
                <c:pt idx="246">
                  <c:v>-0.22311214305710014</c:v>
                </c:pt>
                <c:pt idx="247">
                  <c:v>-0.21999453363266977</c:v>
                </c:pt>
                <c:pt idx="248">
                  <c:v>-0.21692072076944288</c:v>
                </c:pt>
                <c:pt idx="249">
                  <c:v>-0.21389008525016903</c:v>
                </c:pt>
                <c:pt idx="250">
                  <c:v>-0.21090201666295605</c:v>
                </c:pt>
                <c:pt idx="251">
                  <c:v>-0.20795591327658597</c:v>
                </c:pt>
                <c:pt idx="252">
                  <c:v>-0.20505118191749189</c:v>
                </c:pt>
                <c:pt idx="253">
                  <c:v>-0.20218723784838891</c:v>
                </c:pt>
                <c:pt idx="254">
                  <c:v>-0.19936350464854039</c:v>
                </c:pt>
                <c:pt idx="255">
                  <c:v>-0.19657941409564117</c:v>
                </c:pt>
                <c:pt idx="256">
                  <c:v>-0.19383440604930963</c:v>
                </c:pt>
                <c:pt idx="257">
                  <c:v>-0.19112792833616202</c:v>
                </c:pt>
                <c:pt idx="258">
                  <c:v>-0.18845943663646342</c:v>
                </c:pt>
                <c:pt idx="259">
                  <c:v>-0.18582839437232859</c:v>
                </c:pt>
                <c:pt idx="260">
                  <c:v>-0.18323427259746949</c:v>
                </c:pt>
                <c:pt idx="261">
                  <c:v>-0.18067654988844639</c:v>
                </c:pt>
                <c:pt idx="262">
                  <c:v>-0.17815471223744769</c:v>
                </c:pt>
                <c:pt idx="263">
                  <c:v>-0.17566825294653562</c:v>
                </c:pt>
                <c:pt idx="264">
                  <c:v>-0.17321667252337983</c:v>
                </c:pt>
                <c:pt idx="265">
                  <c:v>-0.17079947857842173</c:v>
                </c:pt>
                <c:pt idx="266">
                  <c:v>-0.16841618572350167</c:v>
                </c:pt>
                <c:pt idx="267">
                  <c:v>-0.16606631547188275</c:v>
                </c:pt>
                <c:pt idx="268">
                  <c:v>-0.16374939613969314</c:v>
                </c:pt>
                <c:pt idx="269">
                  <c:v>-0.16146496274873265</c:v>
                </c:pt>
                <c:pt idx="270">
                  <c:v>-0.15921255693066985</c:v>
                </c:pt>
                <c:pt idx="271">
                  <c:v>-0.15699172683257265</c:v>
                </c:pt>
                <c:pt idx="272">
                  <c:v>-0.15480202702378371</c:v>
                </c:pt>
                <c:pt idx="273">
                  <c:v>-0.15264301840409591</c:v>
                </c:pt>
                <c:pt idx="274">
                  <c:v>-0.15051426811324922</c:v>
                </c:pt>
                <c:pt idx="275">
                  <c:v>-0.14841534944169268</c:v>
                </c:pt>
                <c:pt idx="276">
                  <c:v>-0.14634584174262597</c:v>
                </c:pt>
                <c:pt idx="277">
                  <c:v>-0.14430533034527324</c:v>
                </c:pt>
                <c:pt idx="278">
                  <c:v>-0.14229340646941188</c:v>
                </c:pt>
                <c:pt idx="279">
                  <c:v>-0.14030966714110055</c:v>
                </c:pt>
                <c:pt idx="280">
                  <c:v>-0.13835371510962169</c:v>
                </c:pt>
                <c:pt idx="281">
                  <c:v>-0.1364251587655915</c:v>
                </c:pt>
                <c:pt idx="282">
                  <c:v>-0.13452361206025801</c:v>
                </c:pt>
                <c:pt idx="283">
                  <c:v>-0.13264869442594338</c:v>
                </c:pt>
                <c:pt idx="284">
                  <c:v>-0.13080003069761761</c:v>
                </c:pt>
                <c:pt idx="285">
                  <c:v>-0.12897725103560559</c:v>
                </c:pt>
                <c:pt idx="286">
                  <c:v>-0.12717999084939002</c:v>
                </c:pt>
                <c:pt idx="287">
                  <c:v>-0.12540789072252082</c:v>
                </c:pt>
                <c:pt idx="288">
                  <c:v>-0.12366059633858054</c:v>
                </c:pt>
                <c:pt idx="289">
                  <c:v>-0.12193775840822944</c:v>
                </c:pt>
                <c:pt idx="290">
                  <c:v>-0.12023903259728368</c:v>
                </c:pt>
                <c:pt idx="291">
                  <c:v>-0.11856407945584112</c:v>
                </c:pt>
                <c:pt idx="292">
                  <c:v>-0.11691256434840705</c:v>
                </c:pt>
                <c:pt idx="293">
                  <c:v>-0.11528415738503839</c:v>
                </c:pt>
                <c:pt idx="294">
                  <c:v>-0.11367853335346609</c:v>
                </c:pt>
                <c:pt idx="295">
                  <c:v>-0.11209537165220669</c:v>
                </c:pt>
                <c:pt idx="296">
                  <c:v>-0.11053435622462073</c:v>
                </c:pt>
                <c:pt idx="297">
                  <c:v>-0.1089951754939307</c:v>
                </c:pt>
                <c:pt idx="298">
                  <c:v>-0.1074775222991657</c:v>
                </c:pt>
                <c:pt idx="299">
                  <c:v>-0.10598109383203913</c:v>
                </c:pt>
                <c:pt idx="300">
                  <c:v>-0.1045055915747214</c:v>
                </c:pt>
                <c:pt idx="301">
                  <c:v>-0.10305072123851887</c:v>
                </c:pt>
                <c:pt idx="302">
                  <c:v>-0.10161619270342731</c:v>
                </c:pt>
                <c:pt idx="303">
                  <c:v>-0.10020171995856757</c:v>
                </c:pt>
                <c:pt idx="304">
                  <c:v>-9.8807021043465226E-2</c:v>
                </c:pt>
                <c:pt idx="305">
                  <c:v>-9.7431817990186617E-2</c:v>
                </c:pt>
                <c:pt idx="306">
                  <c:v>-9.607583676629966E-2</c:v>
                </c:pt>
                <c:pt idx="307">
                  <c:v>-9.4738807218668827E-2</c:v>
                </c:pt>
                <c:pt idx="308">
                  <c:v>-9.3420463018045283E-2</c:v>
                </c:pt>
                <c:pt idx="309">
                  <c:v>-9.2120541604464867E-2</c:v>
                </c:pt>
                <c:pt idx="310">
                  <c:v>-9.0838784133430495E-2</c:v>
                </c:pt>
                <c:pt idx="311">
                  <c:v>-8.9574935422868485E-2</c:v>
                </c:pt>
                <c:pt idx="312">
                  <c:v>-8.8328743900851311E-2</c:v>
                </c:pt>
                <c:pt idx="313">
                  <c:v>-8.7099961554071667E-2</c:v>
                </c:pt>
                <c:pt idx="314">
                  <c:v>-8.5888343877060014E-2</c:v>
                </c:pt>
                <c:pt idx="315">
                  <c:v>-8.4693649822133926E-2</c:v>
                </c:pt>
                <c:pt idx="316">
                  <c:v>-8.3515641750067163E-2</c:v>
                </c:pt>
                <c:pt idx="317">
                  <c:v>-8.2354085381471251E-2</c:v>
                </c:pt>
                <c:pt idx="318">
                  <c:v>-8.1208749748875625E-2</c:v>
                </c:pt>
                <c:pt idx="319">
                  <c:v>-8.0079407149499737E-2</c:v>
                </c:pt>
                <c:pt idx="320">
                  <c:v>-7.896583309870378E-2</c:v>
                </c:pt>
                <c:pt idx="321">
                  <c:v>-7.7867806284110747E-2</c:v>
                </c:pt>
                <c:pt idx="322">
                  <c:v>-7.6785108520389486E-2</c:v>
                </c:pt>
                <c:pt idx="323">
                  <c:v>-7.5717524704687983E-2</c:v>
                </c:pt>
                <c:pt idx="324">
                  <c:v>-7.4664842772708143E-2</c:v>
                </c:pt>
                <c:pt idx="325">
                  <c:v>-7.3626853655414673E-2</c:v>
                </c:pt>
                <c:pt idx="326">
                  <c:v>-7.2603351236365063E-2</c:v>
                </c:pt>
                <c:pt idx="327">
                  <c:v>-7.1594132309655056E-2</c:v>
                </c:pt>
                <c:pt idx="328">
                  <c:v>-7.0598996538468101E-2</c:v>
                </c:pt>
                <c:pt idx="329">
                  <c:v>-6.9617746414223261E-2</c:v>
                </c:pt>
                <c:pt idx="330">
                  <c:v>-6.8650187216308819E-2</c:v>
                </c:pt>
                <c:pt idx="331">
                  <c:v>-6.7696126972396048E-2</c:v>
                </c:pt>
                <c:pt idx="332">
                  <c:v>-6.6755376419323914E-2</c:v>
                </c:pt>
                <c:pt idx="333">
                  <c:v>-6.5827748964546337E-2</c:v>
                </c:pt>
                <c:pt idx="334">
                  <c:v>-6.4913060648133333E-2</c:v>
                </c:pt>
                <c:pt idx="335">
                  <c:v>-6.4011130105318781E-2</c:v>
                </c:pt>
                <c:pt idx="336">
                  <c:v>-6.3121778529586614E-2</c:v>
                </c:pt>
                <c:pt idx="337">
                  <c:v>-6.2244829636287829E-2</c:v>
                </c:pt>
                <c:pt idx="338">
                  <c:v>-6.1380109626779547E-2</c:v>
                </c:pt>
                <c:pt idx="339">
                  <c:v>-6.0527447153079998E-2</c:v>
                </c:pt>
                <c:pt idx="340">
                  <c:v>-5.9686673283031247E-2</c:v>
                </c:pt>
                <c:pt idx="341">
                  <c:v>-5.8857621465961969E-2</c:v>
                </c:pt>
                <c:pt idx="342">
                  <c:v>-5.8040127498843477E-2</c:v>
                </c:pt>
                <c:pt idx="343">
                  <c:v>-5.7234029492931757E-2</c:v>
                </c:pt>
                <c:pt idx="344">
                  <c:v>-5.6439167840888739E-2</c:v>
                </c:pt>
                <c:pt idx="345">
                  <c:v>-5.5655385184374496E-2</c:v>
                </c:pt>
                <c:pt idx="346">
                  <c:v>-5.4882526382105827E-2</c:v>
                </c:pt>
                <c:pt idx="347">
                  <c:v>-5.4120438478372015E-2</c:v>
                </c:pt>
                <c:pt idx="348">
                  <c:v>-5.3368970672003233E-2</c:v>
                </c:pt>
                <c:pt idx="349">
                  <c:v>-5.2627974285783155E-2</c:v>
                </c:pt>
                <c:pt idx="350">
                  <c:v>-5.1897302736300978E-2</c:v>
                </c:pt>
                <c:pt idx="351">
                  <c:v>-5.1176811504235323E-2</c:v>
                </c:pt>
                <c:pt idx="352">
                  <c:v>-5.0466358105064377E-2</c:v>
                </c:pt>
                <c:pt idx="353">
                  <c:v>-4.9765802060195437E-2</c:v>
                </c:pt>
                <c:pt idx="354">
                  <c:v>-4.9075004868508618E-2</c:v>
                </c:pt>
                <c:pt idx="355">
                  <c:v>-4.8393829978308385E-2</c:v>
                </c:pt>
                <c:pt idx="356">
                  <c:v>-4.772214275967647E-2</c:v>
                </c:pt>
                <c:pt idx="357">
                  <c:v>-4.7059810477220798E-2</c:v>
                </c:pt>
                <c:pt idx="358">
                  <c:v>-4.6406702263215284E-2</c:v>
                </c:pt>
                <c:pt idx="359">
                  <c:v>-4.5762689091123736E-2</c:v>
                </c:pt>
                <c:pt idx="360">
                  <c:v>-4.5127643749502337E-2</c:v>
                </c:pt>
                <c:pt idx="361">
                  <c:v>-4.450144081627664E-2</c:v>
                </c:pt>
                <c:pt idx="362">
                  <c:v>-4.3883956633386186E-2</c:v>
                </c:pt>
                <c:pt idx="363">
                  <c:v>-4.327506928179168E-2</c:v>
                </c:pt>
                <c:pt idx="364">
                  <c:v>-4.2674658556839752E-2</c:v>
                </c:pt>
                <c:pt idx="365">
                  <c:v>-4.2082605943980667E-2</c:v>
                </c:pt>
                <c:pt idx="366">
                  <c:v>-4.1498794594832522E-2</c:v>
                </c:pt>
                <c:pt idx="367">
                  <c:v>-4.0923109303587946E-2</c:v>
                </c:pt>
                <c:pt idx="368">
                  <c:v>-4.0355436483758098E-2</c:v>
                </c:pt>
                <c:pt idx="369">
                  <c:v>-3.979566414524921E-2</c:v>
                </c:pt>
                <c:pt idx="370">
                  <c:v>-3.9243681871766266E-2</c:v>
                </c:pt>
                <c:pt idx="371">
                  <c:v>-3.8699380798539809E-2</c:v>
                </c:pt>
                <c:pt idx="372">
                  <c:v>-3.8162653590370896E-2</c:v>
                </c:pt>
                <c:pt idx="373">
                  <c:v>-3.7633394419989724E-2</c:v>
                </c:pt>
                <c:pt idx="374">
                  <c:v>-3.7111498946722839E-2</c:v>
                </c:pt>
                <c:pt idx="375">
                  <c:v>-3.6596864295465562E-2</c:v>
                </c:pt>
                <c:pt idx="376">
                  <c:v>-3.6089389035953871E-2</c:v>
                </c:pt>
                <c:pt idx="377">
                  <c:v>-3.5588973162332935E-2</c:v>
                </c:pt>
                <c:pt idx="378">
                  <c:v>-3.5095518073016287E-2</c:v>
                </c:pt>
                <c:pt idx="379">
                  <c:v>-3.4608926550833002E-2</c:v>
                </c:pt>
                <c:pt idx="380">
                  <c:v>-3.412910274345797E-2</c:v>
                </c:pt>
                <c:pt idx="381">
                  <c:v>-3.3655952144121051E-2</c:v>
                </c:pt>
                <c:pt idx="382">
                  <c:v>-3.3189381572591367E-2</c:v>
                </c:pt>
                <c:pt idx="383">
                  <c:v>-3.2729299156432905E-2</c:v>
                </c:pt>
                <c:pt idx="384">
                  <c:v>-3.2275614312527144E-2</c:v>
                </c:pt>
                <c:pt idx="385">
                  <c:v>-3.1828237728859211E-2</c:v>
                </c:pt>
                <c:pt idx="386">
                  <c:v>-3.1387081346562998E-2</c:v>
                </c:pt>
                <c:pt idx="387">
                  <c:v>-3.0952058342223181E-2</c:v>
                </c:pt>
                <c:pt idx="388">
                  <c:v>-3.0523083110428281E-2</c:v>
                </c:pt>
                <c:pt idx="389">
                  <c:v>-3.0100071246572758E-2</c:v>
                </c:pt>
                <c:pt idx="390">
                  <c:v>-2.9682939529903925E-2</c:v>
                </c:pt>
                <c:pt idx="391">
                  <c:v>-2.9271605906810261E-2</c:v>
                </c:pt>
                <c:pt idx="392">
                  <c:v>-2.8865989474347719E-2</c:v>
                </c:pt>
                <c:pt idx="393">
                  <c:v>-2.8466010463999943E-2</c:v>
                </c:pt>
                <c:pt idx="394">
                  <c:v>-2.8071590225670594E-2</c:v>
                </c:pt>
                <c:pt idx="395">
                  <c:v>-2.7682651211902696E-2</c:v>
                </c:pt>
                <c:pt idx="396">
                  <c:v>-2.729911696232255E-2</c:v>
                </c:pt>
                <c:pt idx="397">
                  <c:v>-2.6920912088305226E-2</c:v>
                </c:pt>
                <c:pt idx="398">
                  <c:v>-2.6547962257858018E-2</c:v>
                </c:pt>
                <c:pt idx="399">
                  <c:v>-2.6180194180718746E-2</c:v>
                </c:pt>
                <c:pt idx="400">
                  <c:v>-2.5817535593666022E-2</c:v>
                </c:pt>
                <c:pt idx="401">
                  <c:v>-2.5459915246038314E-2</c:v>
                </c:pt>
                <c:pt idx="402">
                  <c:v>-2.5107262885458944E-2</c:v>
                </c:pt>
                <c:pt idx="403">
                  <c:v>-2.4759509243763623E-2</c:v>
                </c:pt>
                <c:pt idx="404">
                  <c:v>-2.4416586023128496E-2</c:v>
                </c:pt>
                <c:pt idx="405">
                  <c:v>-2.407842588239454E-2</c:v>
                </c:pt>
                <c:pt idx="406">
                  <c:v>-2.3744962423586934E-2</c:v>
                </c:pt>
                <c:pt idx="407">
                  <c:v>-2.3416130178625337E-2</c:v>
                </c:pt>
                <c:pt idx="408">
                  <c:v>-2.3091864596223196E-2</c:v>
                </c:pt>
                <c:pt idx="409">
                  <c:v>-2.2772102028972958E-2</c:v>
                </c:pt>
                <c:pt idx="410">
                  <c:v>-2.2456779720614689E-2</c:v>
                </c:pt>
                <c:pt idx="411">
                  <c:v>-2.2145835793485197E-2</c:v>
                </c:pt>
                <c:pt idx="412">
                  <c:v>-2.1839209236145435E-2</c:v>
                </c:pt>
                <c:pt idx="413">
                  <c:v>-2.1536839891183657E-2</c:v>
                </c:pt>
                <c:pt idx="414">
                  <c:v>-2.1238668443191149E-2</c:v>
                </c:pt>
                <c:pt idx="415">
                  <c:v>-2.0944636406908905E-2</c:v>
                </c:pt>
                <c:pt idx="416">
                  <c:v>-2.0654686115542345E-2</c:v>
                </c:pt>
                <c:pt idx="417">
                  <c:v>-2.0368760709241693E-2</c:v>
                </c:pt>
                <c:pt idx="418">
                  <c:v>-2.0086804123745642E-2</c:v>
                </c:pt>
                <c:pt idx="419">
                  <c:v>-1.9808761079186159E-2</c:v>
                </c:pt>
                <c:pt idx="420">
                  <c:v>-1.9534577069052022E-2</c:v>
                </c:pt>
                <c:pt idx="421">
                  <c:v>-1.9264198349308561E-2</c:v>
                </c:pt>
                <c:pt idx="422">
                  <c:v>-1.8997571927671618E-2</c:v>
                </c:pt>
                <c:pt idx="423">
                  <c:v>-1.8734645553033901E-2</c:v>
                </c:pt>
                <c:pt idx="424">
                  <c:v>-1.8475367705040564E-2</c:v>
                </c:pt>
                <c:pt idx="425">
                  <c:v>-1.8219687583812833E-2</c:v>
                </c:pt>
                <c:pt idx="426">
                  <c:v>-1.7967555099816949E-2</c:v>
                </c:pt>
                <c:pt idx="427">
                  <c:v>-1.7718920863876862E-2</c:v>
                </c:pt>
                <c:pt idx="428">
                  <c:v>-1.7473736177328149E-2</c:v>
                </c:pt>
                <c:pt idx="429">
                  <c:v>-1.7231953022311258E-2</c:v>
                </c:pt>
                <c:pt idx="430">
                  <c:v>-1.6993524052202353E-2</c:v>
                </c:pt>
                <c:pt idx="431">
                  <c:v>-1.6758402582179567E-2</c:v>
                </c:pt>
                <c:pt idx="432">
                  <c:v>-1.6526542579922619E-2</c:v>
                </c:pt>
                <c:pt idx="433">
                  <c:v>-1.629789865644423E-2</c:v>
                </c:pt>
                <c:pt idx="434">
                  <c:v>-1.6072426057051069E-2</c:v>
                </c:pt>
                <c:pt idx="435">
                  <c:v>-1.5850080652432777E-2</c:v>
                </c:pt>
                <c:pt idx="436">
                  <c:v>-1.5630818929876798E-2</c:v>
                </c:pt>
                <c:pt idx="437">
                  <c:v>-1.5414597984607781E-2</c:v>
                </c:pt>
                <c:pt idx="438">
                  <c:v>-1.5201375511249051E-2</c:v>
                </c:pt>
                <c:pt idx="439">
                  <c:v>-1.499110979540513E-2</c:v>
                </c:pt>
                <c:pt idx="440">
                  <c:v>-1.4783759705363197E-2</c:v>
                </c:pt>
                <c:pt idx="441">
                  <c:v>-1.4579284683911701E-2</c:v>
                </c:pt>
                <c:pt idx="442">
                  <c:v>-1.4377644740274833E-2</c:v>
                </c:pt>
                <c:pt idx="443">
                  <c:v>-1.417880044216078E-2</c:v>
                </c:pt>
                <c:pt idx="444">
                  <c:v>-1.3982712907922478E-2</c:v>
                </c:pt>
                <c:pt idx="445">
                  <c:v>-1.3789343798829085E-2</c:v>
                </c:pt>
                <c:pt idx="446">
                  <c:v>-1.359865531144667E-2</c:v>
                </c:pt>
                <c:pt idx="447">
                  <c:v>-1.3410610170126375E-2</c:v>
                </c:pt>
                <c:pt idx="448">
                  <c:v>-1.322517161959888E-2</c:v>
                </c:pt>
                <c:pt idx="449">
                  <c:v>-1.3042303417673345E-2</c:v>
                </c:pt>
                <c:pt idx="450">
                  <c:v>-1.2861969828039449E-2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14.848064582032436</c:v>
                </c:pt>
                <c:pt idx="1">
                  <c:v>13.188254125762889</c:v>
                </c:pt>
                <c:pt idx="2">
                  <c:v>11.623018297187805</c:v>
                </c:pt>
                <c:pt idx="3">
                  <c:v>10.147641911001926</c:v>
                </c:pt>
                <c:pt idx="4">
                  <c:v>8.7576380397982376</c:v>
                </c:pt>
                <c:pt idx="5">
                  <c:v>7.4487368176259494</c:v>
                </c:pt>
                <c:pt idx="6">
                  <c:v>6.2168748143562453</c:v>
                </c:pt>
                <c:pt idx="7">
                  <c:v>5.0581849500762885</c:v>
                </c:pt>
                <c:pt idx="8">
                  <c:v>3.9689869205056496</c:v>
                </c:pt>
                <c:pt idx="9">
                  <c:v>2.9457781060924262</c:v>
                </c:pt>
                <c:pt idx="10">
                  <c:v>1.9852249390088232</c:v>
                </c:pt>
                <c:pt idx="11">
                  <c:v>1.0841547037325512</c:v>
                </c:pt>
                <c:pt idx="12">
                  <c:v>0.23954774827638659</c:v>
                </c:pt>
                <c:pt idx="13">
                  <c:v>-0.55146991557716518</c:v>
                </c:pt>
                <c:pt idx="14">
                  <c:v>-1.2916336434637579</c:v>
                </c:pt>
                <c:pt idx="15">
                  <c:v>-1.9835468403333252</c:v>
                </c:pt>
                <c:pt idx="16">
                  <c:v>-2.6296873112658403</c:v>
                </c:pt>
                <c:pt idx="17">
                  <c:v>-3.2324132984072271</c:v>
                </c:pt>
                <c:pt idx="18">
                  <c:v>-3.7939692202775639</c:v>
                </c:pt>
                <c:pt idx="19">
                  <c:v>-4.3164911288080816</c:v>
                </c:pt>
                <c:pt idx="20">
                  <c:v>-4.8020118986227942</c:v>
                </c:pt>
                <c:pt idx="21">
                  <c:v>-5.2524661622888296</c:v>
                </c:pt>
                <c:pt idx="22">
                  <c:v>-5.6696950045131196</c:v>
                </c:pt>
                <c:pt idx="23">
                  <c:v>-6.0554504275609489</c:v>
                </c:pt>
                <c:pt idx="24">
                  <c:v>-6.4113995995098243</c:v>
                </c:pt>
                <c:pt idx="25">
                  <c:v>-6.7391288963285518</c:v>
                </c:pt>
                <c:pt idx="26">
                  <c:v>-7.0401477481832977</c:v>
                </c:pt>
                <c:pt idx="27">
                  <c:v>-7.3158922998181168</c:v>
                </c:pt>
                <c:pt idx="28">
                  <c:v>-7.5677288943345111</c:v>
                </c:pt>
                <c:pt idx="29">
                  <c:v>-7.796957389201566</c:v>
                </c:pt>
                <c:pt idx="30">
                  <c:v>-8.0048143128622886</c:v>
                </c:pt>
                <c:pt idx="31">
                  <c:v>-8.1924758698634292</c:v>
                </c:pt>
                <c:pt idx="32">
                  <c:v>-8.3610608020201109</c:v>
                </c:pt>
                <c:pt idx="33">
                  <c:v>-8.5116331127361917</c:v>
                </c:pt>
                <c:pt idx="34">
                  <c:v>-8.6452046612306415</c:v>
                </c:pt>
                <c:pt idx="35">
                  <c:v>-8.7627376330710689</c:v>
                </c:pt>
                <c:pt idx="36">
                  <c:v>-8.8651468930852388</c:v>
                </c:pt>
                <c:pt idx="37">
                  <c:v>-8.9533022264093365</c:v>
                </c:pt>
                <c:pt idx="38">
                  <c:v>-9.0280304731366154</c:v>
                </c:pt>
                <c:pt idx="39">
                  <c:v>-9.0901175617510326</c:v>
                </c:pt>
                <c:pt idx="40">
                  <c:v>-9.140310446266497</c:v>
                </c:pt>
                <c:pt idx="41">
                  <c:v>-9.179318951742772</c:v>
                </c:pt>
                <c:pt idx="42">
                  <c:v>-9.2078175326125908</c:v>
                </c:pt>
                <c:pt idx="43">
                  <c:v>-9.2264469480311107</c:v>
                </c:pt>
                <c:pt idx="44">
                  <c:v>-9.2358158582469265</c:v>
                </c:pt>
                <c:pt idx="45">
                  <c:v>-9.2365023457935145</c:v>
                </c:pt>
                <c:pt idx="46">
                  <c:v>-9.2290553651100833</c:v>
                </c:pt>
                <c:pt idx="47">
                  <c:v>-9.2139961240208663</c:v>
                </c:pt>
                <c:pt idx="48">
                  <c:v>-9.1918194003316245</c:v>
                </c:pt>
                <c:pt idx="49">
                  <c:v>-9.1629947966404366</c:v>
                </c:pt>
                <c:pt idx="50">
                  <c:v>-9.1279679363070798</c:v>
                </c:pt>
                <c:pt idx="51">
                  <c:v>-9.0871616033797338</c:v>
                </c:pt>
                <c:pt idx="52">
                  <c:v>-9.0409768291407158</c:v>
                </c:pt>
                <c:pt idx="53">
                  <c:v>-8.9897939278018484</c:v>
                </c:pt>
                <c:pt idx="54">
                  <c:v>-8.9339734837567661</c:v>
                </c:pt>
                <c:pt idx="55">
                  <c:v>-8.8738572926796984</c:v>
                </c:pt>
                <c:pt idx="56">
                  <c:v>-8.8097692586489753</c:v>
                </c:pt>
                <c:pt idx="57">
                  <c:v>-8.7420162493676976</c:v>
                </c:pt>
                <c:pt idx="58">
                  <c:v>-8.6708889114535594</c:v>
                </c:pt>
                <c:pt idx="59">
                  <c:v>-8.5966624476745874</c:v>
                </c:pt>
                <c:pt idx="60">
                  <c:v>-8.5195973579169202</c:v>
                </c:pt>
                <c:pt idx="61">
                  <c:v>-8.4399401455849166</c:v>
                </c:pt>
                <c:pt idx="62">
                  <c:v>-8.3579239910521324</c:v>
                </c:pt>
                <c:pt idx="63">
                  <c:v>-8.2737693937041819</c:v>
                </c:pt>
                <c:pt idx="64">
                  <c:v>-8.1876847840407674</c:v>
                </c:pt>
                <c:pt idx="65">
                  <c:v>-8.0998671072341519</c:v>
                </c:pt>
                <c:pt idx="66">
                  <c:v>-8.010502379474735</c:v>
                </c:pt>
                <c:pt idx="67">
                  <c:v>-7.9197662183711479</c:v>
                </c:pt>
                <c:pt idx="68">
                  <c:v>-7.8278243486121362</c:v>
                </c:pt>
                <c:pt idx="69">
                  <c:v>-7.7348330840401864</c:v>
                </c:pt>
                <c:pt idx="70">
                  <c:v>-7.640939787232627</c:v>
                </c:pt>
                <c:pt idx="71">
                  <c:v>-7.5462833076340416</c:v>
                </c:pt>
                <c:pt idx="72">
                  <c:v>-7.4509943992347036</c:v>
                </c:pt>
                <c:pt idx="73">
                  <c:v>-7.3551961187428763</c:v>
                </c:pt>
                <c:pt idx="74">
                  <c:v>-7.2590042051543211</c:v>
                </c:pt>
                <c:pt idx="75">
                  <c:v>-7.1625274415799218</c:v>
                </c:pt>
                <c:pt idx="76">
                  <c:v>-7.0658680001519771</c:v>
                </c:pt>
                <c:pt idx="77">
                  <c:v>-6.9691217707914648</c:v>
                </c:pt>
                <c:pt idx="78">
                  <c:v>-6.8723786745817357</c:v>
                </c:pt>
                <c:pt idx="79">
                  <c:v>-6.7757229624596604</c:v>
                </c:pt>
                <c:pt idx="80">
                  <c:v>-6.6792334999018372</c:v>
                </c:pt>
                <c:pt idx="81">
                  <c:v>-6.5829840382520421</c:v>
                </c:pt>
                <c:pt idx="82">
                  <c:v>-6.4870434733060875</c:v>
                </c:pt>
                <c:pt idx="83">
                  <c:v>-6.3914760917415956</c:v>
                </c:pt>
                <c:pt idx="84">
                  <c:v>-6.2963418059529213</c:v>
                </c:pt>
                <c:pt idx="85">
                  <c:v>-6.2016963778255789</c:v>
                </c:pt>
                <c:pt idx="86">
                  <c:v>-6.1075916319597416</c:v>
                </c:pt>
                <c:pt idx="87">
                  <c:v>-6.0140756588288191</c:v>
                </c:pt>
                <c:pt idx="88">
                  <c:v>-5.921193008336691</c:v>
                </c:pt>
                <c:pt idx="89">
                  <c:v>-5.8289848742157799</c:v>
                </c:pt>
                <c:pt idx="90">
                  <c:v>-5.7374892696877549</c:v>
                </c:pt>
                <c:pt idx="91">
                  <c:v>-5.6467411947892119</c:v>
                </c:pt>
                <c:pt idx="92">
                  <c:v>-5.5567727957461877</c:v>
                </c:pt>
                <c:pt idx="93">
                  <c:v>-5.4676135167636977</c:v>
                </c:pt>
                <c:pt idx="94">
                  <c:v>-5.379290244579618</c:v>
                </c:pt>
                <c:pt idx="95">
                  <c:v>-5.2918274461163346</c:v>
                </c:pt>
                <c:pt idx="96">
                  <c:v>-5.205247299547997</c:v>
                </c:pt>
                <c:pt idx="97">
                  <c:v>-5.1195698190870171</c:v>
                </c:pt>
                <c:pt idx="98">
                  <c:v>-5.0348129737792036</c:v>
                </c:pt>
                <c:pt idx="99">
                  <c:v>-4.9509928005838351</c:v>
                </c:pt>
                <c:pt idx="100">
                  <c:v>-4.8681235120023167</c:v>
                </c:pt>
                <c:pt idx="101">
                  <c:v>-4.7862175985069539</c:v>
                </c:pt>
                <c:pt idx="102">
                  <c:v>-4.7052859260098909</c:v>
                </c:pt>
                <c:pt idx="103">
                  <c:v>-4.62533782860132</c:v>
                </c:pt>
                <c:pt idx="104">
                  <c:v>-4.5463811967755436</c:v>
                </c:pt>
                <c:pt idx="105">
                  <c:v>-4.4684225613535249</c:v>
                </c:pt>
                <c:pt idx="106">
                  <c:v>-4.3914671733010824</c:v>
                </c:pt>
                <c:pt idx="107">
                  <c:v>-4.3155190796326037</c:v>
                </c:pt>
                <c:pt idx="108">
                  <c:v>-4.2405811955818002</c:v>
                </c:pt>
                <c:pt idx="109">
                  <c:v>-4.1666553732124259</c:v>
                </c:pt>
                <c:pt idx="110">
                  <c:v>-4.0937424666342173</c:v>
                </c:pt>
                <c:pt idx="111">
                  <c:v>-4.0218423939816699</c:v>
                </c:pt>
                <c:pt idx="112">
                  <c:v>-3.9509541963061174</c:v>
                </c:pt>
                <c:pt idx="113">
                  <c:v>-3.8810760935247037</c:v>
                </c:pt>
                <c:pt idx="114">
                  <c:v>-3.8122055375633024</c:v>
                </c:pt>
                <c:pt idx="115">
                  <c:v>-3.7443392628242251</c:v>
                </c:pt>
                <c:pt idx="116">
                  <c:v>-3.6774733341034658</c:v>
                </c:pt>
                <c:pt idx="117">
                  <c:v>-3.6116031920767742</c:v>
                </c:pt>
                <c:pt idx="118">
                  <c:v>-3.546723696468161</c:v>
                </c:pt>
                <c:pt idx="119">
                  <c:v>-3.4828291670094385</c:v>
                </c:pt>
                <c:pt idx="120">
                  <c:v>-3.4199134222943708</c:v>
                </c:pt>
                <c:pt idx="121">
                  <c:v>-3.3579698166263023</c:v>
                </c:pt>
                <c:pt idx="122">
                  <c:v>-3.296991274953637</c:v>
                </c:pt>
                <c:pt idx="123">
                  <c:v>-3.2369703259831928</c:v>
                </c:pt>
                <c:pt idx="124">
                  <c:v>-3.1778991335574491</c:v>
                </c:pt>
                <c:pt idx="125">
                  <c:v>-3.1197695263776106</c:v>
                </c:pt>
                <c:pt idx="126">
                  <c:v>-3.0625730261508837</c:v>
                </c:pt>
                <c:pt idx="127">
                  <c:v>-3.0063008742365915</c:v>
                </c:pt>
                <c:pt idx="128">
                  <c:v>-2.9509440568624656</c:v>
                </c:pt>
                <c:pt idx="129">
                  <c:v>-2.8964933289791372</c:v>
                </c:pt>
                <c:pt idx="130">
                  <c:v>-2.8429392368177693</c:v>
                </c:pt>
                <c:pt idx="131">
                  <c:v>-2.7902721392127821</c:v>
                </c:pt>
                <c:pt idx="132">
                  <c:v>-2.7384822277487921</c:v>
                </c:pt>
                <c:pt idx="133">
                  <c:v>-2.6875595457881962</c:v>
                </c:pt>
                <c:pt idx="134">
                  <c:v>-2.6374940064332204</c:v>
                </c:pt>
                <c:pt idx="135">
                  <c:v>-2.5882754094738161</c:v>
                </c:pt>
                <c:pt idx="136">
                  <c:v>-2.539893457370392</c:v>
                </c:pt>
                <c:pt idx="137">
                  <c:v>-2.4923377703181688</c:v>
                </c:pt>
                <c:pt idx="138">
                  <c:v>-2.4455979004377459</c:v>
                </c:pt>
                <c:pt idx="139">
                  <c:v>-2.3996633451344551</c:v>
                </c:pt>
                <c:pt idx="140">
                  <c:v>-2.354523559667117</c:v>
                </c:pt>
                <c:pt idx="141">
                  <c:v>-2.3101679689649059</c:v>
                </c:pt>
                <c:pt idx="142">
                  <c:v>-2.266585978729303</c:v>
                </c:pt>
                <c:pt idx="143">
                  <c:v>-2.2237669858563591</c:v>
                </c:pt>
                <c:pt idx="144">
                  <c:v>-2.1817003882129273</c:v>
                </c:pt>
                <c:pt idx="145">
                  <c:v>-2.1403755937988542</c:v>
                </c:pt>
                <c:pt idx="146">
                  <c:v>-2.0997820293258003</c:v>
                </c:pt>
                <c:pt idx="147">
                  <c:v>-2.0599091482417955</c:v>
                </c:pt>
                <c:pt idx="148">
                  <c:v>-2.0207464382293541</c:v>
                </c:pt>
                <c:pt idx="149">
                  <c:v>-1.9822834282036821</c:v>
                </c:pt>
                <c:pt idx="150">
                  <c:v>-1.944509694836257</c:v>
                </c:pt>
                <c:pt idx="151">
                  <c:v>-1.9074148686278889</c:v>
                </c:pt>
                <c:pt idx="152">
                  <c:v>-1.8709886395542494</c:v>
                </c:pt>
                <c:pt idx="153">
                  <c:v>-1.835220762305805</c:v>
                </c:pt>
                <c:pt idx="154">
                  <c:v>-1.8001010611429904</c:v>
                </c:pt>
                <c:pt idx="155">
                  <c:v>-1.7656194343866127</c:v>
                </c:pt>
                <c:pt idx="156">
                  <c:v>-1.7317658585623683</c:v>
                </c:pt>
                <c:pt idx="157">
                  <c:v>-1.6985303922176622</c:v>
                </c:pt>
                <c:pt idx="158">
                  <c:v>-1.6659031794278745</c:v>
                </c:pt>
                <c:pt idx="159">
                  <c:v>-1.6338744530085523</c:v>
                </c:pt>
                <c:pt idx="160">
                  <c:v>-1.6024345374491578</c:v>
                </c:pt>
                <c:pt idx="161">
                  <c:v>-1.5715738515832727</c:v>
                </c:pt>
                <c:pt idx="162">
                  <c:v>-1.5412829110094699</c:v>
                </c:pt>
                <c:pt idx="163">
                  <c:v>-1.5115523302763725</c:v>
                </c:pt>
                <c:pt idx="164">
                  <c:v>-1.4823728248447869</c:v>
                </c:pt>
                <c:pt idx="165">
                  <c:v>-1.453735212839167</c:v>
                </c:pt>
                <c:pt idx="166">
                  <c:v>-1.4256304166001019</c:v>
                </c:pt>
                <c:pt idx="167">
                  <c:v>-1.39804946404894</c:v>
                </c:pt>
                <c:pt idx="168">
                  <c:v>-1.370983489875135</c:v>
                </c:pt>
                <c:pt idx="169">
                  <c:v>-1.3444237365564011</c:v>
                </c:pt>
                <c:pt idx="170">
                  <c:v>-1.3183615552212464</c:v>
                </c:pt>
                <c:pt idx="171">
                  <c:v>-1.2927884063630386</c:v>
                </c:pt>
                <c:pt idx="172">
                  <c:v>-1.2676958604142456</c:v>
                </c:pt>
                <c:pt idx="173">
                  <c:v>-1.2430755981891612</c:v>
                </c:pt>
                <c:pt idx="174">
                  <c:v>-1.21891941120291</c:v>
                </c:pt>
                <c:pt idx="175">
                  <c:v>-1.1952192018742653</c:v>
                </c:pt>
                <c:pt idx="176">
                  <c:v>-1.1719669836193345</c:v>
                </c:pt>
                <c:pt idx="177">
                  <c:v>-1.1491548808428831</c:v>
                </c:pt>
                <c:pt idx="178">
                  <c:v>-1.1267751288337313</c:v>
                </c:pt>
                <c:pt idx="179">
                  <c:v>-1.1048200735702804</c:v>
                </c:pt>
                <c:pt idx="180">
                  <c:v>-1.0832821714420235</c:v>
                </c:pt>
                <c:pt idx="181">
                  <c:v>-1.0621539888924805</c:v>
                </c:pt>
                <c:pt idx="182">
                  <c:v>-1.0414282019888497</c:v>
                </c:pt>
                <c:pt idx="183">
                  <c:v>-1.0210975959232786</c:v>
                </c:pt>
                <c:pt idx="184">
                  <c:v>-1.0011550644505349</c:v>
                </c:pt>
                <c:pt idx="185">
                  <c:v>-0.98159360926646688</c:v>
                </c:pt>
                <c:pt idx="186">
                  <c:v>-0.96240633933160102</c:v>
                </c:pt>
                <c:pt idx="187">
                  <c:v>-0.94358647014379382</c:v>
                </c:pt>
                <c:pt idx="188">
                  <c:v>-0.92512732296384614</c:v>
                </c:pt>
                <c:pt idx="189">
                  <c:v>-0.90702232399764127</c:v>
                </c:pt>
                <c:pt idx="190">
                  <c:v>-0.88926500353826965</c:v>
                </c:pt>
                <c:pt idx="191">
                  <c:v>-0.87184899507138147</c:v>
                </c:pt>
                <c:pt idx="192">
                  <c:v>-0.8547680343468379</c:v>
                </c:pt>
                <c:pt idx="193">
                  <c:v>-0.83801595841959364</c:v>
                </c:pt>
                <c:pt idx="194">
                  <c:v>-0.82158670466255479</c:v>
                </c:pt>
                <c:pt idx="195">
                  <c:v>-0.80547430975403811</c:v>
                </c:pt>
                <c:pt idx="196">
                  <c:v>-0.78967290864228834</c:v>
                </c:pt>
                <c:pt idx="197">
                  <c:v>-0.77417673348939708</c:v>
                </c:pt>
                <c:pt idx="198">
                  <c:v>-0.75898011259683074</c:v>
                </c:pt>
                <c:pt idx="199">
                  <c:v>-0.74407746931464502</c:v>
                </c:pt>
                <c:pt idx="200">
                  <c:v>-0.72946332093636801</c:v>
                </c:pt>
                <c:pt idx="201">
                  <c:v>-0.71513227758138953</c:v>
                </c:pt>
                <c:pt idx="202">
                  <c:v>-0.7010790410666361</c:v>
                </c:pt>
                <c:pt idx="203">
                  <c:v>-0.68729840376914997</c:v>
                </c:pt>
                <c:pt idx="204">
                  <c:v>-0.67378524748116997</c:v>
                </c:pt>
                <c:pt idx="205">
                  <c:v>-0.66053454225913322</c:v>
                </c:pt>
                <c:pt idx="206">
                  <c:v>-0.64754134526802221</c:v>
                </c:pt>
                <c:pt idx="207">
                  <c:v>-0.63480079962231617</c:v>
                </c:pt>
                <c:pt idx="208">
                  <c:v>-0.62230813322479783</c:v>
                </c:pt>
                <c:pt idx="209">
                  <c:v>-0.6100586576043272</c:v>
                </c:pt>
                <c:pt idx="210">
                  <c:v>-0.59804776675368865</c:v>
                </c:pt>
                <c:pt idx="211">
                  <c:v>-0.58627093596849755</c:v>
                </c:pt>
                <c:pt idx="212">
                  <c:v>-0.57472372068810562</c:v>
                </c:pt>
                <c:pt idx="213">
                  <c:v>-0.56340175533941006</c:v>
                </c:pt>
                <c:pt idx="214">
                  <c:v>-0.55230075218436148</c:v>
                </c:pt>
                <c:pt idx="215">
                  <c:v>-0.54141650017196086</c:v>
                </c:pt>
                <c:pt idx="216">
                  <c:v>-0.53074486379546026</c:v>
                </c:pt>
                <c:pt idx="217">
                  <c:v>-0.5202817819554203</c:v>
                </c:pt>
                <c:pt idx="218">
                  <c:v>-0.51002326682926524</c:v>
                </c:pt>
                <c:pt idx="219">
                  <c:v>-0.49996540274789919</c:v>
                </c:pt>
                <c:pt idx="220">
                  <c:v>-0.49010434507992362</c:v>
                </c:pt>
                <c:pt idx="221">
                  <c:v>-0.48043631912394691</c:v>
                </c:pt>
                <c:pt idx="222">
                  <c:v>-0.47095761900944649</c:v>
                </c:pt>
                <c:pt idx="223">
                  <c:v>-0.46166460660660052</c:v>
                </c:pt>
                <c:pt idx="224">
                  <c:v>-0.45255371044547377</c:v>
                </c:pt>
                <c:pt idx="225">
                  <c:v>-0.44362142464492277</c:v>
                </c:pt>
                <c:pt idx="226">
                  <c:v>-0.43486430785152413</c:v>
                </c:pt>
                <c:pt idx="227">
                  <c:v>-0.42627898218884258</c:v>
                </c:pt>
                <c:pt idx="228">
                  <c:v>-0.41786213221728558</c:v>
                </c:pt>
                <c:pt idx="229">
                  <c:v>-0.40961050390480613</c:v>
                </c:pt>
                <c:pt idx="230">
                  <c:v>-0.40152090360864279</c:v>
                </c:pt>
                <c:pt idx="231">
                  <c:v>-0.3935901970683327</c:v>
                </c:pt>
                <c:pt idx="232">
                  <c:v>-0.38581530841011086</c:v>
                </c:pt>
                <c:pt idx="233">
                  <c:v>-0.37819321916291476</c:v>
                </c:pt>
                <c:pt idx="234">
                  <c:v>-0.3707209672860573</c:v>
                </c:pt>
                <c:pt idx="235">
                  <c:v>-0.36339564620874182</c:v>
                </c:pt>
                <c:pt idx="236">
                  <c:v>-0.35621440388146852</c:v>
                </c:pt>
                <c:pt idx="237">
                  <c:v>-0.34917444183944318</c:v>
                </c:pt>
                <c:pt idx="238">
                  <c:v>-0.3422730142780292</c:v>
                </c:pt>
                <c:pt idx="239">
                  <c:v>-0.33550742714031301</c:v>
                </c:pt>
                <c:pt idx="240">
                  <c:v>-0.32887503721680178</c:v>
                </c:pt>
                <c:pt idx="241">
                  <c:v>-0.32237325125728622</c:v>
                </c:pt>
                <c:pt idx="242">
                  <c:v>-0.31599952509487744</c:v>
                </c:pt>
                <c:pt idx="243">
                  <c:v>-0.30975136278221538</c:v>
                </c:pt>
                <c:pt idx="244">
                  <c:v>-0.30362631573984267</c:v>
                </c:pt>
                <c:pt idx="245">
                  <c:v>-0.29762198191671591</c:v>
                </c:pt>
                <c:pt idx="246">
                  <c:v>-0.29173600496283608</c:v>
                </c:pt>
                <c:pt idx="247">
                  <c:v>-0.28596607341394414</c:v>
                </c:pt>
                <c:pt idx="248">
                  <c:v>-0.28030991988825049</c:v>
                </c:pt>
                <c:pt idx="249">
                  <c:v>-0.27476532029513506</c:v>
                </c:pt>
                <c:pt idx="250">
                  <c:v>-0.26933009305575523</c:v>
                </c:pt>
                <c:pt idx="251">
                  <c:v>-0.2640020983355047</c:v>
                </c:pt>
                <c:pt idx="252">
                  <c:v>-0.25877923728823526</c:v>
                </c:pt>
                <c:pt idx="253">
                  <c:v>-0.25365945131217371</c:v>
                </c:pt>
                <c:pt idx="254">
                  <c:v>-0.24864072131744402</c:v>
                </c:pt>
                <c:pt idx="255">
                  <c:v>-0.24372106700510321</c:v>
                </c:pt>
                <c:pt idx="256">
                  <c:v>-0.23889854615760628</c:v>
                </c:pt>
                <c:pt idx="257">
                  <c:v>-0.23417125394058713</c:v>
                </c:pt>
                <c:pt idx="258">
                  <c:v>-0.22953732221587164</c:v>
                </c:pt>
                <c:pt idx="259">
                  <c:v>-0.22499491886560233</c:v>
                </c:pt>
                <c:pt idx="260">
                  <c:v>-0.22054224712738393</c:v>
                </c:pt>
                <c:pt idx="261">
                  <c:v>-0.2161775449403017</c:v>
                </c:pt>
                <c:pt idx="262">
                  <c:v>-0.21189908430176563</c:v>
                </c:pt>
                <c:pt idx="263">
                  <c:v>-0.20770517063498739</c:v>
                </c:pt>
                <c:pt idx="264">
                  <c:v>-0.20359414216704097</c:v>
                </c:pt>
                <c:pt idx="265">
                  <c:v>-0.19956436931731722</c:v>
                </c:pt>
                <c:pt idx="266">
                  <c:v>-0.19561425409633534</c:v>
                </c:pt>
                <c:pt idx="267">
                  <c:v>-0.19174222951470643</c:v>
                </c:pt>
                <c:pt idx="268">
                  <c:v>-0.18794675900219041</c:v>
                </c:pt>
                <c:pt idx="269">
                  <c:v>-0.18422633583665893</c:v>
                </c:pt>
                <c:pt idx="270">
                  <c:v>-0.18057948258291215</c:v>
                </c:pt>
                <c:pt idx="271">
                  <c:v>-0.1770047505411563</c:v>
                </c:pt>
                <c:pt idx="272">
                  <c:v>-0.17350071920505983</c:v>
                </c:pt>
                <c:pt idx="273">
                  <c:v>-0.17006599572922021</c:v>
                </c:pt>
                <c:pt idx="274">
                  <c:v>-0.16669921440597052</c:v>
                </c:pt>
                <c:pt idx="275">
                  <c:v>-0.16339903615133786</c:v>
                </c:pt>
                <c:pt idx="276">
                  <c:v>-0.16016414800007453</c:v>
                </c:pt>
                <c:pt idx="277">
                  <c:v>-0.1569932626095869</c:v>
                </c:pt>
                <c:pt idx="278">
                  <c:v>-0.15388511777269401</c:v>
                </c:pt>
                <c:pt idx="279">
                  <c:v>-0.1508384759390293</c:v>
                </c:pt>
                <c:pt idx="280">
                  <c:v>-0.1478521237450075</c:v>
                </c:pt>
                <c:pt idx="281">
                  <c:v>-0.14492487155218234</c:v>
                </c:pt>
                <c:pt idx="282">
                  <c:v>-0.142055552993925</c:v>
                </c:pt>
                <c:pt idx="283">
                  <c:v>-0.13924302453025764</c:v>
                </c:pt>
                <c:pt idx="284">
                  <c:v>-0.13648616501071928</c:v>
                </c:pt>
                <c:pt idx="285">
                  <c:v>-0.13378387524516999</c:v>
                </c:pt>
                <c:pt idx="286">
                  <c:v>-0.13113507758237555</c:v>
                </c:pt>
                <c:pt idx="287">
                  <c:v>-0.12853871549628937</c:v>
                </c:pt>
                <c:pt idx="288">
                  <c:v>-0.12599375317985942</c:v>
                </c:pt>
                <c:pt idx="289">
                  <c:v>-0.12349917514629792</c:v>
                </c:pt>
                <c:pt idx="290">
                  <c:v>-0.12105398583764487</c:v>
                </c:pt>
                <c:pt idx="291">
                  <c:v>-0.11865720924055438</c:v>
                </c:pt>
                <c:pt idx="292">
                  <c:v>-0.1163078885091369</c:v>
                </c:pt>
                <c:pt idx="293">
                  <c:v>-0.11400508559478809</c:v>
                </c:pt>
                <c:pt idx="294">
                  <c:v>-0.11174788088285541</c:v>
                </c:pt>
                <c:pt idx="295">
                  <c:v>-0.10953537283606203</c:v>
                </c:pt>
                <c:pt idx="296">
                  <c:v>-0.10736667764453701</c:v>
                </c:pt>
                <c:pt idx="297">
                  <c:v>-0.1052409288823784</c:v>
                </c:pt>
                <c:pt idx="298">
                  <c:v>-0.10315727717061186</c:v>
                </c:pt>
                <c:pt idx="299">
                  <c:v>-0.10111488984646409</c:v>
                </c:pt>
                <c:pt idx="300">
                  <c:v>-9.9112950638810218E-2</c:v>
                </c:pt>
                <c:pt idx="301">
                  <c:v>-9.7150659349722668E-2</c:v>
                </c:pt>
                <c:pt idx="302">
                  <c:v>-9.5227231541991128E-2</c:v>
                </c:pt>
                <c:pt idx="303">
                  <c:v>-9.3341898232537773E-2</c:v>
                </c:pt>
                <c:pt idx="304">
                  <c:v>-9.1493905591593233E-2</c:v>
                </c:pt>
                <c:pt idx="305">
                  <c:v>-8.9682514647563452E-2</c:v>
                </c:pt>
                <c:pt idx="306">
                  <c:v>-8.790700099746504E-2</c:v>
                </c:pt>
                <c:pt idx="307">
                  <c:v>-8.616665452285853E-2</c:v>
                </c:pt>
                <c:pt idx="308">
                  <c:v>-8.4460779111146717E-2</c:v>
                </c:pt>
                <c:pt idx="309">
                  <c:v>-8.2788692382177259E-2</c:v>
                </c:pt>
                <c:pt idx="310">
                  <c:v>-8.1149725420038454E-2</c:v>
                </c:pt>
                <c:pt idx="311">
                  <c:v>-7.9543222509957656E-2</c:v>
                </c:pt>
                <c:pt idx="312">
                  <c:v>-7.7968540880216292E-2</c:v>
                </c:pt>
                <c:pt idx="313">
                  <c:v>-7.6425050448986828E-2</c:v>
                </c:pt>
                <c:pt idx="314">
                  <c:v>-7.4912133576006637E-2</c:v>
                </c:pt>
                <c:pt idx="315">
                  <c:v>-7.3429184819001098E-2</c:v>
                </c:pt>
                <c:pt idx="316">
                  <c:v>-7.1975610694768918E-2</c:v>
                </c:pt>
                <c:pt idx="317">
                  <c:v>-7.0550829444847821E-2</c:v>
                </c:pt>
                <c:pt idx="318">
                  <c:v>-6.9154270805674614E-2</c:v>
                </c:pt>
                <c:pt idx="319">
                  <c:v>-6.7785375783161655E-2</c:v>
                </c:pt>
                <c:pt idx="320">
                  <c:v>-6.6443596431604593E-2</c:v>
                </c:pt>
                <c:pt idx="321">
                  <c:v>-6.5128395636846539E-2</c:v>
                </c:pt>
                <c:pt idx="322">
                  <c:v>-6.3839246903618682E-2</c:v>
                </c:pt>
                <c:pt idx="323">
                  <c:v>-6.2575634146979878E-2</c:v>
                </c:pt>
                <c:pt idx="324">
                  <c:v>-6.1337051487780847E-2</c:v>
                </c:pt>
                <c:pt idx="325">
                  <c:v>-6.0123003052080397E-2</c:v>
                </c:pt>
                <c:pt idx="326">
                  <c:v>-5.8933002774436326E-2</c:v>
                </c:pt>
                <c:pt idx="327">
                  <c:v>-5.7766574205003515E-2</c:v>
                </c:pt>
                <c:pt idx="328">
                  <c:v>-5.6623250320365283E-2</c:v>
                </c:pt>
                <c:pt idx="329">
                  <c:v>-5.5502573338031928E-2</c:v>
                </c:pt>
                <c:pt idx="330">
                  <c:v>-5.4404094534534382E-2</c:v>
                </c:pt>
                <c:pt idx="331">
                  <c:v>-5.3327374067048509E-2</c:v>
                </c:pt>
                <c:pt idx="332">
                  <c:v>-5.2271980798482866E-2</c:v>
                </c:pt>
                <c:pt idx="333">
                  <c:v>-5.1237492125965817E-2</c:v>
                </c:pt>
                <c:pt idx="334">
                  <c:v>-5.0223493812667247E-2</c:v>
                </c:pt>
                <c:pt idx="335">
                  <c:v>-4.9229579822892194E-2</c:v>
                </c:pt>
                <c:pt idx="336">
                  <c:v>-4.825535216038606E-2</c:v>
                </c:pt>
                <c:pt idx="337">
                  <c:v>-4.7300420709789855E-2</c:v>
                </c:pt>
                <c:pt idx="338">
                  <c:v>-4.6364403081185016E-2</c:v>
                </c:pt>
                <c:pt idx="339">
                  <c:v>-4.5446924457671532E-2</c:v>
                </c:pt>
                <c:pt idx="340">
                  <c:v>-4.4547617445920611E-2</c:v>
                </c:pt>
                <c:pt idx="341">
                  <c:v>-4.3666121929644912E-2</c:v>
                </c:pt>
                <c:pt idx="342">
                  <c:v>-4.2802084925931995E-2</c:v>
                </c:pt>
                <c:pt idx="343">
                  <c:v>-4.1955160444386366E-2</c:v>
                </c:pt>
                <c:pt idx="344">
                  <c:v>-4.1125009349026131E-2</c:v>
                </c:pt>
                <c:pt idx="345">
                  <c:v>-4.0311299222881472E-2</c:v>
                </c:pt>
                <c:pt idx="346">
                  <c:v>-3.9513704235245008E-2</c:v>
                </c:pt>
                <c:pt idx="347">
                  <c:v>-3.8731905011520615E-2</c:v>
                </c:pt>
                <c:pt idx="348">
                  <c:v>-3.7965588505623947E-2</c:v>
                </c:pt>
                <c:pt idx="349">
                  <c:v>-3.7214447874883309E-2</c:v>
                </c:pt>
                <c:pt idx="350">
                  <c:v>-3.6478182357394286E-2</c:v>
                </c:pt>
                <c:pt idx="351">
                  <c:v>-3.5756497151780871E-2</c:v>
                </c:pt>
                <c:pt idx="352">
                  <c:v>-3.5049103299316327E-2</c:v>
                </c:pt>
                <c:pt idx="353">
                  <c:v>-3.4355717568358403E-2</c:v>
                </c:pt>
                <c:pt idx="354">
                  <c:v>-3.3676062341055087E-2</c:v>
                </c:pt>
                <c:pt idx="355">
                  <c:v>-3.3009865502276574E-2</c:v>
                </c:pt>
                <c:pt idx="356">
                  <c:v>-3.2356860330730153E-2</c:v>
                </c:pt>
                <c:pt idx="357">
                  <c:v>-3.1716785392216021E-2</c:v>
                </c:pt>
                <c:pt idx="358">
                  <c:v>-3.1089384434984088E-2</c:v>
                </c:pt>
                <c:pt idx="359">
                  <c:v>-3.047440628714838E-2</c:v>
                </c:pt>
                <c:pt idx="360">
                  <c:v>-2.9871604756121366E-2</c:v>
                </c:pt>
                <c:pt idx="361">
                  <c:v>-2.9280738530028563E-2</c:v>
                </c:pt>
                <c:pt idx="362">
                  <c:v>-2.870157108106455E-2</c:v>
                </c:pt>
                <c:pt idx="363">
                  <c:v>-2.8133870570753158E-2</c:v>
                </c:pt>
                <c:pt idx="364">
                  <c:v>-2.7577409757074182E-2</c:v>
                </c:pt>
                <c:pt idx="365">
                  <c:v>-2.7031965903422026E-2</c:v>
                </c:pt>
                <c:pt idx="366">
                  <c:v>-2.6497320689358218E-2</c:v>
                </c:pt>
                <c:pt idx="367">
                  <c:v>-2.5973260123124776E-2</c:v>
                </c:pt>
                <c:pt idx="368">
                  <c:v>-2.5459574455883351E-2</c:v>
                </c:pt>
                <c:pt idx="369">
                  <c:v>-2.4956058097646824E-2</c:v>
                </c:pt>
                <c:pt idx="370">
                  <c:v>-2.4462509534870034E-2</c:v>
                </c:pt>
                <c:pt idx="371">
                  <c:v>-2.3978731249667217E-2</c:v>
                </c:pt>
                <c:pt idx="372">
                  <c:v>-2.350452964062498E-2</c:v>
                </c:pt>
                <c:pt idx="373">
                  <c:v>-2.3039714945179191E-2</c:v>
                </c:pt>
                <c:pt idx="374">
                  <c:v>-2.2584101163524977E-2</c:v>
                </c:pt>
                <c:pt idx="375">
                  <c:v>-2.2137505984030584E-2</c:v>
                </c:pt>
                <c:pt idx="376">
                  <c:v>-2.1699750710124772E-2</c:v>
                </c:pt>
                <c:pt idx="377">
                  <c:v>-2.1270660188630032E-2</c:v>
                </c:pt>
                <c:pt idx="378">
                  <c:v>-2.0850062739511871E-2</c:v>
                </c:pt>
                <c:pt idx="379">
                  <c:v>-2.0437790087017776E-2</c:v>
                </c:pt>
                <c:pt idx="380">
                  <c:v>-2.0033677292177983E-2</c:v>
                </c:pt>
                <c:pt idx="381">
                  <c:v>-1.9637562686641102E-2</c:v>
                </c:pt>
                <c:pt idx="382">
                  <c:v>-1.9249287807818826E-2</c:v>
                </c:pt>
                <c:pt idx="383">
                  <c:v>-1.8868697335314107E-2</c:v>
                </c:pt>
                <c:pt idx="384">
                  <c:v>-1.8495639028607163E-2</c:v>
                </c:pt>
                <c:pt idx="385">
                  <c:v>-1.8129963665974955E-2</c:v>
                </c:pt>
                <c:pt idx="386">
                  <c:v>-1.777152498461949E-2</c:v>
                </c:pt>
                <c:pt idx="387">
                  <c:v>-1.7420179621981998E-2</c:v>
                </c:pt>
                <c:pt idx="388">
                  <c:v>-1.7075787058218647E-2</c:v>
                </c:pt>
                <c:pt idx="389">
                  <c:v>-1.6738209559815555E-2</c:v>
                </c:pt>
                <c:pt idx="390">
                  <c:v>-1.6407312124320589E-2</c:v>
                </c:pt>
                <c:pt idx="391">
                  <c:v>-1.6082962426169949E-2</c:v>
                </c:pt>
                <c:pt idx="392">
                  <c:v>-1.5765030763587901E-2</c:v>
                </c:pt>
                <c:pt idx="393">
                  <c:v>-1.5453390006538252E-2</c:v>
                </c:pt>
                <c:pt idx="394">
                  <c:v>-1.5147915545707789E-2</c:v>
                </c:pt>
                <c:pt idx="395">
                  <c:v>-1.4848485242500178E-2</c:v>
                </c:pt>
                <c:pt idx="396">
                  <c:v>-1.4554979380020918E-2</c:v>
                </c:pt>
                <c:pt idx="397">
                  <c:v>-1.4267280615034057E-2</c:v>
                </c:pt>
                <c:pt idx="398">
                  <c:v>-1.3985273930871159E-2</c:v>
                </c:pt>
                <c:pt idx="399">
                  <c:v>-1.370884659127364E-2</c:v>
                </c:pt>
                <c:pt idx="400">
                  <c:v>-1.3437888095150296E-2</c:v>
                </c:pt>
                <c:pt idx="401">
                  <c:v>-1.3172290132231994E-2</c:v>
                </c:pt>
                <c:pt idx="402">
                  <c:v>-1.291194653960554E-2</c:v>
                </c:pt>
                <c:pt idx="403">
                  <c:v>-1.265675325910944E-2</c:v>
                </c:pt>
                <c:pt idx="404">
                  <c:v>-1.2406608295574861E-2</c:v>
                </c:pt>
                <c:pt idx="405">
                  <c:v>-1.2161411675894383E-2</c:v>
                </c:pt>
                <c:pt idx="406">
                  <c:v>-1.1921065408903031E-2</c:v>
                </c:pt>
                <c:pt idx="407">
                  <c:v>-1.168547344605479E-2</c:v>
                </c:pt>
                <c:pt idx="408">
                  <c:v>-1.1454541642879276E-2</c:v>
                </c:pt>
                <c:pt idx="409">
                  <c:v>-1.1228177721203134E-2</c:v>
                </c:pt>
                <c:pt idx="410">
                  <c:v>-1.10062912321208E-2</c:v>
                </c:pt>
                <c:pt idx="411">
                  <c:v>-1.0788793519699915E-2</c:v>
                </c:pt>
                <c:pt idx="412">
                  <c:v>-1.0575597685406972E-2</c:v>
                </c:pt>
                <c:pt idx="413">
                  <c:v>-1.0366618553238883E-2</c:v>
                </c:pt>
                <c:pt idx="414">
                  <c:v>-1.0161772635546198E-2</c:v>
                </c:pt>
                <c:pt idx="415">
                  <c:v>-9.9609780995347577E-3</c:v>
                </c:pt>
                <c:pt idx="416">
                  <c:v>-9.7641547344321095E-3</c:v>
                </c:pt>
                <c:pt idx="417">
                  <c:v>-9.571223919305363E-3</c:v>
                </c:pt>
                <c:pt idx="418">
                  <c:v>-9.3821085915178331E-3</c:v>
                </c:pt>
                <c:pt idx="419">
                  <c:v>-9.1967332158117716E-3</c:v>
                </c:pt>
                <c:pt idx="420">
                  <c:v>-9.015023754004696E-3</c:v>
                </c:pt>
                <c:pt idx="421">
                  <c:v>-8.8369076352871698E-3</c:v>
                </c:pt>
                <c:pt idx="422">
                  <c:v>-8.6623137271100662E-3</c:v>
                </c:pt>
                <c:pt idx="423">
                  <c:v>-8.4911723066499467E-3</c:v>
                </c:pt>
                <c:pt idx="424">
                  <c:v>-8.3234150328405695E-3</c:v>
                </c:pt>
                <c:pt idx="425">
                  <c:v>-8.1589749189597896E-3</c:v>
                </c:pt>
                <c:pt idx="426">
                  <c:v>-7.9977863057603786E-3</c:v>
                </c:pt>
                <c:pt idx="427">
                  <c:v>-7.8397848351345906E-3</c:v>
                </c:pt>
                <c:pt idx="428">
                  <c:v>-7.6849074243012421E-3</c:v>
                </c:pt>
                <c:pt idx="429">
                  <c:v>-7.5330922405052606E-3</c:v>
                </c:pt>
                <c:pt idx="430">
                  <c:v>-7.3842786762195996E-3</c:v>
                </c:pt>
                <c:pt idx="431">
                  <c:v>-7.2384073248394701E-3</c:v>
                </c:pt>
                <c:pt idx="432">
                  <c:v>-7.0954199568589163E-3</c:v>
                </c:pt>
                <c:pt idx="433">
                  <c:v>-6.9552594965206077E-3</c:v>
                </c:pt>
                <c:pt idx="434">
                  <c:v>-6.8178699989290045E-3</c:v>
                </c:pt>
                <c:pt idx="435">
                  <c:v>-6.683196627618038E-3</c:v>
                </c:pt>
                <c:pt idx="436">
                  <c:v>-6.551185632564017E-3</c:v>
                </c:pt>
                <c:pt idx="437">
                  <c:v>-6.4217843286352421E-3</c:v>
                </c:pt>
                <c:pt idx="438">
                  <c:v>-6.2949410744692442E-3</c:v>
                </c:pt>
                <c:pt idx="439">
                  <c:v>-6.1706052517695575E-3</c:v>
                </c:pt>
                <c:pt idx="440">
                  <c:v>-6.048727245013528E-3</c:v>
                </c:pt>
                <c:pt idx="441">
                  <c:v>-5.9292584215628304E-3</c:v>
                </c:pt>
                <c:pt idx="442">
                  <c:v>-5.8121511121690898E-3</c:v>
                </c:pt>
                <c:pt idx="443">
                  <c:v>-5.6973585918663689E-3</c:v>
                </c:pt>
                <c:pt idx="444">
                  <c:v>-5.5848350612430703E-3</c:v>
                </c:pt>
                <c:pt idx="445">
                  <c:v>-5.4745356280857041E-3</c:v>
                </c:pt>
                <c:pt idx="446">
                  <c:v>-5.366416289387034E-3</c:v>
                </c:pt>
                <c:pt idx="447">
                  <c:v>-5.2604339137113888E-3</c:v>
                </c:pt>
                <c:pt idx="448">
                  <c:v>-5.1565462239101731E-3</c:v>
                </c:pt>
                <c:pt idx="449">
                  <c:v>-5.0547117801805095E-3</c:v>
                </c:pt>
                <c:pt idx="450">
                  <c:v>-4.9548899634601499E-3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6.7179496748165035E-2</c:v>
                </c:pt>
                <c:pt idx="1">
                  <c:v>8.6876658424949234E-3</c:v>
                </c:pt>
                <c:pt idx="2">
                  <c:v>-4.7362263271753392E-2</c:v>
                </c:pt>
                <c:pt idx="3">
                  <c:v>-0.10105010505577032</c:v>
                </c:pt>
                <c:pt idx="4">
                  <c:v>-0.15245329076746814</c:v>
                </c:pt>
                <c:pt idx="5">
                  <c:v>-0.20164693629880517</c:v>
                </c:pt>
                <c:pt idx="6">
                  <c:v>-0.24870390814335577</c:v>
                </c:pt>
                <c:pt idx="7">
                  <c:v>-0.29369488754437595</c:v>
                </c:pt>
                <c:pt idx="8">
                  <c:v>-0.33668843287228506</c:v>
                </c:pt>
                <c:pt idx="9">
                  <c:v>-0.3777510402792012</c:v>
                </c:pt>
                <c:pt idx="10">
                  <c:v>-0.41694720267691265</c:v>
                </c:pt>
                <c:pt idx="11">
                  <c:v>-0.45433946708344702</c:v>
                </c:pt>
                <c:pt idx="12">
                  <c:v>-0.48998849038220688</c:v>
                </c:pt>
                <c:pt idx="13">
                  <c:v>-0.52395309353648545</c:v>
                </c:pt>
                <c:pt idx="14">
                  <c:v>-0.55629031430104359</c:v>
                </c:pt>
                <c:pt idx="15">
                  <c:v>-0.58705545847132978</c:v>
                </c:pt>
                <c:pt idx="16">
                  <c:v>-0.61630214970985386</c:v>
                </c:pt>
                <c:pt idx="17">
                  <c:v>-0.64408237798818102</c:v>
                </c:pt>
                <c:pt idx="18">
                  <c:v>-0.67044654668199477</c:v>
                </c:pt>
                <c:pt idx="19">
                  <c:v>-0.69544351835568852</c:v>
                </c:pt>
                <c:pt idx="20">
                  <c:v>-0.71912065927198132</c:v>
                </c:pt>
                <c:pt idx="21">
                  <c:v>-0.74152388266110925</c:v>
                </c:pt>
                <c:pt idx="22">
                  <c:v>-0.76269769078323379</c:v>
                </c:pt>
                <c:pt idx="23">
                  <c:v>-0.78268521581681472</c:v>
                </c:pt>
                <c:pt idx="24">
                  <c:v>-0.80152825960482366</c:v>
                </c:pt>
                <c:pt idx="25">
                  <c:v>-0.81926733228983561</c:v>
                </c:pt>
                <c:pt idx="26">
                  <c:v>-0.83594168986820405</c:v>
                </c:pt>
                <c:pt idx="27">
                  <c:v>-0.85158937069272722</c:v>
                </c:pt>
                <c:pt idx="28">
                  <c:v>-0.86624723095243283</c:v>
                </c:pt>
                <c:pt idx="29">
                  <c:v>-0.87995097915734177</c:v>
                </c:pt>
                <c:pt idx="30">
                  <c:v>-0.89273520965533337</c:v>
                </c:pt>
                <c:pt idx="31">
                  <c:v>-0.90463343520751949</c:v>
                </c:pt>
                <c:pt idx="32">
                  <c:v>-0.91567811864781268</c:v>
                </c:pt>
                <c:pt idx="33">
                  <c:v>-0.92590070365171284</c:v>
                </c:pt>
                <c:pt idx="34">
                  <c:v>-0.93533164463864726</c:v>
                </c:pt>
                <c:pt idx="35">
                  <c:v>-0.94400043583156923</c:v>
                </c:pt>
                <c:pt idx="36">
                  <c:v>-0.9519356394968701</c:v>
                </c:pt>
                <c:pt idx="37">
                  <c:v>-0.959164913387059</c:v>
                </c:pt>
                <c:pt idx="38">
                  <c:v>-0.96571503740804965</c:v>
                </c:pt>
                <c:pt idx="39">
                  <c:v>-0.97161193953232483</c:v>
                </c:pt>
                <c:pt idx="40">
                  <c:v>-0.97688072097866574</c:v>
                </c:pt>
                <c:pt idx="41">
                  <c:v>-0.98154568067859393</c:v>
                </c:pt>
                <c:pt idx="42">
                  <c:v>-0.98563033904911368</c:v>
                </c:pt>
                <c:pt idx="43">
                  <c:v>-0.98915746109084424</c:v>
                </c:pt>
                <c:pt idx="44">
                  <c:v>-0.99214907883009418</c:v>
                </c:pt>
                <c:pt idx="45">
                  <c:v>-0.99462651312294859</c:v>
                </c:pt>
                <c:pt idx="46">
                  <c:v>-0.9966103948389462</c:v>
                </c:pt>
                <c:pt idx="47">
                  <c:v>-0.99812068544145682</c:v>
                </c:pt>
                <c:pt idx="48">
                  <c:v>-0.99917669698140377</c:v>
                </c:pt>
                <c:pt idx="49">
                  <c:v>-0.99979711152053485</c:v>
                </c:pt>
                <c:pt idx="50">
                  <c:v>-1</c:v>
                </c:pt>
                <c:pt idx="51">
                  <c:v>-0.99980284056958324</c:v>
                </c:pt>
                <c:pt idx="52">
                  <c:v>-0.99922253639250624</c:v>
                </c:pt>
                <c:pt idx="53">
                  <c:v>-0.99827543294033194</c:v>
                </c:pt>
                <c:pt idx="54">
                  <c:v>-0.99697733479210005</c:v>
                </c:pt>
                <c:pt idx="55">
                  <c:v>-0.99534352195144038</c:v>
                </c:pt>
                <c:pt idx="56">
                  <c:v>-0.99338876569504697</c:v>
                </c:pt>
                <c:pt idx="57">
                  <c:v>-0.99112734396552737</c:v>
                </c:pt>
                <c:pt idx="58">
                  <c:v>-0.98857305632129333</c:v>
                </c:pt>
                <c:pt idx="59">
                  <c:v>-0.98573923845581324</c:v>
                </c:pt>
                <c:pt idx="60">
                  <c:v>-0.98263877629821594</c:v>
                </c:pt>
                <c:pt idx="61">
                  <c:v>-0.97928411970690921</c:v>
                </c:pt>
                <c:pt idx="62">
                  <c:v>-0.97568729576755975</c:v>
                </c:pt>
                <c:pt idx="63">
                  <c:v>-0.97185992170647439</c:v>
                </c:pt>
                <c:pt idx="64">
                  <c:v>-0.96781321743012094</c:v>
                </c:pt>
                <c:pt idx="65">
                  <c:v>-0.9635580177012385</c:v>
                </c:pt>
                <c:pt idx="66">
                  <c:v>-0.95910478396169863</c:v>
                </c:pt>
                <c:pt idx="67">
                  <c:v>-0.95446361581200589</c:v>
                </c:pt>
                <c:pt idx="68">
                  <c:v>-0.94964426215705677</c:v>
                </c:pt>
                <c:pt idx="69">
                  <c:v>-0.94465613202751109</c:v>
                </c:pt>
                <c:pt idx="70">
                  <c:v>-0.93950830508587724</c:v>
                </c:pt>
                <c:pt idx="71">
                  <c:v>-0.93420954182616656</c:v>
                </c:pt>
                <c:pt idx="72">
                  <c:v>-0.92876829347572543</c:v>
                </c:pt>
                <c:pt idx="73">
                  <c:v>-0.92319271160762129</c:v>
                </c:pt>
                <c:pt idx="74">
                  <c:v>-0.91749065747173308</c:v>
                </c:pt>
                <c:pt idx="75">
                  <c:v>-0.91166971105246375</c:v>
                </c:pt>
                <c:pt idx="76">
                  <c:v>-0.90573717986079116</c:v>
                </c:pt>
                <c:pt idx="77">
                  <c:v>-0.89970010746814544</c:v>
                </c:pt>
                <c:pt idx="78">
                  <c:v>-0.89356528178940975</c:v>
                </c:pt>
                <c:pt idx="79">
                  <c:v>-0.88733924312213186</c:v>
                </c:pt>
                <c:pt idx="80">
                  <c:v>-0.88102829194884524</c:v>
                </c:pt>
                <c:pt idx="81">
                  <c:v>-0.87463849650920633</c:v>
                </c:pt>
                <c:pt idx="82">
                  <c:v>-0.86817570014846901</c:v>
                </c:pt>
                <c:pt idx="83">
                  <c:v>-0.86164552844864273</c:v>
                </c:pt>
                <c:pt idx="84">
                  <c:v>-0.8550533961485014</c:v>
                </c:pt>
                <c:pt idx="85">
                  <c:v>-0.84840451385844129</c:v>
                </c:pt>
                <c:pt idx="86">
                  <c:v>-0.84170389457602401</c:v>
                </c:pt>
                <c:pt idx="87">
                  <c:v>-0.83495636000787554</c:v>
                </c:pt>
                <c:pt idx="88">
                  <c:v>-0.82816654670345891</c:v>
                </c:pt>
                <c:pt idx="89">
                  <c:v>-0.82133891200608233</c:v>
                </c:pt>
                <c:pt idx="90">
                  <c:v>-0.81447773982636262</c:v>
                </c:pt>
                <c:pt idx="91">
                  <c:v>-0.80758714624321071</c:v>
                </c:pt>
                <c:pt idx="92">
                  <c:v>-0.80067108493727368</c:v>
                </c:pt>
                <c:pt idx="93">
                  <c:v>-0.79373335246162691</c:v>
                </c:pt>
                <c:pt idx="94">
                  <c:v>-0.78677759335437858</c:v>
                </c:pt>
                <c:pt idx="95">
                  <c:v>-0.77980730509771656</c:v>
                </c:pt>
                <c:pt idx="96">
                  <c:v>-0.77282584292780898</c:v>
                </c:pt>
                <c:pt idx="97">
                  <c:v>-0.76583642449983813</c:v>
                </c:pt>
                <c:pt idx="98">
                  <c:v>-0.7588421344123345</c:v>
                </c:pt>
                <c:pt idx="99">
                  <c:v>-0.75184592859486266</c:v>
                </c:pt>
                <c:pt idx="100">
                  <c:v>-0.74485063856299072</c:v>
                </c:pt>
                <c:pt idx="101">
                  <c:v>-0.73785897554437418</c:v>
                </c:pt>
                <c:pt idx="102">
                  <c:v>-0.73087353447967307</c:v>
                </c:pt>
                <c:pt idx="103">
                  <c:v>-0.72389679790191808</c:v>
                </c:pt>
                <c:pt idx="104">
                  <c:v>-0.71693113969784283</c:v>
                </c:pt>
                <c:pt idx="105">
                  <c:v>-0.70997882875459617</c:v>
                </c:pt>
                <c:pt idx="106">
                  <c:v>-0.70304203249516073</c:v>
                </c:pt>
                <c:pt idx="107">
                  <c:v>-0.69612282030570249</c:v>
                </c:pt>
                <c:pt idx="108">
                  <c:v>-0.68922316685799045</c:v>
                </c:pt>
                <c:pt idx="109">
                  <c:v>-0.68234495532993777</c:v>
                </c:pt>
                <c:pt idx="110">
                  <c:v>-0.67548998052722864</c:v>
                </c:pt>
                <c:pt idx="111">
                  <c:v>-0.66865995190890926</c:v>
                </c:pt>
                <c:pt idx="112">
                  <c:v>-0.6618564965197502</c:v>
                </c:pt>
                <c:pt idx="113">
                  <c:v>-0.65508116183209264</c:v>
                </c:pt>
                <c:pt idx="114">
                  <c:v>-0.64833541849983201</c:v>
                </c:pt>
                <c:pt idx="115">
                  <c:v>-0.64162066302710341</c:v>
                </c:pt>
                <c:pt idx="116">
                  <c:v>-0.63493822035417113</c:v>
                </c:pt>
                <c:pt idx="117">
                  <c:v>-0.62828934636294653</c:v>
                </c:pt>
                <c:pt idx="118">
                  <c:v>-0.62167523030449534</c:v>
                </c:pt>
                <c:pt idx="119">
                  <c:v>-0.61509699715082544</c:v>
                </c:pt>
                <c:pt idx="120">
                  <c:v>-0.60855570987318486</c:v>
                </c:pt>
                <c:pt idx="121">
                  <c:v>-0.6020523716490298</c:v>
                </c:pt>
                <c:pt idx="122">
                  <c:v>-0.59558792799977234</c:v>
                </c:pt>
                <c:pt idx="123">
                  <c:v>-0.58916326886134363</c:v>
                </c:pt>
                <c:pt idx="124">
                  <c:v>-0.58277923058956571</c:v>
                </c:pt>
                <c:pt idx="125">
                  <c:v>-0.57643659790225432</c:v>
                </c:pt>
                <c:pt idx="126">
                  <c:v>-0.57013610575993112</c:v>
                </c:pt>
                <c:pt idx="127">
                  <c:v>-0.56387844118696484</c:v>
                </c:pt>
                <c:pt idx="128">
                  <c:v>-0.5576642450349093</c:v>
                </c:pt>
                <c:pt idx="129">
                  <c:v>-0.55149411368975909</c:v>
                </c:pt>
                <c:pt idx="130">
                  <c:v>-0.54536860072478965</c:v>
                </c:pt>
                <c:pt idx="131">
                  <c:v>-0.53928821850060593</c:v>
                </c:pt>
                <c:pt idx="132">
                  <c:v>-0.53325343971397388</c:v>
                </c:pt>
                <c:pt idx="133">
                  <c:v>-0.52726469889696481</c:v>
                </c:pt>
                <c:pt idx="134">
                  <c:v>-0.52132239386790014</c:v>
                </c:pt>
                <c:pt idx="135">
                  <c:v>-0.51542688713554097</c:v>
                </c:pt>
                <c:pt idx="136">
                  <c:v>-0.50957850725792042</c:v>
                </c:pt>
                <c:pt idx="137">
                  <c:v>-0.50377755015718961</c:v>
                </c:pt>
                <c:pt idx="138">
                  <c:v>-0.49802428039179042</c:v>
                </c:pt>
                <c:pt idx="139">
                  <c:v>-0.49231893238724772</c:v>
                </c:pt>
                <c:pt idx="140">
                  <c:v>-0.48666171162682453</c:v>
                </c:pt>
                <c:pt idx="141">
                  <c:v>-0.48105279580325472</c:v>
                </c:pt>
                <c:pt idx="142">
                  <c:v>-0.47549233593272749</c:v>
                </c:pt>
                <c:pt idx="143">
                  <c:v>-0.46998045743227074</c:v>
                </c:pt>
                <c:pt idx="144">
                  <c:v>-0.46451726116163755</c:v>
                </c:pt>
                <c:pt idx="145">
                  <c:v>-0.45910282443078027</c:v>
                </c:pt>
                <c:pt idx="146">
                  <c:v>-0.45373720197395312</c:v>
                </c:pt>
                <c:pt idx="147">
                  <c:v>-0.44842042689146228</c:v>
                </c:pt>
                <c:pt idx="148">
                  <c:v>-0.44315251156005059</c:v>
                </c:pt>
                <c:pt idx="149">
                  <c:v>-0.43793344851287297</c:v>
                </c:pt>
                <c:pt idx="150">
                  <c:v>-0.43276321128999479</c:v>
                </c:pt>
                <c:pt idx="151">
                  <c:v>-0.427641755260315</c:v>
                </c:pt>
                <c:pt idx="152">
                  <c:v>-0.42256901841579148</c:v>
                </c:pt>
                <c:pt idx="153">
                  <c:v>-0.41754492213881911</c:v>
                </c:pt>
                <c:pt idx="154">
                  <c:v>-0.41256937194358773</c:v>
                </c:pt>
                <c:pt idx="155">
                  <c:v>-0.40764225819222205</c:v>
                </c:pt>
                <c:pt idx="156">
                  <c:v>-0.40276345678648118</c:v>
                </c:pt>
                <c:pt idx="157">
                  <c:v>-0.39793282983577521</c:v>
                </c:pt>
                <c:pt idx="158">
                  <c:v>-0.39315022630223101</c:v>
                </c:pt>
                <c:pt idx="159">
                  <c:v>-0.38841548262352099</c:v>
                </c:pt>
                <c:pt idx="160">
                  <c:v>-0.38372842331414442</c:v>
                </c:pt>
                <c:pt idx="161">
                  <c:v>-0.37908886154583316</c:v>
                </c:pt>
                <c:pt idx="162">
                  <c:v>-0.37449659970773352</c:v>
                </c:pt>
                <c:pt idx="163">
                  <c:v>-0.3699514299469937</c:v>
                </c:pt>
                <c:pt idx="164">
                  <c:v>-0.36545313469037299</c:v>
                </c:pt>
                <c:pt idx="165">
                  <c:v>-0.36100148714746633</c:v>
                </c:pt>
                <c:pt idx="166">
                  <c:v>-0.3565962517961212</c:v>
                </c:pt>
                <c:pt idx="167">
                  <c:v>-0.35223718485060873</c:v>
                </c:pt>
                <c:pt idx="168">
                  <c:v>-0.3479240347130913</c:v>
                </c:pt>
                <c:pt idx="169">
                  <c:v>-0.34365654240891552</c:v>
                </c:pt>
                <c:pt idx="170">
                  <c:v>-0.33943444200624112</c:v>
                </c:pt>
                <c:pt idx="171">
                  <c:v>-0.3352574610205038</c:v>
                </c:pt>
                <c:pt idx="172">
                  <c:v>-0.33112532080419277</c:v>
                </c:pt>
                <c:pt idx="173">
                  <c:v>-0.32703773692241156</c:v>
                </c:pt>
                <c:pt idx="174">
                  <c:v>-0.32299441951467367</c:v>
                </c:pt>
                <c:pt idx="175">
                  <c:v>-0.31899507364337609</c:v>
                </c:pt>
                <c:pt idx="176">
                  <c:v>-0.31503939962937405</c:v>
                </c:pt>
                <c:pt idx="177">
                  <c:v>-0.31112709337507333</c:v>
                </c:pt>
                <c:pt idx="178">
                  <c:v>-0.30725784667544076</c:v>
                </c:pt>
                <c:pt idx="179">
                  <c:v>-0.30343134751732226</c:v>
                </c:pt>
                <c:pt idx="180">
                  <c:v>-0.29964728036744642</c:v>
                </c:pt>
                <c:pt idx="181">
                  <c:v>-0.2959053264494797</c:v>
                </c:pt>
                <c:pt idx="182">
                  <c:v>-0.29220516401048918</c:v>
                </c:pt>
                <c:pt idx="183">
                  <c:v>-0.28854646857715571</c:v>
                </c:pt>
                <c:pt idx="184">
                  <c:v>-0.28492891320207409</c:v>
                </c:pt>
                <c:pt idx="185">
                  <c:v>-0.28135216870046165</c:v>
                </c:pt>
                <c:pt idx="186">
                  <c:v>-0.27781590387759142</c:v>
                </c:pt>
                <c:pt idx="187">
                  <c:v>-0.27431978574725269</c:v>
                </c:pt>
                <c:pt idx="188">
                  <c:v>-0.27086347974153657</c:v>
                </c:pt>
                <c:pt idx="189">
                  <c:v>-0.26744664991222916</c:v>
                </c:pt>
                <c:pt idx="190">
                  <c:v>-0.26406895912409517</c:v>
                </c:pt>
                <c:pt idx="191">
                  <c:v>-0.26073006924031539</c:v>
                </c:pt>
                <c:pt idx="192">
                  <c:v>-0.25742964130034302</c:v>
                </c:pt>
                <c:pt idx="193">
                  <c:v>-0.25416733569043004</c:v>
                </c:pt>
                <c:pt idx="194">
                  <c:v>-0.25094281230706827</c:v>
                </c:pt>
                <c:pt idx="195">
                  <c:v>-0.24775573071358403</c:v>
                </c:pt>
                <c:pt idx="196">
                  <c:v>-0.24460575029011541</c:v>
                </c:pt>
                <c:pt idx="197">
                  <c:v>-0.24149253037719567</c:v>
                </c:pt>
                <c:pt idx="198">
                  <c:v>-0.23841573041315958</c:v>
                </c:pt>
                <c:pt idx="199">
                  <c:v>-0.23537501006558084</c:v>
                </c:pt>
                <c:pt idx="200">
                  <c:v>-0.2323700293569454</c:v>
                </c:pt>
                <c:pt idx="201">
                  <c:v>-0.22940044878475585</c:v>
                </c:pt>
                <c:pt idx="202">
                  <c:v>-0.22646592943625848</c:v>
                </c:pt>
                <c:pt idx="203">
                  <c:v>-0.22356613309797718</c:v>
                </c:pt>
                <c:pt idx="204">
                  <c:v>-0.22070072236023347</c:v>
                </c:pt>
                <c:pt idx="205">
                  <c:v>-0.21786936071682586</c:v>
                </c:pt>
                <c:pt idx="206">
                  <c:v>-0.21507171266003608</c:v>
                </c:pt>
                <c:pt idx="207">
                  <c:v>-0.21230744377112554</c:v>
                </c:pt>
                <c:pt idx="208">
                  <c:v>-0.20957622080647881</c:v>
                </c:pt>
                <c:pt idx="209">
                  <c:v>-0.20687771177954739</c:v>
                </c:pt>
                <c:pt idx="210">
                  <c:v>-0.20421158603874118</c:v>
                </c:pt>
                <c:pt idx="211">
                  <c:v>-0.20157751434141022</c:v>
                </c:pt>
                <c:pt idx="212">
                  <c:v>-0.19897516892405667</c:v>
                </c:pt>
                <c:pt idx="213">
                  <c:v>-0.1964042235689098</c:v>
                </c:pt>
                <c:pt idx="214">
                  <c:v>-0.19386435366699448</c:v>
                </c:pt>
                <c:pt idx="215">
                  <c:v>-0.19135523627781947</c:v>
                </c:pt>
                <c:pt idx="216">
                  <c:v>-0.18887655018580629</c:v>
                </c:pt>
                <c:pt idx="217">
                  <c:v>-0.18642797595357721</c:v>
                </c:pt>
                <c:pt idx="218">
                  <c:v>-0.18400919597221649</c:v>
                </c:pt>
                <c:pt idx="219">
                  <c:v>-0.18161989450861499</c:v>
                </c:pt>
                <c:pt idx="220">
                  <c:v>-0.17925975775000524</c:v>
                </c:pt>
                <c:pt idx="221">
                  <c:v>-0.1769284738457908</c:v>
                </c:pt>
                <c:pt idx="222">
                  <c:v>-0.17462573294676909</c:v>
                </c:pt>
                <c:pt idx="223">
                  <c:v>-0.17235122724184604</c:v>
                </c:pt>
                <c:pt idx="224">
                  <c:v>-0.17010465099233452</c:v>
                </c:pt>
                <c:pt idx="225">
                  <c:v>-0.16788570056392893</c:v>
                </c:pt>
                <c:pt idx="226">
                  <c:v>-0.16569407445644302</c:v>
                </c:pt>
                <c:pt idx="227">
                  <c:v>-0.16352947333139528</c:v>
                </c:pt>
                <c:pt idx="228">
                  <c:v>-0.16139160003752512</c:v>
                </c:pt>
                <c:pt idx="229">
                  <c:v>-0.15928015963431844</c:v>
                </c:pt>
                <c:pt idx="230">
                  <c:v>-0.15719485941362013</c:v>
                </c:pt>
                <c:pt idx="231">
                  <c:v>-0.15513540891940683</c:v>
                </c:pt>
                <c:pt idx="232">
                  <c:v>-0.15310151996579291</c:v>
                </c:pt>
                <c:pt idx="233">
                  <c:v>-0.15109290665333822</c:v>
                </c:pt>
                <c:pt idx="234">
                  <c:v>-0.14910928538372564</c:v>
                </c:pt>
                <c:pt idx="235">
                  <c:v>-0.14715037487287233</c:v>
                </c:pt>
                <c:pt idx="236">
                  <c:v>-0.14521589616253858</c:v>
                </c:pt>
                <c:pt idx="237">
                  <c:v>-0.1433055726304942</c:v>
                </c:pt>
                <c:pt idx="238">
                  <c:v>-0.14141912999930126</c:v>
                </c:pt>
                <c:pt idx="239">
                  <c:v>-0.13955629634376981</c:v>
                </c:pt>
                <c:pt idx="240">
                  <c:v>-0.13771680209714221</c:v>
                </c:pt>
                <c:pt idx="241">
                  <c:v>-0.13590038005605695</c:v>
                </c:pt>
                <c:pt idx="242">
                  <c:v>-0.13410676538434566</c:v>
                </c:pt>
                <c:pt idx="243">
                  <c:v>-0.13233569561571071</c:v>
                </c:pt>
                <c:pt idx="244">
                  <c:v>-0.13058691065533221</c:v>
                </c:pt>
                <c:pt idx="245">
                  <c:v>-0.12886015278044979</c:v>
                </c:pt>
                <c:pt idx="246">
                  <c:v>-0.12715516663996429</c:v>
                </c:pt>
                <c:pt idx="247">
                  <c:v>-0.12547169925310236</c:v>
                </c:pt>
                <c:pt idx="248">
                  <c:v>-0.12380950000718441</c:v>
                </c:pt>
                <c:pt idx="249">
                  <c:v>-0.12216832065453748</c:v>
                </c:pt>
                <c:pt idx="250">
                  <c:v>-0.1205479153085906</c:v>
                </c:pt>
                <c:pt idx="251">
                  <c:v>-0.11894804043919072</c:v>
                </c:pt>
                <c:pt idx="252">
                  <c:v>-0.11736845486717416</c:v>
                </c:pt>
                <c:pt idx="253">
                  <c:v>-0.1158089197582302</c:v>
                </c:pt>
                <c:pt idx="254">
                  <c:v>-0.11426919861608796</c:v>
                </c:pt>
                <c:pt idx="255">
                  <c:v>-0.11274905727506132</c:v>
                </c:pt>
                <c:pt idx="256">
                  <c:v>-0.111248263891981</c:v>
                </c:pt>
                <c:pt idx="257">
                  <c:v>-0.10976658893754594</c:v>
                </c:pt>
                <c:pt idx="258">
                  <c:v>-0.10830380518712075</c:v>
                </c:pt>
                <c:pt idx="259">
                  <c:v>-0.10685968771100895</c:v>
                </c:pt>
                <c:pt idx="260">
                  <c:v>-0.10543401386423187</c:v>
                </c:pt>
                <c:pt idx="261">
                  <c:v>-0.10402656327582552</c:v>
                </c:pt>
                <c:pt idx="262">
                  <c:v>-0.10263711783770495</c:v>
                </c:pt>
                <c:pt idx="263">
                  <c:v>-0.10126546169309524</c:v>
                </c:pt>
                <c:pt idx="264">
                  <c:v>-9.9911381224570647E-2</c:v>
                </c:pt>
                <c:pt idx="265">
                  <c:v>-9.8574665041707518E-2</c:v>
                </c:pt>
                <c:pt idx="266">
                  <c:v>-9.7255103968394041E-2</c:v>
                </c:pt>
                <c:pt idx="267">
                  <c:v>-9.5952491029796333E-2</c:v>
                </c:pt>
                <c:pt idx="268">
                  <c:v>-9.4666621439016788E-2</c:v>
                </c:pt>
                <c:pt idx="269">
                  <c:v>-9.3397292583448394E-2</c:v>
                </c:pt>
                <c:pt idx="270">
                  <c:v>-9.2144304010864125E-2</c:v>
                </c:pt>
                <c:pt idx="271">
                  <c:v>-9.0907457415238604E-2</c:v>
                </c:pt>
                <c:pt idx="272">
                  <c:v>-8.9686556622334809E-2</c:v>
                </c:pt>
                <c:pt idx="273">
                  <c:v>-8.8481407575057194E-2</c:v>
                </c:pt>
                <c:pt idx="274">
                  <c:v>-8.7291818318606829E-2</c:v>
                </c:pt>
                <c:pt idx="275">
                  <c:v>-8.6117598985434168E-2</c:v>
                </c:pt>
                <c:pt idx="276">
                  <c:v>-8.4958561780018871E-2</c:v>
                </c:pt>
                <c:pt idx="277">
                  <c:v>-8.3814520963476344E-2</c:v>
                </c:pt>
                <c:pt idx="278">
                  <c:v>-8.2685292838023963E-2</c:v>
                </c:pt>
                <c:pt idx="279">
                  <c:v>-8.1570695731299658E-2</c:v>
                </c:pt>
                <c:pt idx="280">
                  <c:v>-8.0470549980562064E-2</c:v>
                </c:pt>
                <c:pt idx="281">
                  <c:v>-7.9384677916767094E-2</c:v>
                </c:pt>
                <c:pt idx="282">
                  <c:v>-7.8312903848553828E-2</c:v>
                </c:pt>
                <c:pt idx="283">
                  <c:v>-7.7255054046132643E-2</c:v>
                </c:pt>
                <c:pt idx="284">
                  <c:v>-7.6210956725091178E-2</c:v>
                </c:pt>
                <c:pt idx="285">
                  <c:v>-7.5180442030135367E-2</c:v>
                </c:pt>
                <c:pt idx="286">
                  <c:v>-7.4163342018763581E-2</c:v>
                </c:pt>
                <c:pt idx="287">
                  <c:v>-7.315949064489817E-2</c:v>
                </c:pt>
                <c:pt idx="288">
                  <c:v>-7.216872374246408E-2</c:v>
                </c:pt>
                <c:pt idx="289">
                  <c:v>-7.119087900894211E-2</c:v>
                </c:pt>
                <c:pt idx="290">
                  <c:v>-7.0225795988890741E-2</c:v>
                </c:pt>
                <c:pt idx="291">
                  <c:v>-6.927331605745754E-2</c:v>
                </c:pt>
                <c:pt idx="292">
                  <c:v>-6.8333282403871598E-2</c:v>
                </c:pt>
                <c:pt idx="293">
                  <c:v>-6.7405540014939785E-2</c:v>
                </c:pt>
                <c:pt idx="294">
                  <c:v>-6.6489935658542235E-2</c:v>
                </c:pt>
                <c:pt idx="295">
                  <c:v>-6.5586317867144708E-2</c:v>
                </c:pt>
                <c:pt idx="296">
                  <c:v>-6.4694536921319434E-2</c:v>
                </c:pt>
                <c:pt idx="297">
                  <c:v>-6.3814444833295361E-2</c:v>
                </c:pt>
                <c:pt idx="298">
                  <c:v>-6.2945895330532076E-2</c:v>
                </c:pt>
                <c:pt idx="299">
                  <c:v>-6.2088743839333951E-2</c:v>
                </c:pt>
                <c:pt idx="300">
                  <c:v>-6.1242847468495475E-2</c:v>
                </c:pt>
                <c:pt idx="301">
                  <c:v>-6.0408064992996863E-2</c:v>
                </c:pt>
                <c:pt idx="302">
                  <c:v>-5.9584256837743779E-2</c:v>
                </c:pt>
                <c:pt idx="303">
                  <c:v>-5.8771285061366856E-2</c:v>
                </c:pt>
                <c:pt idx="304">
                  <c:v>-5.7969013340070277E-2</c:v>
                </c:pt>
                <c:pt idx="305">
                  <c:v>-5.7177306951548532E-2</c:v>
                </c:pt>
                <c:pt idx="306">
                  <c:v>-5.6396032758963828E-2</c:v>
                </c:pt>
                <c:pt idx="307">
                  <c:v>-5.5625059194998674E-2</c:v>
                </c:pt>
                <c:pt idx="308">
                  <c:v>-5.4864256245973166E-2</c:v>
                </c:pt>
                <c:pt idx="309">
                  <c:v>-5.411349543604356E-2</c:v>
                </c:pt>
                <c:pt idx="310">
                  <c:v>-5.3372649811477879E-2</c:v>
                </c:pt>
                <c:pt idx="311">
                  <c:v>-5.2641593925012907E-2</c:v>
                </c:pt>
                <c:pt idx="312">
                  <c:v>-5.192020382029626E-2</c:v>
                </c:pt>
                <c:pt idx="313">
                  <c:v>-5.1208357016415046E-2</c:v>
                </c:pt>
                <c:pt idx="314">
                  <c:v>-5.0505932492514241E-2</c:v>
                </c:pt>
                <c:pt idx="315">
                  <c:v>-4.9812810672506945E-2</c:v>
                </c:pt>
                <c:pt idx="316">
                  <c:v>-4.9128873409878211E-2</c:v>
                </c:pt>
                <c:pt idx="317">
                  <c:v>-4.8454003972585244E-2</c:v>
                </c:pt>
                <c:pt idx="318">
                  <c:v>-4.7788087028055051E-2</c:v>
                </c:pt>
                <c:pt idx="319">
                  <c:v>-4.7131008628282067E-2</c:v>
                </c:pt>
                <c:pt idx="320">
                  <c:v>-4.6482656195026596E-2</c:v>
                </c:pt>
                <c:pt idx="321">
                  <c:v>-4.5842918505116535E-2</c:v>
                </c:pt>
                <c:pt idx="322">
                  <c:v>-4.5211685675852653E-2</c:v>
                </c:pt>
                <c:pt idx="323">
                  <c:v>-4.4588849150520006E-2</c:v>
                </c:pt>
                <c:pt idx="324">
                  <c:v>-4.3974301684005422E-2</c:v>
                </c:pt>
                <c:pt idx="325">
                  <c:v>-4.3367937328523343E-2</c:v>
                </c:pt>
                <c:pt idx="326">
                  <c:v>-4.2769651419449974E-2</c:v>
                </c:pt>
                <c:pt idx="327">
                  <c:v>-4.2179340561267535E-2</c:v>
                </c:pt>
                <c:pt idx="328">
                  <c:v>-4.1596902613618834E-2</c:v>
                </c:pt>
                <c:pt idx="329">
                  <c:v>-4.1022236677473289E-2</c:v>
                </c:pt>
                <c:pt idx="330">
                  <c:v>-4.0455243081404746E-2</c:v>
                </c:pt>
                <c:pt idx="331">
                  <c:v>-3.9895823367982169E-2</c:v>
                </c:pt>
                <c:pt idx="332">
                  <c:v>-3.934388028027299E-2</c:v>
                </c:pt>
                <c:pt idx="333">
                  <c:v>-3.879931774846046E-2</c:v>
                </c:pt>
                <c:pt idx="334">
                  <c:v>-3.8262040876574442E-2</c:v>
                </c:pt>
                <c:pt idx="335">
                  <c:v>-3.7731955929336904E-2</c:v>
                </c:pt>
                <c:pt idx="336">
                  <c:v>-3.7208970319121432E-2</c:v>
                </c:pt>
                <c:pt idx="337">
                  <c:v>-3.6692992593027836E-2</c:v>
                </c:pt>
                <c:pt idx="338">
                  <c:v>-3.6183932420071216E-2</c:v>
                </c:pt>
                <c:pt idx="339">
                  <c:v>-3.5681700578486179E-2</c:v>
                </c:pt>
                <c:pt idx="340">
                  <c:v>-3.5186208943145933E-2</c:v>
                </c:pt>
                <c:pt idx="341">
                  <c:v>-3.4697370473096067E-2</c:v>
                </c:pt>
                <c:pt idx="342">
                  <c:v>-3.4215099199203625E-2</c:v>
                </c:pt>
                <c:pt idx="343">
                  <c:v>-3.3739310211920386E-2</c:v>
                </c:pt>
                <c:pt idx="344">
                  <c:v>-3.3269919649161241E-2</c:v>
                </c:pt>
                <c:pt idx="345">
                  <c:v>-3.2806844684296503E-2</c:v>
                </c:pt>
                <c:pt idx="346">
                  <c:v>-3.2350003514258763E-2</c:v>
                </c:pt>
                <c:pt idx="347">
                  <c:v>-3.1899315347763309E-2</c:v>
                </c:pt>
                <c:pt idx="348">
                  <c:v>-3.1454700393642426E-2</c:v>
                </c:pt>
                <c:pt idx="349">
                  <c:v>-3.1016079849292652E-2</c:v>
                </c:pt>
                <c:pt idx="350">
                  <c:v>-3.0583375889235171E-2</c:v>
                </c:pt>
                <c:pt idx="351">
                  <c:v>-3.0156511653788447E-2</c:v>
                </c:pt>
                <c:pt idx="352">
                  <c:v>-2.973541123785314E-2</c:v>
                </c:pt>
                <c:pt idx="353">
                  <c:v>-2.9319999679808296E-2</c:v>
                </c:pt>
                <c:pt idx="354">
                  <c:v>-2.8910202950519045E-2</c:v>
                </c:pt>
                <c:pt idx="355">
                  <c:v>-2.8505947942454462E-2</c:v>
                </c:pt>
                <c:pt idx="356">
                  <c:v>-2.8107162458915882E-2</c:v>
                </c:pt>
                <c:pt idx="357">
                  <c:v>-2.7713775203374404E-2</c:v>
                </c:pt>
                <c:pt idx="358">
                  <c:v>-2.7325715768917614E-2</c:v>
                </c:pt>
                <c:pt idx="359">
                  <c:v>-2.6942914627804401E-2</c:v>
                </c:pt>
                <c:pt idx="360">
                  <c:v>-2.6565303121127749E-2</c:v>
                </c:pt>
                <c:pt idx="361">
                  <c:v>-2.6192813448584425E-2</c:v>
                </c:pt>
                <c:pt idx="362">
                  <c:v>-2.5825378658351345E-2</c:v>
                </c:pt>
                <c:pt idx="363">
                  <c:v>-2.5462932637067521E-2</c:v>
                </c:pt>
                <c:pt idx="364">
                  <c:v>-2.5105410099921316E-2</c:v>
                </c:pt>
                <c:pt idx="365">
                  <c:v>-2.475274658084213E-2</c:v>
                </c:pt>
                <c:pt idx="366">
                  <c:v>-2.4404878422795689E-2</c:v>
                </c:pt>
                <c:pt idx="367">
                  <c:v>-2.4061742768182601E-2</c:v>
                </c:pt>
                <c:pt idx="368">
                  <c:v>-2.3723277549338982E-2</c:v>
                </c:pt>
                <c:pt idx="369">
                  <c:v>-2.338942147913892E-2</c:v>
                </c:pt>
                <c:pt idx="370">
                  <c:v>-2.3060114041697558E-2</c:v>
                </c:pt>
                <c:pt idx="371">
                  <c:v>-2.2735295483174475E-2</c:v>
                </c:pt>
                <c:pt idx="372">
                  <c:v>-2.2414906802676229E-2</c:v>
                </c:pt>
                <c:pt idx="373">
                  <c:v>-2.2098889743257692E-2</c:v>
                </c:pt>
                <c:pt idx="374">
                  <c:v>-2.1787186783020936E-2</c:v>
                </c:pt>
                <c:pt idx="375">
                  <c:v>-2.1479741126311475E-2</c:v>
                </c:pt>
                <c:pt idx="376">
                  <c:v>-2.1176496695010434E-2</c:v>
                </c:pt>
                <c:pt idx="377">
                  <c:v>-2.0877398119922518E-2</c:v>
                </c:pt>
                <c:pt idx="378">
                  <c:v>-2.058239073225835E-2</c:v>
                </c:pt>
                <c:pt idx="379">
                  <c:v>-2.0291420555211027E-2</c:v>
                </c:pt>
                <c:pt idx="380">
                  <c:v>-2.0004434295625498E-2</c:v>
                </c:pt>
                <c:pt idx="381">
                  <c:v>-1.9721379335760462E-2</c:v>
                </c:pt>
                <c:pt idx="382">
                  <c:v>-1.944220372514158E-2</c:v>
                </c:pt>
                <c:pt idx="383">
                  <c:v>-1.9166856172505655E-2</c:v>
                </c:pt>
                <c:pt idx="384">
                  <c:v>-1.8895286037834375E-2</c:v>
                </c:pt>
                <c:pt idx="385">
                  <c:v>-1.8627443324477518E-2</c:v>
                </c:pt>
                <c:pt idx="386">
                  <c:v>-1.8363278671364159E-2</c:v>
                </c:pt>
                <c:pt idx="387">
                  <c:v>-1.8102743345301604E-2</c:v>
                </c:pt>
                <c:pt idx="388">
                  <c:v>-1.7845789233360838E-2</c:v>
                </c:pt>
                <c:pt idx="389">
                  <c:v>-1.7592368835348E-2</c:v>
                </c:pt>
                <c:pt idx="390">
                  <c:v>-1.7342435256360918E-2</c:v>
                </c:pt>
                <c:pt idx="391">
                  <c:v>-1.7095942199429871E-2</c:v>
                </c:pt>
                <c:pt idx="392">
                  <c:v>-1.6852843958241971E-2</c:v>
                </c:pt>
                <c:pt idx="393">
                  <c:v>-1.6613095409948112E-2</c:v>
                </c:pt>
                <c:pt idx="394">
                  <c:v>-1.637665200805196E-2</c:v>
                </c:pt>
                <c:pt idx="395">
                  <c:v>-1.6143469775379934E-2</c:v>
                </c:pt>
                <c:pt idx="396">
                  <c:v>-1.5913505297131637E-2</c:v>
                </c:pt>
                <c:pt idx="397">
                  <c:v>-1.5686715714009689E-2</c:v>
                </c:pt>
                <c:pt idx="398">
                  <c:v>-1.5463058715428491E-2</c:v>
                </c:pt>
                <c:pt idx="399">
                  <c:v>-1.5242492532800781E-2</c:v>
                </c:pt>
                <c:pt idx="400">
                  <c:v>-1.5024975932901563E-2</c:v>
                </c:pt>
                <c:pt idx="401">
                  <c:v>-1.481046821130831E-2</c:v>
                </c:pt>
                <c:pt idx="402">
                  <c:v>-1.4598929185916982E-2</c:v>
                </c:pt>
                <c:pt idx="403">
                  <c:v>-1.4390319190532788E-2</c:v>
                </c:pt>
                <c:pt idx="404">
                  <c:v>-1.4184599068535208E-2</c:v>
                </c:pt>
                <c:pt idx="405">
                  <c:v>-1.3981730166616298E-2</c:v>
                </c:pt>
                <c:pt idx="406">
                  <c:v>-1.3781674328591701E-2</c:v>
                </c:pt>
                <c:pt idx="407">
                  <c:v>-1.358439388928342E-2</c:v>
                </c:pt>
                <c:pt idx="408">
                  <c:v>-1.3389851668473878E-2</c:v>
                </c:pt>
                <c:pt idx="409">
                  <c:v>-1.3198010964930205E-2</c:v>
                </c:pt>
                <c:pt idx="410">
                  <c:v>-1.3008835550498326E-2</c:v>
                </c:pt>
                <c:pt idx="411">
                  <c:v>-1.282228966426585E-2</c:v>
                </c:pt>
                <c:pt idx="412">
                  <c:v>-1.2638338006793291E-2</c:v>
                </c:pt>
                <c:pt idx="413">
                  <c:v>-1.2456945734412656E-2</c:v>
                </c:pt>
                <c:pt idx="414">
                  <c:v>-1.2278078453592866E-2</c:v>
                </c:pt>
                <c:pt idx="415">
                  <c:v>-1.2101702215371249E-2</c:v>
                </c:pt>
                <c:pt idx="416">
                  <c:v>-1.1927783509850323E-2</c:v>
                </c:pt>
                <c:pt idx="417">
                  <c:v>-1.1756289260759318E-2</c:v>
                </c:pt>
                <c:pt idx="418">
                  <c:v>-1.1587186820079583E-2</c:v>
                </c:pt>
                <c:pt idx="419">
                  <c:v>-1.142044396273335E-2</c:v>
                </c:pt>
                <c:pt idx="420">
                  <c:v>-1.1256028881334989E-2</c:v>
                </c:pt>
                <c:pt idx="421">
                  <c:v>-1.1093910181004299E-2</c:v>
                </c:pt>
                <c:pt idx="422">
                  <c:v>-1.093405687424091E-2</c:v>
                </c:pt>
                <c:pt idx="423">
                  <c:v>-1.0776438375859409E-2</c:v>
                </c:pt>
                <c:pt idx="424">
                  <c:v>-1.0621024497984228E-2</c:v>
                </c:pt>
                <c:pt idx="425">
                  <c:v>-1.046778544510394E-2</c:v>
                </c:pt>
                <c:pt idx="426">
                  <c:v>-1.0316691809184026E-2</c:v>
                </c:pt>
                <c:pt idx="427">
                  <c:v>-1.0167714564837763E-2</c:v>
                </c:pt>
                <c:pt idx="428">
                  <c:v>-1.0020825064554272E-2</c:v>
                </c:pt>
                <c:pt idx="429">
                  <c:v>-9.8759950339834361E-3</c:v>
                </c:pt>
                <c:pt idx="430">
                  <c:v>-9.7331965672767303E-3</c:v>
                </c:pt>
                <c:pt idx="431">
                  <c:v>-9.592402122483636E-3</c:v>
                </c:pt>
                <c:pt idx="432">
                  <c:v>-9.4535845170027697E-3</c:v>
                </c:pt>
                <c:pt idx="433">
                  <c:v>-9.3167169230873488E-3</c:v>
                </c:pt>
                <c:pt idx="434">
                  <c:v>-9.1817728634041654E-3</c:v>
                </c:pt>
                <c:pt idx="435">
                  <c:v>-9.048726206645678E-3</c:v>
                </c:pt>
                <c:pt idx="436">
                  <c:v>-8.9175511631944503E-3</c:v>
                </c:pt>
                <c:pt idx="437">
                  <c:v>-8.7882222808394906E-3</c:v>
                </c:pt>
                <c:pt idx="438">
                  <c:v>-8.6607144405438097E-3</c:v>
                </c:pt>
                <c:pt idx="439">
                  <c:v>-8.5350028522626579E-3</c:v>
                </c:pt>
                <c:pt idx="440">
                  <c:v>-8.4110630508119309E-3</c:v>
                </c:pt>
                <c:pt idx="441">
                  <c:v>-8.2888708917860168E-3</c:v>
                </c:pt>
                <c:pt idx="442">
                  <c:v>-8.168402547524746E-3</c:v>
                </c:pt>
                <c:pt idx="443">
                  <c:v>-8.0496345031286602E-3</c:v>
                </c:pt>
                <c:pt idx="444">
                  <c:v>-7.932543552522266E-3</c:v>
                </c:pt>
                <c:pt idx="445">
                  <c:v>-7.817106794564526E-3</c:v>
                </c:pt>
                <c:pt idx="446">
                  <c:v>-7.7033016292062601E-3</c:v>
                </c:pt>
                <c:pt idx="447">
                  <c:v>-7.5911057536937063E-3</c:v>
                </c:pt>
                <c:pt idx="448">
                  <c:v>-7.4804971588179172E-3</c:v>
                </c:pt>
                <c:pt idx="449">
                  <c:v>-7.3714541252093034E-3</c:v>
                </c:pt>
                <c:pt idx="450">
                  <c:v>-7.2639552196769302E-3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0.62024813962678338</c:v>
                </c:pt>
                <c:pt idx="1">
                  <c:v>8.0210612424002875E-2</c:v>
                </c:pt>
                <c:pt idx="2">
                  <c:v>-0.4372815681091175</c:v>
                </c:pt>
                <c:pt idx="3">
                  <c:v>-0.93296530494841068</c:v>
                </c:pt>
                <c:pt idx="4">
                  <c:v>-1.4075554976688029</c:v>
                </c:pt>
                <c:pt idx="5">
                  <c:v>-1.8617456687659786</c:v>
                </c:pt>
                <c:pt idx="6">
                  <c:v>-2.2962085727151607</c:v>
                </c:pt>
                <c:pt idx="7">
                  <c:v>-2.7115967882309593</c:v>
                </c:pt>
                <c:pt idx="8">
                  <c:v>-3.1085432941799458</c:v>
                </c:pt>
                <c:pt idx="9">
                  <c:v>-3.4876620295857808</c:v>
                </c:pt>
                <c:pt idx="10">
                  <c:v>-3.8495484381551313</c:v>
                </c:pt>
                <c:pt idx="11">
                  <c:v>-4.1947799977413416</c:v>
                </c:pt>
                <c:pt idx="12">
                  <c:v>-4.5239167351518006</c:v>
                </c:pt>
                <c:pt idx="13">
                  <c:v>-4.8375017266943079</c:v>
                </c:pt>
                <c:pt idx="14">
                  <c:v>-5.1360615848472451</c:v>
                </c:pt>
                <c:pt idx="15">
                  <c:v>-5.4201069314282462</c:v>
                </c:pt>
                <c:pt idx="16">
                  <c:v>-5.6901328576261667</c:v>
                </c:pt>
                <c:pt idx="17">
                  <c:v>-5.9466193712514794</c:v>
                </c:pt>
                <c:pt idx="18">
                  <c:v>-6.1900318315508525</c:v>
                </c:pt>
                <c:pt idx="19">
                  <c:v>-6.4208213719225649</c:v>
                </c:pt>
                <c:pt idx="20">
                  <c:v>-6.6394253108604211</c:v>
                </c:pt>
                <c:pt idx="21">
                  <c:v>-6.8462675514452229</c:v>
                </c:pt>
                <c:pt idx="22">
                  <c:v>-7.0417589696943628</c:v>
                </c:pt>
                <c:pt idx="23">
                  <c:v>-7.2262977920719047</c:v>
                </c:pt>
                <c:pt idx="24">
                  <c:v>-7.4002699624534554</c:v>
                </c:pt>
                <c:pt idx="25">
                  <c:v>-7.5640494988323654</c:v>
                </c:pt>
                <c:pt idx="26">
                  <c:v>-7.7179988400461674</c:v>
                </c:pt>
                <c:pt idx="27">
                  <c:v>-7.8624691827947419</c:v>
                </c:pt>
                <c:pt idx="28">
                  <c:v>-7.9978008092145272</c:v>
                </c:pt>
                <c:pt idx="29">
                  <c:v>-8.1243234052659901</c:v>
                </c:pt>
                <c:pt idx="30">
                  <c:v>-8.2423563701847975</c:v>
                </c:pt>
                <c:pt idx="31">
                  <c:v>-8.3522091172404647</c:v>
                </c:pt>
                <c:pt idx="32">
                  <c:v>-8.4541813660396592</c:v>
                </c:pt>
                <c:pt idx="33">
                  <c:v>-8.5485634266051687</c:v>
                </c:pt>
                <c:pt idx="34">
                  <c:v>-8.6356364754552377</c:v>
                </c:pt>
                <c:pt idx="35">
                  <c:v>-8.7156728239021284</c:v>
                </c:pt>
                <c:pt idx="36">
                  <c:v>-8.7889361787827518</c:v>
                </c:pt>
                <c:pt idx="37">
                  <c:v>-8.8556818958286989</c:v>
                </c:pt>
                <c:pt idx="38">
                  <c:v>-8.9161572258772992</c:v>
                </c:pt>
                <c:pt idx="39">
                  <c:v>-8.9706015541200941</c:v>
                </c:pt>
                <c:pt idx="40">
                  <c:v>-9.0192466325797263</c:v>
                </c:pt>
                <c:pt idx="41">
                  <c:v>-9.0623168060012542</c:v>
                </c:pt>
                <c:pt idx="42">
                  <c:v>-9.1000292313387519</c:v>
                </c:pt>
                <c:pt idx="43">
                  <c:v>-9.132594091013436</c:v>
                </c:pt>
                <c:pt idx="44">
                  <c:v>-9.1602148001146091</c:v>
                </c:pt>
                <c:pt idx="45">
                  <c:v>-9.1830882077102469</c:v>
                </c:pt>
                <c:pt idx="46">
                  <c:v>-9.2014047924295372</c:v>
                </c:pt>
                <c:pt idx="47">
                  <c:v>-9.2153488524753371</c:v>
                </c:pt>
                <c:pt idx="48">
                  <c:v>-9.2250986902202055</c:v>
                </c:pt>
                <c:pt idx="49">
                  <c:v>-9.230826791535641</c:v>
                </c:pt>
                <c:pt idx="50">
                  <c:v>-9.2326999999999995</c:v>
                </c:pt>
                <c:pt idx="51">
                  <c:v>-9.2308796861267908</c:v>
                </c:pt>
                <c:pt idx="52">
                  <c:v>-9.2255219117510912</c:v>
                </c:pt>
                <c:pt idx="53">
                  <c:v>-9.2167775897082009</c:v>
                </c:pt>
                <c:pt idx="54">
                  <c:v>-9.2047926389350216</c:v>
                </c:pt>
                <c:pt idx="55">
                  <c:v>-9.1897081351210623</c:v>
                </c:pt>
                <c:pt idx="56">
                  <c:v>-9.1716604570326581</c:v>
                </c:pt>
                <c:pt idx="57">
                  <c:v>-9.1507814286305251</c:v>
                </c:pt>
                <c:pt idx="58">
                  <c:v>-9.1271984570976041</c:v>
                </c:pt>
                <c:pt idx="59">
                  <c:v>-9.1010346668909872</c:v>
                </c:pt>
                <c:pt idx="60">
                  <c:v>-9.0724090299285383</c:v>
                </c:pt>
                <c:pt idx="61">
                  <c:v>-9.0414364920179793</c:v>
                </c:pt>
                <c:pt idx="62">
                  <c:v>-9.0082280956331502</c:v>
                </c:pt>
                <c:pt idx="63">
                  <c:v>-8.9728910991393658</c:v>
                </c:pt>
                <c:pt idx="64">
                  <c:v>-8.9355290925670783</c:v>
                </c:pt>
                <c:pt idx="65">
                  <c:v>-8.8962421100302258</c:v>
                </c:pt>
                <c:pt idx="66">
                  <c:v>-8.8551267388831736</c:v>
                </c:pt>
                <c:pt idx="67">
                  <c:v>-8.8122762257075049</c:v>
                </c:pt>
                <c:pt idx="68">
                  <c:v>-8.7677805792174581</c:v>
                </c:pt>
                <c:pt idx="69">
                  <c:v>-8.7217266701704013</c:v>
                </c:pt>
                <c:pt idx="70">
                  <c:v>-8.6741983283663782</c:v>
                </c:pt>
                <c:pt idx="71">
                  <c:v>-8.6252764368184476</c:v>
                </c:pt>
                <c:pt idx="72">
                  <c:v>-8.5750390231733302</c:v>
                </c:pt>
                <c:pt idx="73">
                  <c:v>-8.523561348459685</c:v>
                </c:pt>
                <c:pt idx="74">
                  <c:v>-8.4709159932392701</c:v>
                </c:pt>
                <c:pt idx="75">
                  <c:v>-8.4171729412340799</c:v>
                </c:pt>
                <c:pt idx="76">
                  <c:v>-8.362399660500726</c:v>
                </c:pt>
                <c:pt idx="77">
                  <c:v>-8.3066611822211449</c:v>
                </c:pt>
                <c:pt idx="78">
                  <c:v>-8.2500201771770811</c:v>
                </c:pt>
                <c:pt idx="79">
                  <c:v>-8.1925370299737068</c:v>
                </c:pt>
                <c:pt idx="80">
                  <c:v>-8.1342699110761032</c:v>
                </c:pt>
                <c:pt idx="81">
                  <c:v>-8.0752748467205482</c:v>
                </c:pt>
                <c:pt idx="82">
                  <c:v>-8.0156057867607693</c:v>
                </c:pt>
                <c:pt idx="83">
                  <c:v>-7.955314670507784</c:v>
                </c:pt>
                <c:pt idx="84">
                  <c:v>-7.8944514906202681</c:v>
                </c:pt>
                <c:pt idx="85">
                  <c:v>-7.8330643551008308</c:v>
                </c:pt>
                <c:pt idx="86">
                  <c:v>-7.7711995474520572</c:v>
                </c:pt>
                <c:pt idx="87">
                  <c:v>-7.7089015850447131</c:v>
                </c:pt>
                <c:pt idx="88">
                  <c:v>-7.6462132757490249</c:v>
                </c:pt>
                <c:pt idx="89">
                  <c:v>-7.5831757728785556</c:v>
                </c:pt>
                <c:pt idx="90">
                  <c:v>-7.5198286284948566</c:v>
                </c:pt>
                <c:pt idx="91">
                  <c:v>-7.456209845119691</c:v>
                </c:pt>
                <c:pt idx="92">
                  <c:v>-7.3923559259003655</c:v>
                </c:pt>
                <c:pt idx="93">
                  <c:v>-7.3283019232724627</c:v>
                </c:pt>
                <c:pt idx="94">
                  <c:v>-7.2640814861629703</c:v>
                </c:pt>
                <c:pt idx="95">
                  <c:v>-7.1997269057756874</c:v>
                </c:pt>
                <c:pt idx="96">
                  <c:v>-7.1352691599995817</c:v>
                </c:pt>
                <c:pt idx="97">
                  <c:v>-7.0707379564796549</c:v>
                </c:pt>
                <c:pt idx="98">
                  <c:v>-7.0061617743887608</c:v>
                </c:pt>
                <c:pt idx="99">
                  <c:v>-6.9415679049377879</c:v>
                </c:pt>
                <c:pt idx="100">
                  <c:v>-6.8769824906605246</c:v>
                </c:pt>
                <c:pt idx="101">
                  <c:v>-6.8124305635085429</c:v>
                </c:pt>
                <c:pt idx="102">
                  <c:v>-6.7479360817904777</c:v>
                </c:pt>
                <c:pt idx="103">
                  <c:v>-6.6835219659890397</c:v>
                </c:pt>
                <c:pt idx="104">
                  <c:v>-6.6192101334882736</c:v>
                </c:pt>
                <c:pt idx="105">
                  <c:v>-6.5550215322425593</c:v>
                </c:pt>
                <c:pt idx="106">
                  <c:v>-6.49097617341807</c:v>
                </c:pt>
                <c:pt idx="107">
                  <c:v>-6.4270931630364592</c:v>
                </c:pt>
                <c:pt idx="108">
                  <c:v>-6.3633907326497683</c:v>
                </c:pt>
                <c:pt idx="109">
                  <c:v>-6.2998862690747162</c:v>
                </c:pt>
                <c:pt idx="110">
                  <c:v>-6.2365963432137441</c:v>
                </c:pt>
                <c:pt idx="111">
                  <c:v>-6.1735367379893864</c:v>
                </c:pt>
                <c:pt idx="112">
                  <c:v>-6.1107224754178979</c:v>
                </c:pt>
                <c:pt idx="113">
                  <c:v>-6.0481678428471621</c:v>
                </c:pt>
                <c:pt idx="114">
                  <c:v>-5.985886418383398</c:v>
                </c:pt>
                <c:pt idx="115">
                  <c:v>-5.9238910955303368</c:v>
                </c:pt>
                <c:pt idx="116">
                  <c:v>-5.8621941070639565</c:v>
                </c:pt>
                <c:pt idx="117">
                  <c:v>-5.8008070481651757</c:v>
                </c:pt>
                <c:pt idx="118">
                  <c:v>-5.7397408988323138</c:v>
                </c:pt>
                <c:pt idx="119">
                  <c:v>-5.6790060455944253</c:v>
                </c:pt>
                <c:pt idx="120">
                  <c:v>-5.6186123025461523</c:v>
                </c:pt>
                <c:pt idx="121">
                  <c:v>-5.5585689317239968</c:v>
                </c:pt>
                <c:pt idx="122">
                  <c:v>-5.4988846628434978</c:v>
                </c:pt>
                <c:pt idx="123">
                  <c:v>-5.4395677124161272</c:v>
                </c:pt>
                <c:pt idx="124">
                  <c:v>-5.3806258022642828</c:v>
                </c:pt>
                <c:pt idx="125">
                  <c:v>-5.3220661774521441</c:v>
                </c:pt>
                <c:pt idx="126">
                  <c:v>-5.2638956236497165</c:v>
                </c:pt>
                <c:pt idx="127">
                  <c:v>-5.20612048394689</c:v>
                </c:pt>
                <c:pt idx="128">
                  <c:v>-5.1487466751338076</c:v>
                </c:pt>
                <c:pt idx="129">
                  <c:v>-5.0917797034634384</c:v>
                </c:pt>
                <c:pt idx="130">
                  <c:v>-5.0352246799117646</c:v>
                </c:pt>
                <c:pt idx="131">
                  <c:v>-4.9790863349505443</c:v>
                </c:pt>
                <c:pt idx="132">
                  <c:v>-4.9233690328472068</c:v>
                </c:pt>
                <c:pt idx="133">
                  <c:v>-4.8680767855060072</c:v>
                </c:pt>
                <c:pt idx="134">
                  <c:v>-4.8132132658641611</c:v>
                </c:pt>
                <c:pt idx="135">
                  <c:v>-4.7587818208563082</c:v>
                </c:pt>
                <c:pt idx="136">
                  <c:v>-4.704785483960201</c:v>
                </c:pt>
                <c:pt idx="137">
                  <c:v>-4.6512269873362841</c:v>
                </c:pt>
                <c:pt idx="138">
                  <c:v>-4.5981087735732826</c:v>
                </c:pt>
                <c:pt idx="139">
                  <c:v>-4.5454330070517415</c:v>
                </c:pt>
                <c:pt idx="140">
                  <c:v>-4.4932015849369824</c:v>
                </c:pt>
                <c:pt idx="141">
                  <c:v>-4.4414161478127099</c:v>
                </c:pt>
                <c:pt idx="142">
                  <c:v>-4.3900780899660932</c:v>
                </c:pt>
                <c:pt idx="143">
                  <c:v>-4.3391885693349259</c:v>
                </c:pt>
                <c:pt idx="144">
                  <c:v>-4.2887485171270505</c:v>
                </c:pt>
                <c:pt idx="145">
                  <c:v>-4.2387586471220642</c:v>
                </c:pt>
                <c:pt idx="146">
                  <c:v>-4.1892194646649168</c:v>
                </c:pt>
                <c:pt idx="147">
                  <c:v>-4.1401312753608037</c:v>
                </c:pt>
                <c:pt idx="148">
                  <c:v>-4.0914941934804787</c:v>
                </c:pt>
                <c:pt idx="149">
                  <c:v>-4.043308150084802</c:v>
                </c:pt>
                <c:pt idx="150">
                  <c:v>-3.9955729008771348</c:v>
                </c:pt>
                <c:pt idx="151">
                  <c:v>-3.9482880337919104</c:v>
                </c:pt>
                <c:pt idx="152">
                  <c:v>-3.9014529763274779</c:v>
                </c:pt>
                <c:pt idx="153">
                  <c:v>-3.8550670026310749</c:v>
                </c:pt>
                <c:pt idx="154">
                  <c:v>-3.8091292403435624</c:v>
                </c:pt>
                <c:pt idx="155">
                  <c:v>-3.7636386772113282</c:v>
                </c:pt>
                <c:pt idx="156">
                  <c:v>-3.7185941674725447</c:v>
                </c:pt>
                <c:pt idx="157">
                  <c:v>-3.6739944380247613</c:v>
                </c:pt>
                <c:pt idx="158">
                  <c:v>-3.6298380943806081</c:v>
                </c:pt>
                <c:pt idx="159">
                  <c:v>-3.5861236264181819</c:v>
                </c:pt>
                <c:pt idx="160">
                  <c:v>-3.5428494139325006</c:v>
                </c:pt>
                <c:pt idx="161">
                  <c:v>-3.5000137319942137</c:v>
                </c:pt>
                <c:pt idx="162">
                  <c:v>-3.4576147561215906</c:v>
                </c:pt>
                <c:pt idx="163">
                  <c:v>-3.4156505672716087</c:v>
                </c:pt>
                <c:pt idx="164">
                  <c:v>-3.3741191566558069</c:v>
                </c:pt>
                <c:pt idx="165">
                  <c:v>-3.3330184303864119</c:v>
                </c:pt>
                <c:pt idx="166">
                  <c:v>-3.2923462139580475</c:v>
                </c:pt>
                <c:pt idx="167">
                  <c:v>-3.2521002565702148</c:v>
                </c:pt>
                <c:pt idx="168">
                  <c:v>-3.2122782352955577</c:v>
                </c:pt>
                <c:pt idx="169">
                  <c:v>-3.1728777590987942</c:v>
                </c:pt>
                <c:pt idx="170">
                  <c:v>-3.1338963727110225</c:v>
                </c:pt>
                <c:pt idx="171">
                  <c:v>-3.0953315603640048</c:v>
                </c:pt>
                <c:pt idx="172">
                  <c:v>-3.0571807493888707</c:v>
                </c:pt>
                <c:pt idx="173">
                  <c:v>-3.019441313683549</c:v>
                </c:pt>
                <c:pt idx="174">
                  <c:v>-2.9821105770531275</c:v>
                </c:pt>
                <c:pt idx="175">
                  <c:v>-2.9451858164271982</c:v>
                </c:pt>
                <c:pt idx="176">
                  <c:v>-2.9086642649581216</c:v>
                </c:pt>
                <c:pt idx="177">
                  <c:v>-2.8725431150040395</c:v>
                </c:pt>
                <c:pt idx="178">
                  <c:v>-2.8368195210003417</c:v>
                </c:pt>
                <c:pt idx="179">
                  <c:v>-2.8014906022231814</c:v>
                </c:pt>
                <c:pt idx="180">
                  <c:v>-2.7665534454485221</c:v>
                </c:pt>
                <c:pt idx="181">
                  <c:v>-2.7320051075101115</c:v>
                </c:pt>
                <c:pt idx="182">
                  <c:v>-2.6978426177596435</c:v>
                </c:pt>
                <c:pt idx="183">
                  <c:v>-2.6640629804323055</c:v>
                </c:pt>
                <c:pt idx="184">
                  <c:v>-2.6306631769207893</c:v>
                </c:pt>
                <c:pt idx="185">
                  <c:v>-2.5976401679607521</c:v>
                </c:pt>
                <c:pt idx="186">
                  <c:v>-2.564990895730638</c:v>
                </c:pt>
                <c:pt idx="187">
                  <c:v>-2.5327122858686599</c:v>
                </c:pt>
                <c:pt idx="188">
                  <c:v>-2.5008012494096841</c:v>
                </c:pt>
                <c:pt idx="189">
                  <c:v>-2.4692546846446382</c:v>
                </c:pt>
                <c:pt idx="190">
                  <c:v>-2.4380694789050339</c:v>
                </c:pt>
                <c:pt idx="191">
                  <c:v>-2.4072425102750596</c:v>
                </c:pt>
                <c:pt idx="192">
                  <c:v>-2.3767706492336771</c:v>
                </c:pt>
                <c:pt idx="193">
                  <c:v>-2.3466507602290334</c:v>
                </c:pt>
                <c:pt idx="194">
                  <c:v>-2.3168797031874693</c:v>
                </c:pt>
                <c:pt idx="195">
                  <c:v>-2.2874543349593073</c:v>
                </c:pt>
                <c:pt idx="196">
                  <c:v>-2.2583715107035482</c:v>
                </c:pt>
                <c:pt idx="197">
                  <c:v>-2.2296280852135344</c:v>
                </c:pt>
                <c:pt idx="198">
                  <c:v>-2.2012209141855781</c:v>
                </c:pt>
                <c:pt idx="199">
                  <c:v>-2.1731468554324884</c:v>
                </c:pt>
                <c:pt idx="200">
                  <c:v>-2.1454027700438694</c:v>
                </c:pt>
                <c:pt idx="201">
                  <c:v>-2.1179855234950153</c:v>
                </c:pt>
                <c:pt idx="202">
                  <c:v>-2.0908919867061435</c:v>
                </c:pt>
                <c:pt idx="203">
                  <c:v>-2.0641190370536937</c:v>
                </c:pt>
                <c:pt idx="204">
                  <c:v>-2.0376635593353272</c:v>
                </c:pt>
                <c:pt idx="205">
                  <c:v>-2.0115224466902384</c:v>
                </c:pt>
                <c:pt idx="206">
                  <c:v>-1.985692601476315</c:v>
                </c:pt>
                <c:pt idx="207">
                  <c:v>-1.9601709361056705</c:v>
                </c:pt>
                <c:pt idx="208">
                  <c:v>-1.9349543738399768</c:v>
                </c:pt>
                <c:pt idx="209">
                  <c:v>-1.9100398495470272</c:v>
                </c:pt>
                <c:pt idx="210">
                  <c:v>-1.8854243104198856</c:v>
                </c:pt>
                <c:pt idx="211">
                  <c:v>-1.8611047166599379</c:v>
                </c:pt>
                <c:pt idx="212">
                  <c:v>-1.8370780421251378</c:v>
                </c:pt>
                <c:pt idx="213">
                  <c:v>-1.8133412749446736</c:v>
                </c:pt>
                <c:pt idx="214">
                  <c:v>-1.78989141810126</c:v>
                </c:pt>
                <c:pt idx="215">
                  <c:v>-1.7667254899822236</c:v>
                </c:pt>
                <c:pt idx="216">
                  <c:v>-1.7438405249004936</c:v>
                </c:pt>
                <c:pt idx="217">
                  <c:v>-1.7212335735865922</c:v>
                </c:pt>
                <c:pt idx="218">
                  <c:v>-1.698901703652683</c:v>
                </c:pt>
                <c:pt idx="219">
                  <c:v>-1.6768420000296895</c:v>
                </c:pt>
                <c:pt idx="220">
                  <c:v>-1.6550515653784734</c:v>
                </c:pt>
                <c:pt idx="221">
                  <c:v>-1.6335275204760327</c:v>
                </c:pt>
                <c:pt idx="222">
                  <c:v>-1.6122670045776348</c:v>
                </c:pt>
                <c:pt idx="223">
                  <c:v>-1.5912671757557919</c:v>
                </c:pt>
                <c:pt idx="224">
                  <c:v>-1.5705252112169266</c:v>
                </c:pt>
                <c:pt idx="225">
                  <c:v>-1.5500383075965867</c:v>
                </c:pt>
                <c:pt idx="226">
                  <c:v>-1.5298036812340012</c:v>
                </c:pt>
                <c:pt idx="227">
                  <c:v>-1.5098185684267731</c:v>
                </c:pt>
                <c:pt idx="228">
                  <c:v>-1.490080225666458</c:v>
                </c:pt>
                <c:pt idx="229">
                  <c:v>-1.4705859298557717</c:v>
                </c:pt>
                <c:pt idx="230">
                  <c:v>-1.4513329785081304</c:v>
                </c:pt>
                <c:pt idx="231">
                  <c:v>-1.4323186899302076</c:v>
                </c:pt>
                <c:pt idx="232">
                  <c:v>-1.413540403388176</c:v>
                </c:pt>
                <c:pt idx="233">
                  <c:v>-1.3949954792582757</c:v>
                </c:pt>
                <c:pt idx="234">
                  <c:v>-1.3766812991623236</c:v>
                </c:pt>
                <c:pt idx="235">
                  <c:v>-1.3585952660887683</c:v>
                </c:pt>
                <c:pt idx="236">
                  <c:v>-1.3407348044998699</c:v>
                </c:pt>
                <c:pt idx="237">
                  <c:v>-1.3230973604255638</c:v>
                </c:pt>
                <c:pt idx="238">
                  <c:v>-1.3056804015445485</c:v>
                </c:pt>
                <c:pt idx="239">
                  <c:v>-1.2884814172531236</c:v>
                </c:pt>
                <c:pt idx="240">
                  <c:v>-1.2714979187222848</c:v>
                </c:pt>
                <c:pt idx="241">
                  <c:v>-1.2547274389435568</c:v>
                </c:pt>
                <c:pt idx="242">
                  <c:v>-1.238167532764048</c:v>
                </c:pt>
                <c:pt idx="243">
                  <c:v>-1.2218157769111724</c:v>
                </c:pt>
                <c:pt idx="244">
                  <c:v>-1.2056697700074857</c:v>
                </c:pt>
                <c:pt idx="245">
                  <c:v>-1.1897271325760586</c:v>
                </c:pt>
                <c:pt idx="246">
                  <c:v>-1.1739855070367984</c:v>
                </c:pt>
                <c:pt idx="247">
                  <c:v>-1.1584425576941182</c:v>
                </c:pt>
                <c:pt idx="248">
                  <c:v>-1.1430959707163315</c:v>
                </c:pt>
                <c:pt idx="249">
                  <c:v>-1.127943454107148</c:v>
                </c:pt>
                <c:pt idx="250">
                  <c:v>-1.1129827376696244</c:v>
                </c:pt>
                <c:pt idx="251">
                  <c:v>-1.098211572962916</c:v>
                </c:pt>
                <c:pt idx="252">
                  <c:v>-1.0836277332521589</c:v>
                </c:pt>
                <c:pt idx="253">
                  <c:v>-1.0692290134518119</c:v>
                </c:pt>
                <c:pt idx="254">
                  <c:v>-1.0550132300627553</c:v>
                </c:pt>
                <c:pt idx="255">
                  <c:v>-1.0409782211034586</c:v>
                </c:pt>
                <c:pt idx="256">
                  <c:v>-1.0271218460354929</c:v>
                </c:pt>
                <c:pt idx="257">
                  <c:v>-1.0134419856836805</c:v>
                </c:pt>
                <c:pt idx="258">
                  <c:v>-0.9999365421511297</c:v>
                </c:pt>
                <c:pt idx="259">
                  <c:v>-0.98660343872943224</c:v>
                </c:pt>
                <c:pt idx="260">
                  <c:v>-0.97344061980429364</c:v>
                </c:pt>
                <c:pt idx="261">
                  <c:v>-0.96044605075671419</c:v>
                </c:pt>
                <c:pt idx="262">
                  <c:v>-0.94761771786017857</c:v>
                </c:pt>
                <c:pt idx="263">
                  <c:v>-0.9349536281738402</c:v>
                </c:pt>
                <c:pt idx="264">
                  <c:v>-0.92245180943209348</c:v>
                </c:pt>
                <c:pt idx="265">
                  <c:v>-0.91011030993057296</c:v>
                </c:pt>
                <c:pt idx="266">
                  <c:v>-0.8979271984089916</c:v>
                </c:pt>
                <c:pt idx="267">
                  <c:v>-0.88590056393080052</c:v>
                </c:pt>
                <c:pt idx="268">
                  <c:v>-0.87402851576001017</c:v>
                </c:pt>
                <c:pt idx="269">
                  <c:v>-0.86230918323520389</c:v>
                </c:pt>
                <c:pt idx="270">
                  <c:v>-0.85074071564110532</c:v>
                </c:pt>
                <c:pt idx="271">
                  <c:v>-0.83932128207767331</c:v>
                </c:pt>
                <c:pt idx="272">
                  <c:v>-0.82804907132703043</c:v>
                </c:pt>
                <c:pt idx="273">
                  <c:v>-0.8169222917182305</c:v>
                </c:pt>
                <c:pt idx="274">
                  <c:v>-0.80593917099020118</c:v>
                </c:pt>
                <c:pt idx="275">
                  <c:v>-0.79509795615281798</c:v>
                </c:pt>
                <c:pt idx="276">
                  <c:v>-0.78439691334638018</c:v>
                </c:pt>
                <c:pt idx="277">
                  <c:v>-0.7738343276994879</c:v>
                </c:pt>
                <c:pt idx="278">
                  <c:v>-0.7634085031856237</c:v>
                </c:pt>
                <c:pt idx="279">
                  <c:v>-0.75311776247837037</c:v>
                </c:pt>
                <c:pt idx="280">
                  <c:v>-0.7429604468055353</c:v>
                </c:pt>
                <c:pt idx="281">
                  <c:v>-0.73293491580213566</c:v>
                </c:pt>
                <c:pt idx="282">
                  <c:v>-0.72303954736254283</c:v>
                </c:pt>
                <c:pt idx="283">
                  <c:v>-0.71327273749172881</c:v>
                </c:pt>
                <c:pt idx="284">
                  <c:v>-0.7036329001557492</c:v>
                </c:pt>
                <c:pt idx="285">
                  <c:v>-0.69411846713163072</c:v>
                </c:pt>
                <c:pt idx="286">
                  <c:v>-0.68472788785663841</c:v>
                </c:pt>
                <c:pt idx="287">
                  <c:v>-0.6754596292771512</c:v>
                </c:pt>
                <c:pt idx="288">
                  <c:v>-0.66631217569704815</c:v>
                </c:pt>
                <c:pt idx="289">
                  <c:v>-0.65728402862585966</c:v>
                </c:pt>
                <c:pt idx="290">
                  <c:v>-0.64837370662663152</c:v>
                </c:pt>
                <c:pt idx="291">
                  <c:v>-0.63957974516368821</c:v>
                </c:pt>
                <c:pt idx="292">
                  <c:v>-0.63090069645022517</c:v>
                </c:pt>
                <c:pt idx="293">
                  <c:v>-0.62233512929593449</c:v>
                </c:pt>
                <c:pt idx="294">
                  <c:v>-0.61388162895462284</c:v>
                </c:pt>
                <c:pt idx="295">
                  <c:v>-0.60553879697198687</c:v>
                </c:pt>
                <c:pt idx="296">
                  <c:v>-0.59730525103346588</c:v>
                </c:pt>
                <c:pt idx="297">
                  <c:v>-0.58917962481236597</c:v>
                </c:pt>
                <c:pt idx="298">
                  <c:v>-0.58116056781820347</c:v>
                </c:pt>
                <c:pt idx="299">
                  <c:v>-0.57324674524541852</c:v>
                </c:pt>
                <c:pt idx="300">
                  <c:v>-0.56543683782237808</c:v>
                </c:pt>
                <c:pt idx="301">
                  <c:v>-0.5577295416608421</c:v>
                </c:pt>
                <c:pt idx="302">
                  <c:v>-0.55012356810583696</c:v>
                </c:pt>
                <c:pt idx="303">
                  <c:v>-0.54261764358608167</c:v>
                </c:pt>
                <c:pt idx="304">
                  <c:v>-0.53521050946486681</c:v>
                </c:pt>
                <c:pt idx="305">
                  <c:v>-0.52790092189156212</c:v>
                </c:pt>
                <c:pt idx="306">
                  <c:v>-0.52068765165368536</c:v>
                </c:pt>
                <c:pt idx="307">
                  <c:v>-0.51356948402966429</c:v>
                </c:pt>
                <c:pt idx="308">
                  <c:v>-0.50654521864219637</c:v>
                </c:pt>
                <c:pt idx="309">
                  <c:v>-0.49961366931235929</c:v>
                </c:pt>
                <c:pt idx="310">
                  <c:v>-0.49277366391443184</c:v>
                </c:pt>
                <c:pt idx="311">
                  <c:v>-0.48602404423146667</c:v>
                </c:pt>
                <c:pt idx="312">
                  <c:v>-0.47936366581164924</c:v>
                </c:pt>
                <c:pt idx="313">
                  <c:v>-0.47279139782545515</c:v>
                </c:pt>
                <c:pt idx="314">
                  <c:v>-0.46630612292363621</c:v>
                </c:pt>
                <c:pt idx="315">
                  <c:v>-0.45990673709605484</c:v>
                </c:pt>
                <c:pt idx="316">
                  <c:v>-0.4535921495313826</c:v>
                </c:pt>
                <c:pt idx="317">
                  <c:v>-0.4473612824776878</c:v>
                </c:pt>
                <c:pt idx="318">
                  <c:v>-0.44121307110392383</c:v>
                </c:pt>
                <c:pt idx="319">
                  <c:v>-0.43514646336233981</c:v>
                </c:pt>
                <c:pt idx="320">
                  <c:v>-0.42916041985182207</c:v>
                </c:pt>
                <c:pt idx="321">
                  <c:v>-0.4232539136821894</c:v>
                </c:pt>
                <c:pt idx="322">
                  <c:v>-0.41742593033944475</c:v>
                </c:pt>
                <c:pt idx="323">
                  <c:v>-0.41167546755200601</c:v>
                </c:pt>
                <c:pt idx="324">
                  <c:v>-0.40600153515791682</c:v>
                </c:pt>
                <c:pt idx="325">
                  <c:v>-0.40040315497305745</c:v>
                </c:pt>
                <c:pt idx="326">
                  <c:v>-0.39487936066035578</c:v>
                </c:pt>
                <c:pt idx="327">
                  <c:v>-0.38942919760001476</c:v>
                </c:pt>
                <c:pt idx="328">
                  <c:v>-0.38405172276075861</c:v>
                </c:pt>
                <c:pt idx="329">
                  <c:v>-0.37874600457210761</c:v>
                </c:pt>
                <c:pt idx="330">
                  <c:v>-0.37351112279768556</c:v>
                </c:pt>
                <c:pt idx="331">
                  <c:v>-0.36834616840956896</c:v>
                </c:pt>
                <c:pt idx="332">
                  <c:v>-0.3632502434636764</c:v>
                </c:pt>
                <c:pt idx="333">
                  <c:v>-0.35822246097621085</c:v>
                </c:pt>
                <c:pt idx="334">
                  <c:v>-0.35326194480114881</c:v>
                </c:pt>
                <c:pt idx="335">
                  <c:v>-0.34836782950878881</c:v>
                </c:pt>
                <c:pt idx="336">
                  <c:v>-0.34353926026535236</c:v>
                </c:pt>
                <c:pt idx="337">
                  <c:v>-0.33877539271364804</c:v>
                </c:pt>
                <c:pt idx="338">
                  <c:v>-0.33407539285479149</c:v>
                </c:pt>
                <c:pt idx="339">
                  <c:v>-0.32943843693098934</c:v>
                </c:pt>
                <c:pt idx="340">
                  <c:v>-0.32486371130938341</c:v>
                </c:pt>
                <c:pt idx="341">
                  <c:v>-0.32035041236695405</c:v>
                </c:pt>
                <c:pt idx="342">
                  <c:v>-0.31589774637648727</c:v>
                </c:pt>
                <c:pt idx="343">
                  <c:v>-0.31150492939359736</c:v>
                </c:pt>
                <c:pt idx="344">
                  <c:v>-0.30717118714481095</c:v>
                </c:pt>
                <c:pt idx="345">
                  <c:v>-0.30289575491670429</c:v>
                </c:pt>
                <c:pt idx="346">
                  <c:v>-0.29867787744609686</c:v>
                </c:pt>
                <c:pt idx="347">
                  <c:v>-0.29451680881129433</c:v>
                </c:pt>
                <c:pt idx="348">
                  <c:v>-0.2904118123243824</c:v>
                </c:pt>
                <c:pt idx="349">
                  <c:v>-0.28636216042456425</c:v>
                </c:pt>
                <c:pt idx="350">
                  <c:v>-0.28236713457254153</c:v>
                </c:pt>
                <c:pt idx="351">
                  <c:v>-0.27842602514593257</c:v>
                </c:pt>
                <c:pt idx="352">
                  <c:v>-0.27453813133572669</c:v>
                </c:pt>
                <c:pt idx="353">
                  <c:v>-0.27070276104376606</c:v>
                </c:pt>
                <c:pt idx="354">
                  <c:v>-0.26691923078125718</c:v>
                </c:pt>
                <c:pt idx="355">
                  <c:v>-0.26318686556829929</c:v>
                </c:pt>
                <c:pt idx="356">
                  <c:v>-0.25950499883443268</c:v>
                </c:pt>
                <c:pt idx="357">
                  <c:v>-0.25587297232019485</c:v>
                </c:pt>
                <c:pt idx="358">
                  <c:v>-0.25229013597968564</c:v>
                </c:pt>
                <c:pt idx="359">
                  <c:v>-0.24875584788412966</c:v>
                </c:pt>
                <c:pt idx="360">
                  <c:v>-0.24526947412643613</c:v>
                </c:pt>
                <c:pt idx="361">
                  <c:v>-0.24183038872674539</c:v>
                </c:pt>
                <c:pt idx="362">
                  <c:v>-0.23843797353896046</c:v>
                </c:pt>
                <c:pt idx="363">
                  <c:v>-0.2350916181582533</c:v>
                </c:pt>
                <c:pt idx="364">
                  <c:v>-0.23179071982954352</c:v>
                </c:pt>
                <c:pt idx="365">
                  <c:v>-0.2285346833569411</c:v>
                </c:pt>
                <c:pt idx="366">
                  <c:v>-0.22532292101414578</c:v>
                </c:pt>
                <c:pt idx="367">
                  <c:v>-0.2221548524557995</c:v>
                </c:pt>
                <c:pt idx="368">
                  <c:v>-0.219029904629782</c:v>
                </c:pt>
                <c:pt idx="369">
                  <c:v>-0.2159475116904459</c:v>
                </c:pt>
                <c:pt idx="370">
                  <c:v>-0.21290711491278103</c:v>
                </c:pt>
                <c:pt idx="371">
                  <c:v>-0.20990816260750497</c:v>
                </c:pt>
                <c:pt idx="372">
                  <c:v>-0.20695011003706881</c:v>
                </c:pt>
                <c:pt idx="373">
                  <c:v>-0.20403241933257527</c:v>
                </c:pt>
                <c:pt idx="374">
                  <c:v>-0.20115455941159738</c:v>
                </c:pt>
                <c:pt idx="375">
                  <c:v>-0.19831600589689594</c:v>
                </c:pt>
                <c:pt idx="376">
                  <c:v>-0.19551624103602283</c:v>
                </c:pt>
                <c:pt idx="377">
                  <c:v>-0.19275475362180861</c:v>
                </c:pt>
                <c:pt idx="378">
                  <c:v>-0.19003103891372164</c:v>
                </c:pt>
                <c:pt idx="379">
                  <c:v>-0.18734459856009683</c:v>
                </c:pt>
                <c:pt idx="380">
                  <c:v>-0.18469494052122151</c:v>
                </c:pt>
                <c:pt idx="381">
                  <c:v>-0.18208157899327559</c:v>
                </c:pt>
                <c:pt idx="382">
                  <c:v>-0.17950403433311468</c:v>
                </c:pt>
                <c:pt idx="383">
                  <c:v>-0.17696183298389292</c:v>
                </c:pt>
                <c:pt idx="384">
                  <c:v>-0.17445450740151344</c:v>
                </c:pt>
                <c:pt idx="385">
                  <c:v>-0.1719815959819036</c:v>
                </c:pt>
                <c:pt idx="386">
                  <c:v>-0.16954264298910388</c:v>
                </c:pt>
                <c:pt idx="387">
                  <c:v>-0.16713719848416611</c:v>
                </c:pt>
                <c:pt idx="388">
                  <c:v>-0.16476481825485062</c:v>
                </c:pt>
                <c:pt idx="389">
                  <c:v>-0.16242506374611748</c:v>
                </c:pt>
                <c:pt idx="390">
                  <c:v>-0.16011750199140343</c:v>
                </c:pt>
                <c:pt idx="391">
                  <c:v>-0.15784170554467616</c:v>
                </c:pt>
                <c:pt idx="392">
                  <c:v>-0.15559725241326067</c:v>
                </c:pt>
                <c:pt idx="393">
                  <c:v>-0.15338372599142794</c:v>
                </c:pt>
                <c:pt idx="394">
                  <c:v>-0.15120071499474133</c:v>
                </c:pt>
                <c:pt idx="395">
                  <c:v>-0.1490478133951503</c:v>
                </c:pt>
                <c:pt idx="396">
                  <c:v>-0.14692462035682724</c:v>
                </c:pt>
                <c:pt idx="397">
                  <c:v>-0.14483074017273723</c:v>
                </c:pt>
                <c:pt idx="398">
                  <c:v>-0.14276578220193664</c:v>
                </c:pt>
                <c:pt idx="399">
                  <c:v>-0.14072936080758974</c:v>
                </c:pt>
                <c:pt idx="400">
                  <c:v>-0.13872109529570026</c:v>
                </c:pt>
                <c:pt idx="401">
                  <c:v>-0.13674060985454622</c:v>
                </c:pt>
                <c:pt idx="402">
                  <c:v>-0.1347875334948157</c:v>
                </c:pt>
                <c:pt idx="403">
                  <c:v>-0.13286149999043206</c:v>
                </c:pt>
                <c:pt idx="404">
                  <c:v>-0.13096214782006499</c:v>
                </c:pt>
                <c:pt idx="405">
                  <c:v>-0.12908912010931831</c:v>
                </c:pt>
                <c:pt idx="406">
                  <c:v>-0.12724206457358861</c:v>
                </c:pt>
                <c:pt idx="407">
                  <c:v>-0.12542063346158702</c:v>
                </c:pt>
                <c:pt idx="408">
                  <c:v>-0.12362448349951877</c:v>
                </c:pt>
                <c:pt idx="409">
                  <c:v>-0.12185327583591107</c:v>
                </c:pt>
                <c:pt idx="410">
                  <c:v>-0.12010667598708588</c:v>
                </c:pt>
                <c:pt idx="411">
                  <c:v>-0.1183843537832673</c:v>
                </c:pt>
                <c:pt idx="412">
                  <c:v>-0.1166859833153204</c:v>
                </c:pt>
                <c:pt idx="413">
                  <c:v>-0.11501124288211172</c:v>
                </c:pt>
                <c:pt idx="414">
                  <c:v>-0.11335981493848686</c:v>
                </c:pt>
                <c:pt idx="415">
                  <c:v>-0.11173138604385813</c:v>
                </c:pt>
                <c:pt idx="416">
                  <c:v>-0.11012564681139507</c:v>
                </c:pt>
                <c:pt idx="417">
                  <c:v>-0.10854229185781256</c:v>
                </c:pt>
                <c:pt idx="418">
                  <c:v>-0.10698101975374877</c:v>
                </c:pt>
                <c:pt idx="419">
                  <c:v>-0.10544153297472819</c:v>
                </c:pt>
                <c:pt idx="420">
                  <c:v>-0.10392353785270154</c:v>
                </c:pt>
                <c:pt idx="421">
                  <c:v>-0.10242674452815838</c:v>
                </c:pt>
                <c:pt idx="422">
                  <c:v>-0.10095086690280404</c:v>
                </c:pt>
                <c:pt idx="423">
                  <c:v>-9.9495622592797164E-2</c:v>
                </c:pt>
                <c:pt idx="424">
                  <c:v>-9.8060732882538984E-2</c:v>
                </c:pt>
                <c:pt idx="425">
                  <c:v>-9.6645922679011134E-2</c:v>
                </c:pt>
                <c:pt idx="426">
                  <c:v>-9.5250920466653358E-2</c:v>
                </c:pt>
                <c:pt idx="427">
                  <c:v>-9.3875458262777614E-2</c:v>
                </c:pt>
                <c:pt idx="428">
                  <c:v>-9.2519271573510226E-2</c:v>
                </c:pt>
                <c:pt idx="429">
                  <c:v>-9.1182099350258866E-2</c:v>
                </c:pt>
                <c:pt idx="430">
                  <c:v>-8.986368394669586E-2</c:v>
                </c:pt>
                <c:pt idx="431">
                  <c:v>-8.8563771076254669E-2</c:v>
                </c:pt>
                <c:pt idx="432">
                  <c:v>-8.7282109770131469E-2</c:v>
                </c:pt>
                <c:pt idx="433">
                  <c:v>-8.6018452335788559E-2</c:v>
                </c:pt>
                <c:pt idx="434">
                  <c:v>-8.4772554315951626E-2</c:v>
                </c:pt>
                <c:pt idx="435">
                  <c:v>-8.3544174448097558E-2</c:v>
                </c:pt>
                <c:pt idx="436">
                  <c:v>-8.2333074624425392E-2</c:v>
                </c:pt>
                <c:pt idx="437">
                  <c:v>-8.1139019852306773E-2</c:v>
                </c:pt>
                <c:pt idx="438">
                  <c:v>-7.996177821520882E-2</c:v>
                </c:pt>
                <c:pt idx="439">
                  <c:v>-7.8801120834085442E-2</c:v>
                </c:pt>
                <c:pt idx="440">
                  <c:v>-7.7656821829231309E-2</c:v>
                </c:pt>
                <c:pt idx="441">
                  <c:v>-7.652865828259274E-2</c:v>
                </c:pt>
                <c:pt idx="442">
                  <c:v>-7.5416410200531719E-2</c:v>
                </c:pt>
                <c:pt idx="443">
                  <c:v>-7.4319860477035968E-2</c:v>
                </c:pt>
                <c:pt idx="444">
                  <c:v>-7.3238794857372322E-2</c:v>
                </c:pt>
                <c:pt idx="445">
                  <c:v>-7.217300190217589E-2</c:v>
                </c:pt>
                <c:pt idx="446">
                  <c:v>-7.1122272951972626E-2</c:v>
                </c:pt>
                <c:pt idx="447">
                  <c:v>-7.0086402092127881E-2</c:v>
                </c:pt>
                <c:pt idx="448">
                  <c:v>-6.9065186118218186E-2</c:v>
                </c:pt>
                <c:pt idx="449">
                  <c:v>-6.8058424501819925E-2</c:v>
                </c:pt>
                <c:pt idx="450">
                  <c:v>-6.706591935671119E-2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0.37268860095745815</c:v>
                </c:pt>
                <c:pt idx="1">
                  <c:v>0.18002916874023001</c:v>
                </c:pt>
                <c:pt idx="2">
                  <c:v>-3.6243975910812409E-3</c:v>
                </c:pt>
                <c:pt idx="3">
                  <c:v>-0.17863044366208136</c:v>
                </c:pt>
                <c:pt idx="4">
                  <c:v>-0.34533351672355561</c:v>
                </c:pt>
                <c:pt idx="5">
                  <c:v>-0.50406489422799972</c:v>
                </c:pt>
                <c:pt idx="6">
                  <c:v>-0.65514309209919208</c:v>
                </c:pt>
                <c:pt idx="7">
                  <c:v>-0.79887435348009905</c:v>
                </c:pt>
                <c:pt idx="8">
                  <c:v>-0.93555311871426294</c:v>
                </c:pt>
                <c:pt idx="9">
                  <c:v>-1.0654624772855597</c:v>
                </c:pt>
                <c:pt idx="10">
                  <c:v>-1.1888746024136347</c:v>
                </c:pt>
                <c:pt idx="11">
                  <c:v>-1.3060511689746912</c:v>
                </c:pt>
                <c:pt idx="12">
                  <c:v>-1.4172437553912447</c:v>
                </c:pt>
                <c:pt idx="13">
                  <c:v>-1.5226942301096695</c:v>
                </c:pt>
                <c:pt idx="14">
                  <c:v>-1.6226351232597707</c:v>
                </c:pt>
                <c:pt idx="15">
                  <c:v>-1.7172899840679676</c:v>
                </c:pt>
                <c:pt idx="16">
                  <c:v>-1.8068737245731019</c:v>
                </c:pt>
                <c:pt idx="17">
                  <c:v>-1.8915929501727078</c:v>
                </c:pt>
                <c:pt idx="18">
                  <c:v>-1.9716462775069825</c:v>
                </c:pt>
                <c:pt idx="19">
                  <c:v>-2.0472246401680834</c:v>
                </c:pt>
                <c:pt idx="20">
                  <c:v>-2.1185115827032761</c:v>
                </c:pt>
                <c:pt idx="21">
                  <c:v>-2.1856835433625004</c:v>
                </c:pt>
                <c:pt idx="22">
                  <c:v>-2.248910126023242</c:v>
                </c:pt>
                <c:pt idx="23">
                  <c:v>-2.3083543617089513</c:v>
                </c:pt>
                <c:pt idx="24">
                  <c:v>-2.3641729601010311</c:v>
                </c:pt>
                <c:pt idx="25">
                  <c:v>-2.4165165514289528</c:v>
                </c:pt>
                <c:pt idx="26">
                  <c:v>-2.4655299191082314</c:v>
                </c:pt>
                <c:pt idx="27">
                  <c:v>-2.5113522234815293</c:v>
                </c:pt>
                <c:pt idx="28">
                  <c:v>-2.5541172170045892</c:v>
                </c:pt>
                <c:pt idx="29">
                  <c:v>-2.5939534512053526</c:v>
                </c:pt>
                <c:pt idx="30">
                  <c:v>-2.6309844757319865</c:v>
                </c:pt>
                <c:pt idx="31">
                  <c:v>-2.6653290297933698</c:v>
                </c:pt>
                <c:pt idx="32">
                  <c:v>-2.6971012262837606</c:v>
                </c:pt>
                <c:pt idx="33">
                  <c:v>-2.7264107288722403</c:v>
                </c:pt>
                <c:pt idx="34">
                  <c:v>-2.7533629223265796</c:v>
                </c:pt>
                <c:pt idx="35">
                  <c:v>-2.7780590763308801</c:v>
                </c:pt>
                <c:pt idx="36">
                  <c:v>-2.8005965030462319</c:v>
                </c:pt>
                <c:pt idx="37">
                  <c:v>-2.8210687086541149</c:v>
                </c:pt>
                <c:pt idx="38">
                  <c:v>-2.8395655391129759</c:v>
                </c:pt>
                <c:pt idx="39">
                  <c:v>-2.8561733203495612</c:v>
                </c:pt>
                <c:pt idx="40">
                  <c:v>-2.8709749930980548</c:v>
                </c:pt>
                <c:pt idx="41">
                  <c:v>-2.8840502425918397</c:v>
                </c:pt>
                <c:pt idx="42">
                  <c:v>-2.8954756233048755</c:v>
                </c:pt>
                <c:pt idx="43">
                  <c:v>-2.9053246789320375</c:v>
                </c:pt>
                <c:pt idx="44">
                  <c:v>-2.9136680577905523</c:v>
                </c:pt>
                <c:pt idx="45">
                  <c:v>-2.9205736238175932</c:v>
                </c:pt>
                <c:pt idx="46">
                  <c:v>-2.9261065633324357</c:v>
                </c:pt>
                <c:pt idx="47">
                  <c:v>-2.9303294877250599</c:v>
                </c:pt>
                <c:pt idx="48">
                  <c:v>-2.9333025322268718</c:v>
                </c:pt>
                <c:pt idx="49">
                  <c:v>-2.935083450913277</c:v>
                </c:pt>
                <c:pt idx="50">
                  <c:v>-2.9357277080820339</c:v>
                </c:pt>
                <c:pt idx="51">
                  <c:v>-2.9352885661458399</c:v>
                </c:pt>
                <c:pt idx="52">
                  <c:v>-2.9338171701722731</c:v>
                </c:pt>
                <c:pt idx="53">
                  <c:v>-2.9313626291990929</c:v>
                </c:pt>
                <c:pt idx="54">
                  <c:v>-2.9279720944480276</c:v>
                </c:pt>
                <c:pt idx="55">
                  <c:v>-2.923690834555424</c:v>
                </c:pt>
                <c:pt idx="56">
                  <c:v>-2.9185623079336196</c:v>
                </c:pt>
                <c:pt idx="57">
                  <c:v>-2.9126282323725281</c:v>
                </c:pt>
                <c:pt idx="58">
                  <c:v>-2.9059286519867324</c:v>
                </c:pt>
                <c:pt idx="59">
                  <c:v>-2.8985020016093523</c:v>
                </c:pt>
                <c:pt idx="60">
                  <c:v>-2.8903851687300737</c:v>
                </c:pt>
                <c:pt idx="61">
                  <c:v>-2.8816135530710025</c:v>
                </c:pt>
                <c:pt idx="62">
                  <c:v>-2.8722211238904194</c:v>
                </c:pt>
                <c:pt idx="63">
                  <c:v>-2.8622404751010624</c:v>
                </c:pt>
                <c:pt idx="64">
                  <c:v>-2.8517028782862557</c:v>
                </c:pt>
                <c:pt idx="65">
                  <c:v>-2.8406383336940206</c:v>
                </c:pt>
                <c:pt idx="66">
                  <c:v>-2.8290756192862312</c:v>
                </c:pt>
                <c:pt idx="67">
                  <c:v>-2.8170423379169369</c:v>
                </c:pt>
                <c:pt idx="68">
                  <c:v>-2.8045649627111402</c:v>
                </c:pt>
                <c:pt idx="69">
                  <c:v>-2.7916688807125976</c:v>
                </c:pt>
                <c:pt idx="70">
                  <c:v>-2.7783784348665845</c:v>
                </c:pt>
                <c:pt idx="71">
                  <c:v>-2.764716964401059</c:v>
                </c:pt>
                <c:pt idx="72">
                  <c:v>-2.7507068436672251</c:v>
                </c:pt>
                <c:pt idx="73">
                  <c:v>-2.7363695194981656</c:v>
                </c:pt>
                <c:pt idx="74">
                  <c:v>-2.7217255471419914</c:v>
                </c:pt>
                <c:pt idx="75">
                  <c:v>-2.7067946248237864</c:v>
                </c:pt>
                <c:pt idx="76">
                  <c:v>-2.6915956269885539</c:v>
                </c:pt>
                <c:pt idx="77">
                  <c:v>-2.6761466362753881</c:v>
                </c:pt>
                <c:pt idx="78">
                  <c:v>-2.6604649742711737</c:v>
                </c:pt>
                <c:pt idx="79">
                  <c:v>-2.6445672310902801</c:v>
                </c:pt>
                <c:pt idx="80">
                  <c:v>-2.6284692938249199</c:v>
                </c:pt>
                <c:pt idx="81">
                  <c:v>-2.6121863739091897</c:v>
                </c:pt>
                <c:pt idx="82">
                  <c:v>-2.5957330334381066</c:v>
                </c:pt>
                <c:pt idx="83">
                  <c:v>-2.579123210481435</c:v>
                </c:pt>
                <c:pt idx="84">
                  <c:v>-2.5623702434305549</c:v>
                </c:pt>
                <c:pt idx="85">
                  <c:v>-2.5454868944151512</c:v>
                </c:pt>
                <c:pt idx="86">
                  <c:v>-2.5284853718251488</c:v>
                </c:pt>
                <c:pt idx="87">
                  <c:v>-2.5113773519719218</c:v>
                </c:pt>
                <c:pt idx="88">
                  <c:v>-2.4941739999215264</c:v>
                </c:pt>
                <c:pt idx="89">
                  <c:v>-2.476885989531473</c:v>
                </c:pt>
                <c:pt idx="90">
                  <c:v>-2.4595235227213341</c:v>
                </c:pt>
                <c:pt idx="91">
                  <c:v>-2.4420963480063356</c:v>
                </c:pt>
                <c:pt idx="92">
                  <c:v>-2.4246137783219734</c:v>
                </c:pt>
                <c:pt idx="93">
                  <c:v>-2.4070847081666362</c:v>
                </c:pt>
                <c:pt idx="94">
                  <c:v>-2.389517630088168</c:v>
                </c:pt>
                <c:pt idx="95">
                  <c:v>-2.3719206505393382</c:v>
                </c:pt>
                <c:pt idx="96">
                  <c:v>-2.354301505126223</c:v>
                </c:pt>
                <c:pt idx="97">
                  <c:v>-2.3366675732726012</c:v>
                </c:pt>
                <c:pt idx="98">
                  <c:v>-2.3190258923225726</c:v>
                </c:pt>
                <c:pt idx="99">
                  <c:v>-2.3013831711027759</c:v>
                </c:pt>
                <c:pt idx="100">
                  <c:v>-2.283745802964765</c:v>
                </c:pt>
                <c:pt idx="101">
                  <c:v>-2.2661198783273226</c:v>
                </c:pt>
                <c:pt idx="102">
                  <c:v>-2.2485111967377254</c:v>
                </c:pt>
                <c:pt idx="103">
                  <c:v>-2.2309252784702807</c:v>
                </c:pt>
                <c:pt idx="104">
                  <c:v>-2.2133673756797236</c:v>
                </c:pt>
                <c:pt idx="105">
                  <c:v>-2.1958424831264201</c:v>
                </c:pt>
                <c:pt idx="106">
                  <c:v>-2.1783553484896618</c:v>
                </c:pt>
                <c:pt idx="107">
                  <c:v>-2.1609104822847409</c:v>
                </c:pt>
                <c:pt idx="108">
                  <c:v>-2.1435121673988515</c:v>
                </c:pt>
                <c:pt idx="109">
                  <c:v>-2.1261644682603631</c:v>
                </c:pt>
                <c:pt idx="110">
                  <c:v>-2.1088712396553886</c:v>
                </c:pt>
                <c:pt idx="111">
                  <c:v>-2.0916361352050719</c:v>
                </c:pt>
                <c:pt idx="112">
                  <c:v>-2.0744626155165244</c:v>
                </c:pt>
                <c:pt idx="113">
                  <c:v>-2.057353956019826</c:v>
                </c:pt>
                <c:pt idx="114">
                  <c:v>-2.0403132545030229</c:v>
                </c:pt>
                <c:pt idx="115">
                  <c:v>-2.0233434383566489</c:v>
                </c:pt>
                <c:pt idx="116">
                  <c:v>-2.006447271538804</c:v>
                </c:pt>
                <c:pt idx="117">
                  <c:v>-1.9896273612714452</c:v>
                </c:pt>
                <c:pt idx="118">
                  <c:v>-1.9728861644781126</c:v>
                </c:pt>
                <c:pt idx="119">
                  <c:v>-1.9562259939729492</c:v>
                </c:pt>
                <c:pt idx="120">
                  <c:v>-1.9396490244104765</c:v>
                </c:pt>
                <c:pt idx="121">
                  <c:v>-1.9231572980052454</c:v>
                </c:pt>
                <c:pt idx="122">
                  <c:v>-1.906752730030121</c:v>
                </c:pt>
                <c:pt idx="123">
                  <c:v>-1.8904371141016474</c:v>
                </c:pt>
                <c:pt idx="124">
                  <c:v>-1.8742121272605883</c:v>
                </c:pt>
                <c:pt idx="125">
                  <c:v>-1.8580793348554661</c:v>
                </c:pt>
                <c:pt idx="126">
                  <c:v>-1.8420401952365932</c:v>
                </c:pt>
                <c:pt idx="127">
                  <c:v>-1.8260960642678343</c:v>
                </c:pt>
                <c:pt idx="128">
                  <c:v>-1.8102481996630255</c:v>
                </c:pt>
                <c:pt idx="129">
                  <c:v>-1.7944977651537666</c:v>
                </c:pt>
                <c:pt idx="130">
                  <c:v>-1.7788458344949893</c:v>
                </c:pt>
                <c:pt idx="131">
                  <c:v>-1.7632933953145054</c:v>
                </c:pt>
                <c:pt idx="132">
                  <c:v>-1.7478413528124834</c:v>
                </c:pt>
                <c:pt idx="133">
                  <c:v>-1.732490533316573</c:v>
                </c:pt>
                <c:pt idx="134">
                  <c:v>-1.717241687698198</c:v>
                </c:pt>
                <c:pt idx="135">
                  <c:v>-1.7020954946553064</c:v>
                </c:pt>
                <c:pt idx="136">
                  <c:v>-1.6870525638666825</c:v>
                </c:pt>
                <c:pt idx="137">
                  <c:v>-1.6721134390227226</c:v>
                </c:pt>
                <c:pt idx="138">
                  <c:v>-1.6572786007373947</c:v>
                </c:pt>
                <c:pt idx="139">
                  <c:v>-1.6425484693459176</c:v>
                </c:pt>
                <c:pt idx="140">
                  <c:v>-1.627923407592534</c:v>
                </c:pt>
                <c:pt idx="141">
                  <c:v>-1.6134037232125682</c:v>
                </c:pt>
                <c:pt idx="142">
                  <c:v>-1.5989896714128191</c:v>
                </c:pt>
                <c:pt idx="143">
                  <c:v>-1.5846814572541716</c:v>
                </c:pt>
                <c:pt idx="144">
                  <c:v>-1.5704792379401673</c:v>
                </c:pt>
                <c:pt idx="145">
                  <c:v>-1.5563831250151334</c:v>
                </c:pt>
                <c:pt idx="146">
                  <c:v>-1.5423931864753331</c:v>
                </c:pt>
                <c:pt idx="147">
                  <c:v>-1.5285094487964626</c:v>
                </c:pt>
                <c:pt idx="148">
                  <c:v>-1.5147318988807046</c:v>
                </c:pt>
                <c:pt idx="149">
                  <c:v>-1.5010604859264156</c:v>
                </c:pt>
                <c:pt idx="150">
                  <c:v>-1.4874951232234128</c:v>
                </c:pt>
                <c:pt idx="151">
                  <c:v>-1.4740356898767151</c:v>
                </c:pt>
                <c:pt idx="152">
                  <c:v>-1.4606820324614793</c:v>
                </c:pt>
                <c:pt idx="153">
                  <c:v>-1.4474339666117708</c:v>
                </c:pt>
                <c:pt idx="154">
                  <c:v>-1.4342912785457156</c:v>
                </c:pt>
                <c:pt idx="155">
                  <c:v>-1.4212537265294583</c:v>
                </c:pt>
                <c:pt idx="156">
                  <c:v>-1.4083210422822998</c:v>
                </c:pt>
                <c:pt idx="157">
                  <c:v>-1.3954929323252576</c:v>
                </c:pt>
                <c:pt idx="158">
                  <c:v>-1.3827690792752307</c:v>
                </c:pt>
                <c:pt idx="159">
                  <c:v>-1.3701491430868582</c:v>
                </c:pt>
                <c:pt idx="160">
                  <c:v>-1.357632762244088</c:v>
                </c:pt>
                <c:pt idx="161">
                  <c:v>-1.3452195549033878</c:v>
                </c:pt>
                <c:pt idx="162">
                  <c:v>-1.3329091199904628</c:v>
                </c:pt>
                <c:pt idx="163">
                  <c:v>-1.3207010382522699</c:v>
                </c:pt>
                <c:pt idx="164">
                  <c:v>-1.3085948732660559</c:v>
                </c:pt>
                <c:pt idx="165">
                  <c:v>-1.2965901724070701</c:v>
                </c:pt>
                <c:pt idx="166">
                  <c:v>-1.2846864677765559</c:v>
                </c:pt>
                <c:pt idx="167">
                  <c:v>-1.272883277091547</c:v>
                </c:pt>
                <c:pt idx="168">
                  <c:v>-1.2611801045379478</c:v>
                </c:pt>
                <c:pt idx="169">
                  <c:v>-1.2495764415883175</c:v>
                </c:pt>
                <c:pt idx="170">
                  <c:v>-1.2380717677857234</c:v>
                </c:pt>
                <c:pt idx="171">
                  <c:v>-1.2266655514949767</c:v>
                </c:pt>
                <c:pt idx="172">
                  <c:v>-1.2153572506225128</c:v>
                </c:pt>
                <c:pt idx="173">
                  <c:v>-1.2041463133061374</c:v>
                </c:pt>
                <c:pt idx="174">
                  <c:v>-1.193032178575796</c:v>
                </c:pt>
                <c:pt idx="175">
                  <c:v>-1.1820142769865052</c:v>
                </c:pt>
                <c:pt idx="176">
                  <c:v>-1.171092031224519</c:v>
                </c:pt>
                <c:pt idx="177">
                  <c:v>-1.1602648566877722</c:v>
                </c:pt>
                <c:pt idx="178">
                  <c:v>-1.1495321620416037</c:v>
                </c:pt>
                <c:pt idx="179">
                  <c:v>-1.1388933497507181</c:v>
                </c:pt>
                <c:pt idx="180">
                  <c:v>-1.1283478165883205</c:v>
                </c:pt>
                <c:pt idx="181">
                  <c:v>-1.1178949541233041</c:v>
                </c:pt>
                <c:pt idx="182">
                  <c:v>-1.1075341491863533</c:v>
                </c:pt>
                <c:pt idx="183">
                  <c:v>-1.097264784315791</c:v>
                </c:pt>
                <c:pt idx="184">
                  <c:v>-1.0870862381839508</c:v>
                </c:pt>
                <c:pt idx="185">
                  <c:v>-1.0769978860048472</c:v>
                </c:pt>
                <c:pt idx="186">
                  <c:v>-1.0669990999238732</c:v>
                </c:pt>
                <c:pt idx="187">
                  <c:v>-1.0570892493902289</c:v>
                </c:pt>
                <c:pt idx="188">
                  <c:v>-1.0472677015127612</c:v>
                </c:pt>
                <c:pt idx="189">
                  <c:v>-1.0375338213998699</c:v>
                </c:pt>
                <c:pt idx="190">
                  <c:v>-1.0278869724840998</c:v>
                </c:pt>
                <c:pt idx="191">
                  <c:v>-1.0183265168320319</c:v>
                </c:pt>
                <c:pt idx="192">
                  <c:v>-1.0088518154400461</c:v>
                </c:pt>
                <c:pt idx="193">
                  <c:v>-0.99946222851651867</c:v>
                </c:pt>
                <c:pt idx="194">
                  <c:v>-0.9901571157509893</c:v>
                </c:pt>
                <c:pt idx="195">
                  <c:v>-0.98093583657081451</c:v>
                </c:pt>
                <c:pt idx="196">
                  <c:v>-0.97179775038580296</c:v>
                </c:pt>
                <c:pt idx="197">
                  <c:v>-0.96274221682131289</c:v>
                </c:pt>
                <c:pt idx="198">
                  <c:v>-0.95376859594026653</c:v>
                </c:pt>
                <c:pt idx="199">
                  <c:v>-0.94487624845452811</c:v>
                </c:pt>
                <c:pt idx="200">
                  <c:v>-0.93606453592606842</c:v>
                </c:pt>
                <c:pt idx="201">
                  <c:v>-0.92733282095831837</c:v>
                </c:pt>
                <c:pt idx="202">
                  <c:v>-0.91868046737811615</c:v>
                </c:pt>
                <c:pt idx="203">
                  <c:v>-0.91010684040861523</c:v>
                </c:pt>
                <c:pt idx="204">
                  <c:v>-0.9016113068335212</c:v>
                </c:pt>
                <c:pt idx="205">
                  <c:v>-0.89319323515300608</c:v>
                </c:pt>
                <c:pt idx="206">
                  <c:v>-0.88485199573163431</c:v>
                </c:pt>
                <c:pt idx="207">
                  <c:v>-0.87658696093862554</c:v>
                </c:pt>
                <c:pt idx="208">
                  <c:v>-0.86839750528076298</c:v>
                </c:pt>
                <c:pt idx="209">
                  <c:v>-0.86028300552824644</c:v>
                </c:pt>
                <c:pt idx="210">
                  <c:v>-0.85224284083377666</c:v>
                </c:pt>
                <c:pt idx="211">
                  <c:v>-0.84427639284514966</c:v>
                </c:pt>
                <c:pt idx="212">
                  <c:v>-0.83638304581161793</c:v>
                </c:pt>
                <c:pt idx="213">
                  <c:v>-0.8285621866842876</c:v>
                </c:pt>
                <c:pt idx="214">
                  <c:v>-0.82081320521078005</c:v>
                </c:pt>
                <c:pt idx="215">
                  <c:v>-0.81313549402441099</c:v>
                </c:pt>
                <c:pt idx="216">
                  <c:v>-0.80552844872810025</c:v>
                </c:pt>
                <c:pt idx="217">
                  <c:v>-0.79799146797323284</c:v>
                </c:pt>
                <c:pt idx="218">
                  <c:v>-0.79052395353368765</c:v>
                </c:pt>
                <c:pt idx="219">
                  <c:v>-0.78312531037522881</c:v>
                </c:pt>
                <c:pt idx="220">
                  <c:v>-0.77579494672045235</c:v>
                </c:pt>
                <c:pt idx="221">
                  <c:v>-0.76853227410947988</c:v>
                </c:pt>
                <c:pt idx="222">
                  <c:v>-0.76133670745657167</c:v>
                </c:pt>
                <c:pt idx="223">
                  <c:v>-0.75420766510283754</c:v>
                </c:pt>
                <c:pt idx="224">
                  <c:v>-0.74714456886520364</c:v>
                </c:pt>
                <c:pt idx="225">
                  <c:v>-0.74014684408180043</c:v>
                </c:pt>
                <c:pt idx="226">
                  <c:v>-0.7332139196539198</c:v>
                </c:pt>
                <c:pt idx="227">
                  <c:v>-0.72634522808469026</c:v>
                </c:pt>
                <c:pt idx="228">
                  <c:v>-0.71954020551461118</c:v>
                </c:pt>
                <c:pt idx="229">
                  <c:v>-0.71279829175407994</c:v>
                </c:pt>
                <c:pt idx="230">
                  <c:v>-0.70611893031304307</c:v>
                </c:pt>
                <c:pt idx="231">
                  <c:v>-0.69950156842789779</c:v>
                </c:pt>
                <c:pt idx="232">
                  <c:v>-0.6929456570857605</c:v>
                </c:pt>
                <c:pt idx="233">
                  <c:v>-0.68645065104622227</c:v>
                </c:pt>
                <c:pt idx="234">
                  <c:v>-0.68001600886069724</c:v>
                </c:pt>
                <c:pt idx="235">
                  <c:v>-0.6736411928894761</c:v>
                </c:pt>
                <c:pt idx="236">
                  <c:v>-0.66732566931658155</c:v>
                </c:pt>
                <c:pt idx="237">
                  <c:v>-0.66106890816252717</c:v>
                </c:pt>
                <c:pt idx="238">
                  <c:v>-0.65487038329507474</c:v>
                </c:pt>
                <c:pt idx="239">
                  <c:v>-0.64872957243807705</c:v>
                </c:pt>
                <c:pt idx="240">
                  <c:v>-0.64264595717849848</c:v>
                </c:pt>
                <c:pt idx="241">
                  <c:v>-0.63661902297169515</c:v>
                </c:pt>
                <c:pt idx="242">
                  <c:v>-0.63064825914502864</c:v>
                </c:pt>
                <c:pt idx="243">
                  <c:v>-0.62473315889990189</c:v>
                </c:pt>
                <c:pt idx="244">
                  <c:v>-0.61887321931228501</c:v>
                </c:pt>
                <c:pt idx="245">
                  <c:v>-0.61306794133180009</c:v>
                </c:pt>
                <c:pt idx="246">
                  <c:v>-0.60731682977943835</c:v>
                </c:pt>
                <c:pt idx="247">
                  <c:v>-0.60161939334397285</c:v>
                </c:pt>
                <c:pt idx="248">
                  <c:v>-0.59597514457712941</c:v>
                </c:pt>
                <c:pt idx="249">
                  <c:v>-0.59038359988757638</c:v>
                </c:pt>
                <c:pt idx="250">
                  <c:v>-0.58484427953379348</c:v>
                </c:pt>
                <c:pt idx="251">
                  <c:v>-0.57935670761587166</c:v>
                </c:pt>
                <c:pt idx="252">
                  <c:v>-0.57392041206630207</c:v>
                </c:pt>
                <c:pt idx="253">
                  <c:v>-0.56853492463979871</c:v>
                </c:pt>
                <c:pt idx="254">
                  <c:v>-0.56319978090221334</c:v>
                </c:pt>
                <c:pt idx="255">
                  <c:v>-0.55791452021858223</c:v>
                </c:pt>
                <c:pt idx="256">
                  <c:v>-0.55267868574035173</c:v>
                </c:pt>
                <c:pt idx="257">
                  <c:v>-0.54749182439182742</c:v>
                </c:pt>
                <c:pt idx="258">
                  <c:v>-0.5423534868558908</c:v>
                </c:pt>
                <c:pt idx="259">
                  <c:v>-0.53726322755901879</c:v>
                </c:pt>
                <c:pt idx="260">
                  <c:v>-0.53222060465565346</c:v>
                </c:pt>
                <c:pt idx="261">
                  <c:v>-0.52722518001192731</c:v>
                </c:pt>
                <c:pt idx="262">
                  <c:v>-0.52227651918884388</c:v>
                </c:pt>
                <c:pt idx="263">
                  <c:v>-0.51737419142487373</c:v>
                </c:pt>
                <c:pt idx="264">
                  <c:v>-0.51251776961805706</c:v>
                </c:pt>
                <c:pt idx="265">
                  <c:v>-0.50770683030758768</c:v>
                </c:pt>
                <c:pt idx="266">
                  <c:v>-0.50294095365497915</c:v>
                </c:pt>
                <c:pt idx="267">
                  <c:v>-0.4982197234247705</c:v>
                </c:pt>
                <c:pt idx="268">
                  <c:v>-0.49354272696485763</c:v>
                </c:pt>
                <c:pt idx="269">
                  <c:v>-0.48890955518641205</c:v>
                </c:pt>
                <c:pt idx="270">
                  <c:v>-0.48431980254349272</c:v>
                </c:pt>
                <c:pt idx="271">
                  <c:v>-0.47977306701230327</c:v>
                </c:pt>
                <c:pt idx="272">
                  <c:v>-0.47526895007016468</c:v>
                </c:pt>
                <c:pt idx="273">
                  <c:v>-0.47080705667417938</c:v>
                </c:pt>
                <c:pt idx="274">
                  <c:v>-0.4663869952396737</c:v>
                </c:pt>
                <c:pt idx="275">
                  <c:v>-0.46200837761837099</c:v>
                </c:pt>
                <c:pt idx="276">
                  <c:v>-0.45767081907636759</c:v>
                </c:pt>
                <c:pt idx="277">
                  <c:v>-0.45337393827187211</c:v>
                </c:pt>
                <c:pt idx="278">
                  <c:v>-0.44911735723281077</c:v>
                </c:pt>
                <c:pt idx="279">
                  <c:v>-0.44490070133422172</c:v>
                </c:pt>
                <c:pt idx="280">
                  <c:v>-0.44072359927553229</c:v>
                </c:pt>
                <c:pt idx="281">
                  <c:v>-0.43658568305766204</c:v>
                </c:pt>
                <c:pt idx="282">
                  <c:v>-0.43248658796005057</c:v>
                </c:pt>
                <c:pt idx="283">
                  <c:v>-0.4284259525175545</c:v>
                </c:pt>
                <c:pt idx="284">
                  <c:v>-0.42440341849724378</c:v>
                </c:pt>
                <c:pt idx="285">
                  <c:v>-0.42041863087514153</c:v>
                </c:pt>
                <c:pt idx="286">
                  <c:v>-0.41647123781287138</c:v>
                </c:pt>
                <c:pt idx="287">
                  <c:v>-0.4125608906342827</c:v>
                </c:pt>
                <c:pt idx="288">
                  <c:v>-0.4086872438019914</c:v>
                </c:pt>
                <c:pt idx="289">
                  <c:v>-0.40484995489392084</c:v>
                </c:pt>
                <c:pt idx="290">
                  <c:v>-0.40104868457978943</c:v>
                </c:pt>
                <c:pt idx="291">
                  <c:v>-0.39728309659762456</c:v>
                </c:pt>
                <c:pt idx="292">
                  <c:v>-0.39355285773022614</c:v>
                </c:pt>
                <c:pt idx="293">
                  <c:v>-0.38985763778166987</c:v>
                </c:pt>
                <c:pt idx="294">
                  <c:v>-0.38619710955379827</c:v>
                </c:pt>
                <c:pt idx="295">
                  <c:v>-0.38257094882276366</c:v>
                </c:pt>
                <c:pt idx="296">
                  <c:v>-0.37897883431556229</c:v>
                </c:pt>
                <c:pt idx="297">
                  <c:v>-0.37542044768663235</c:v>
                </c:pt>
                <c:pt idx="298">
                  <c:v>-0.37189547349447938</c:v>
                </c:pt>
                <c:pt idx="299">
                  <c:v>-0.36840359917836796</c:v>
                </c:pt>
                <c:pt idx="300">
                  <c:v>-0.36494451503504388</c:v>
                </c:pt>
                <c:pt idx="301">
                  <c:v>-0.36151791419554236</c:v>
                </c:pt>
                <c:pt idx="302">
                  <c:v>-0.35812349260204229</c:v>
                </c:pt>
                <c:pt idx="303">
                  <c:v>-0.35476094898481758</c:v>
                </c:pt>
                <c:pt idx="304">
                  <c:v>-0.35142998483923937</c:v>
                </c:pt>
                <c:pt idx="305">
                  <c:v>-0.34813030440287823</c:v>
                </c:pt>
                <c:pt idx="306">
                  <c:v>-0.34486161463268078</c:v>
                </c:pt>
                <c:pt idx="307">
                  <c:v>-0.34162362518225942</c:v>
                </c:pt>
                <c:pt idx="308">
                  <c:v>-0.33841604837924599</c:v>
                </c:pt>
                <c:pt idx="309">
                  <c:v>-0.33523859920276611</c:v>
                </c:pt>
                <c:pt idx="310">
                  <c:v>-0.33209099526101227</c:v>
                </c:pt>
                <c:pt idx="311">
                  <c:v>-0.32897295676891553</c:v>
                </c:pt>
                <c:pt idx="312">
                  <c:v>-0.3258842065259358</c:v>
                </c:pt>
                <c:pt idx="313">
                  <c:v>-0.32282446989395625</c:v>
                </c:pt>
                <c:pt idx="314">
                  <c:v>-0.31979347477529602</c:v>
                </c:pt>
                <c:pt idx="315">
                  <c:v>-0.31679095159084114</c:v>
                </c:pt>
                <c:pt idx="316">
                  <c:v>-0.31381663325829301</c:v>
                </c:pt>
                <c:pt idx="317">
                  <c:v>-0.31087025517054195</c:v>
                </c:pt>
                <c:pt idx="318">
                  <c:v>-0.30795155517415979</c:v>
                </c:pt>
                <c:pt idx="319">
                  <c:v>-0.30506027354802656</c:v>
                </c:pt>
                <c:pt idx="320">
                  <c:v>-0.30219615298207803</c:v>
                </c:pt>
                <c:pt idx="321">
                  <c:v>-0.29935893855618789</c:v>
                </c:pt>
                <c:pt idx="322">
                  <c:v>-0.29654837771917886</c:v>
                </c:pt>
                <c:pt idx="323">
                  <c:v>-0.29376422026796867</c:v>
                </c:pt>
                <c:pt idx="324">
                  <c:v>-0.29100621832684775</c:v>
                </c:pt>
                <c:pt idx="325">
                  <c:v>-0.28827412632689559</c:v>
                </c:pt>
                <c:pt idx="326">
                  <c:v>-0.2855677009855323</c:v>
                </c:pt>
                <c:pt idx="327">
                  <c:v>-0.28288670128620674</c:v>
                </c:pt>
                <c:pt idx="328">
                  <c:v>-0.28023088845822414</c:v>
                </c:pt>
                <c:pt idx="329">
                  <c:v>-0.27760002595671485</c:v>
                </c:pt>
                <c:pt idx="330">
                  <c:v>-0.27499387944274029</c:v>
                </c:pt>
                <c:pt idx="331">
                  <c:v>-0.27241221676354205</c:v>
                </c:pt>
                <c:pt idx="332">
                  <c:v>-0.26985480793293054</c:v>
                </c:pt>
                <c:pt idx="333">
                  <c:v>-0.26732142511181767</c:v>
                </c:pt>
                <c:pt idx="334">
                  <c:v>-0.26481184258888896</c:v>
                </c:pt>
                <c:pt idx="335">
                  <c:v>-0.26232583676142091</c:v>
                </c:pt>
                <c:pt idx="336">
                  <c:v>-0.25986318611624054</c:v>
                </c:pt>
                <c:pt idx="337">
                  <c:v>-0.25742367121082688</c:v>
                </c:pt>
                <c:pt idx="338">
                  <c:v>-0.25500707465455569</c:v>
                </c:pt>
                <c:pt idx="339">
                  <c:v>-0.25261318109009018</c:v>
                </c:pt>
                <c:pt idx="340">
                  <c:v>-0.25024177717491153</c:v>
                </c:pt>
                <c:pt idx="341">
                  <c:v>-0.24789265156299495</c:v>
                </c:pt>
                <c:pt idx="342">
                  <c:v>-0.24556559488662788</c:v>
                </c:pt>
                <c:pt idx="343">
                  <c:v>-0.24326039973837227</c:v>
                </c:pt>
                <c:pt idx="344">
                  <c:v>-0.24097686065316806</c:v>
                </c:pt>
                <c:pt idx="345">
                  <c:v>-0.23871477409058092</c:v>
                </c:pt>
                <c:pt idx="346">
                  <c:v>-0.236473938417193</c:v>
                </c:pt>
                <c:pt idx="347">
                  <c:v>-0.23425415388913273</c:v>
                </c:pt>
                <c:pt idx="348">
                  <c:v>-0.23205522263474895</c:v>
                </c:pt>
                <c:pt idx="349">
                  <c:v>-0.22987694863742586</c:v>
                </c:pt>
                <c:pt idx="350">
                  <c:v>-0.22771913771853991</c:v>
                </c:pt>
                <c:pt idx="351">
                  <c:v>-0.22558159752055384</c:v>
                </c:pt>
                <c:pt idx="352">
                  <c:v>-0.22346413749025509</c:v>
                </c:pt>
                <c:pt idx="353">
                  <c:v>-0.22136656886212916</c:v>
                </c:pt>
                <c:pt idx="354">
                  <c:v>-0.21928870464187855</c:v>
                </c:pt>
                <c:pt idx="355">
                  <c:v>-0.21723035959007078</c:v>
                </c:pt>
                <c:pt idx="356">
                  <c:v>-0.21519135020593488</c:v>
                </c:pt>
                <c:pt idx="357">
                  <c:v>-0.21317149471128441</c:v>
                </c:pt>
                <c:pt idx="358">
                  <c:v>-0.21117061303458781</c:v>
                </c:pt>
                <c:pt idx="359">
                  <c:v>-0.20918852679516386</c:v>
                </c:pt>
                <c:pt idx="360">
                  <c:v>-0.20722505928752313</c:v>
                </c:pt>
                <c:pt idx="361">
                  <c:v>-0.20528003546583362</c:v>
                </c:pt>
                <c:pt idx="362">
                  <c:v>-0.20335328192853047</c:v>
                </c:pt>
                <c:pt idx="363">
                  <c:v>-0.20144462690304879</c:v>
                </c:pt>
                <c:pt idx="364">
                  <c:v>-0.19955390023069841</c:v>
                </c:pt>
                <c:pt idx="365">
                  <c:v>-0.19768093335166251</c:v>
                </c:pt>
                <c:pt idx="366">
                  <c:v>-0.19582555929013198</c:v>
                </c:pt>
                <c:pt idx="367">
                  <c:v>-0.19398761263956787</c:v>
                </c:pt>
                <c:pt idx="368">
                  <c:v>-0.19216692954809411</c:v>
                </c:pt>
                <c:pt idx="369">
                  <c:v>-0.19036334770401772</c:v>
                </c:pt>
                <c:pt idx="370">
                  <c:v>-0.18857670632147799</c:v>
                </c:pt>
                <c:pt idx="371">
                  <c:v>-0.18680684612622139</c:v>
                </c:pt>
                <c:pt idx="372">
                  <c:v>-0.18505360934150386</c:v>
                </c:pt>
                <c:pt idx="373">
                  <c:v>-0.18331683967411691</c:v>
                </c:pt>
                <c:pt idx="374">
                  <c:v>-0.18159638230053943</c:v>
                </c:pt>
                <c:pt idx="375">
                  <c:v>-0.17989208385321231</c:v>
                </c:pt>
                <c:pt idx="376">
                  <c:v>-0.17820379240693629</c:v>
                </c:pt>
                <c:pt idx="377">
                  <c:v>-0.17653135746539084</c:v>
                </c:pt>
                <c:pt idx="378">
                  <c:v>-0.17487462994777542</c:v>
                </c:pt>
                <c:pt idx="379">
                  <c:v>-0.1732334621755694</c:v>
                </c:pt>
                <c:pt idx="380">
                  <c:v>-0.17160770785941259</c:v>
                </c:pt>
                <c:pt idx="381">
                  <c:v>-0.16999722208610291</c:v>
                </c:pt>
                <c:pt idx="382">
                  <c:v>-0.16840186130571272</c:v>
                </c:pt>
                <c:pt idx="383">
                  <c:v>-0.16682148331882179</c:v>
                </c:pt>
                <c:pt idx="384">
                  <c:v>-0.16525594726386381</c:v>
                </c:pt>
                <c:pt idx="385">
                  <c:v>-0.16370511360459228</c:v>
                </c:pt>
                <c:pt idx="386">
                  <c:v>-0.162168844117655</c:v>
                </c:pt>
                <c:pt idx="387">
                  <c:v>-0.16064700188028727</c:v>
                </c:pt>
                <c:pt idx="388">
                  <c:v>-0.15913945125811191</c:v>
                </c:pt>
                <c:pt idx="389">
                  <c:v>-0.1576460578930553</c:v>
                </c:pt>
                <c:pt idx="390">
                  <c:v>-0.15616668869137129</c:v>
                </c:pt>
                <c:pt idx="391">
                  <c:v>-0.15470121181177537</c:v>
                </c:pt>
                <c:pt idx="392">
                  <c:v>-0.15324949665368792</c:v>
                </c:pt>
                <c:pt idx="393">
                  <c:v>-0.15181141384558555</c:v>
                </c:pt>
                <c:pt idx="394">
                  <c:v>-0.15038683523345767</c:v>
                </c:pt>
                <c:pt idx="395">
                  <c:v>-0.14897563386937268</c:v>
                </c:pt>
                <c:pt idx="396">
                  <c:v>-0.14757768400014518</c:v>
                </c:pt>
                <c:pt idx="397">
                  <c:v>-0.14619286105611209</c:v>
                </c:pt>
                <c:pt idx="398">
                  <c:v>-0.14482104164000764</c:v>
                </c:pt>
                <c:pt idx="399">
                  <c:v>-0.14346210351594593</c:v>
                </c:pt>
                <c:pt idx="400">
                  <c:v>-0.14211592559850048</c:v>
                </c:pt>
                <c:pt idx="401">
                  <c:v>-0.14078238794188946</c:v>
                </c:pt>
                <c:pt idx="402">
                  <c:v>-0.13946137172925643</c:v>
                </c:pt>
                <c:pt idx="403">
                  <c:v>-0.1381527592620552</c:v>
                </c:pt>
                <c:pt idx="404">
                  <c:v>-0.13685643394952804</c:v>
                </c:pt>
                <c:pt idx="405">
                  <c:v>-0.13557228029828655</c:v>
                </c:pt>
                <c:pt idx="406">
                  <c:v>-0.13430018390198498</c:v>
                </c:pt>
                <c:pt idx="407">
                  <c:v>-0.13304003143109255</c:v>
                </c:pt>
                <c:pt idx="408">
                  <c:v>-0.13179171062275893</c:v>
                </c:pt>
                <c:pt idx="409">
                  <c:v>-0.13055511027077546</c:v>
                </c:pt>
                <c:pt idx="410">
                  <c:v>-0.12933012021562856</c:v>
                </c:pt>
                <c:pt idx="411">
                  <c:v>-0.12811663133464701</c:v>
                </c:pt>
                <c:pt idx="412">
                  <c:v>-0.12691453553223994</c:v>
                </c:pt>
                <c:pt idx="413">
                  <c:v>-0.12572372573022708</c:v>
                </c:pt>
                <c:pt idx="414">
                  <c:v>-0.12454409585825735</c:v>
                </c:pt>
                <c:pt idx="415">
                  <c:v>-0.12337554084432008</c:v>
                </c:pt>
                <c:pt idx="416">
                  <c:v>-0.12221795660534114</c:v>
                </c:pt>
                <c:pt idx="417">
                  <c:v>-0.1210712400378698</c:v>
                </c:pt>
                <c:pt idx="418">
                  <c:v>-0.1199352890088512</c:v>
                </c:pt>
                <c:pt idx="419">
                  <c:v>-0.11881000234648592</c:v>
                </c:pt>
                <c:pt idx="420">
                  <c:v>-0.11769527983117439</c:v>
                </c:pt>
                <c:pt idx="421">
                  <c:v>-0.11659102218654702</c:v>
                </c:pt>
                <c:pt idx="422">
                  <c:v>-0.11549713107057714</c:v>
                </c:pt>
                <c:pt idx="423">
                  <c:v>-0.11441350906677852</c:v>
                </c:pt>
                <c:pt idx="424">
                  <c:v>-0.11334005967548426</c:v>
                </c:pt>
                <c:pt idx="425">
                  <c:v>-0.11227668730520846</c:v>
                </c:pt>
                <c:pt idx="426">
                  <c:v>-0.11122329726408792</c:v>
                </c:pt>
                <c:pt idx="427">
                  <c:v>-0.11017979575140521</c:v>
                </c:pt>
                <c:pt idx="428">
                  <c:v>-0.1091460898491903</c:v>
                </c:pt>
                <c:pt idx="429">
                  <c:v>-0.10812208751390202</c:v>
                </c:pt>
                <c:pt idx="430">
                  <c:v>-0.10710769756818667</c:v>
                </c:pt>
                <c:pt idx="431">
                  <c:v>-0.10610282969271498</c:v>
                </c:pt>
                <c:pt idx="432">
                  <c:v>-0.10510739441809507</c:v>
                </c:pt>
                <c:pt idx="433">
                  <c:v>-0.10412130311686189</c:v>
                </c:pt>
                <c:pt idx="434">
                  <c:v>-0.10314446799554221</c:v>
                </c:pt>
                <c:pt idx="435">
                  <c:v>-0.10217680208679264</c:v>
                </c:pt>
                <c:pt idx="436">
                  <c:v>-0.10121821924161462</c:v>
                </c:pt>
                <c:pt idx="437">
                  <c:v>-0.10026863412163897</c:v>
                </c:pt>
                <c:pt idx="438">
                  <c:v>-9.9327962191486874E-2</c:v>
                </c:pt>
                <c:pt idx="439">
                  <c:v>-9.839611971119902E-2</c:v>
                </c:pt>
                <c:pt idx="440">
                  <c:v>-9.7473023728739644E-2</c:v>
                </c:pt>
                <c:pt idx="441">
                  <c:v>-9.6558592072567631E-2</c:v>
                </c:pt>
                <c:pt idx="442">
                  <c:v>-9.5652743344281185E-2</c:v>
                </c:pt>
                <c:pt idx="443">
                  <c:v>-9.475539691132813E-2</c:v>
                </c:pt>
                <c:pt idx="444">
                  <c:v>-9.3866472899788486E-2</c:v>
                </c:pt>
                <c:pt idx="445">
                  <c:v>-9.29858921872216E-2</c:v>
                </c:pt>
                <c:pt idx="446">
                  <c:v>-9.2113576395584096E-2</c:v>
                </c:pt>
                <c:pt idx="447">
                  <c:v>-9.1249447884211243E-2</c:v>
                </c:pt>
                <c:pt idx="448">
                  <c:v>-9.0393429742867695E-2</c:v>
                </c:pt>
                <c:pt idx="449">
                  <c:v>-8.9545445784860678E-2</c:v>
                </c:pt>
                <c:pt idx="450">
                  <c:v>-8.8705420540221083E-2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0.66266761412327924</c:v>
                </c:pt>
                <c:pt idx="1">
                  <c:v>0.11746114045205758</c:v>
                </c:pt>
                <c:pt idx="2">
                  <c:v>-0.40473125395193676</c:v>
                </c:pt>
                <c:pt idx="3">
                  <c:v>-0.90468035906746991</c:v>
                </c:pt>
                <c:pt idx="4">
                  <c:v>-1.3831329073734651</c:v>
                </c:pt>
                <c:pt idx="5">
                  <c:v>-1.840812309038423</c:v>
                </c:pt>
                <c:pt idx="6">
                  <c:v>-2.278419364623506</c:v>
                </c:pt>
                <c:pt idx="7">
                  <c:v>-2.6966329559966375</c:v>
                </c:pt>
                <c:pt idx="8">
                  <c:v>-3.0961107161331753</c:v>
                </c:pt>
                <c:pt idx="9">
                  <c:v>-3.4774896784560667</c:v>
                </c:pt>
                <c:pt idx="10">
                  <c:v>-3.8413869063493209</c:v>
                </c:pt>
                <c:pt idx="11">
                  <c:v>-4.1884001034573295</c:v>
                </c:pt>
                <c:pt idx="12">
                  <c:v>-4.5191082053635832</c:v>
                </c:pt>
                <c:pt idx="13">
                  <c:v>-4.8340719532241607</c:v>
                </c:pt>
                <c:pt idx="14">
                  <c:v>-5.1338344499120261</c:v>
                </c:pt>
                <c:pt idx="15">
                  <c:v>-5.418921699211861</c:v>
                </c:pt>
                <c:pt idx="16">
                  <c:v>-5.6898431285873805</c:v>
                </c:pt>
                <c:pt idx="17">
                  <c:v>-5.947092096026946</c:v>
                </c:pt>
                <c:pt idx="18">
                  <c:v>-6.1911463814573544</c:v>
                </c:pt>
                <c:pt idx="19">
                  <c:v>-6.4224686632004939</c:v>
                </c:pt>
                <c:pt idx="20">
                  <c:v>-6.6415069799320676</c:v>
                </c:pt>
                <c:pt idx="21">
                  <c:v>-6.8486951785881089</c:v>
                </c:pt>
                <c:pt idx="22">
                  <c:v>-7.0444533486501477</c:v>
                </c:pt>
                <c:pt idx="23">
                  <c:v>-7.2291882432271102</c:v>
                </c:pt>
                <c:pt idx="24">
                  <c:v>-7.4032936873385502</c:v>
                </c:pt>
                <c:pt idx="25">
                  <c:v>-7.5671509737912466</c:v>
                </c:pt>
                <c:pt idx="26">
                  <c:v>-7.7211292470292534</c:v>
                </c:pt>
                <c:pt idx="27">
                  <c:v>-7.8655858753251753</c:v>
                </c:pt>
                <c:pt idx="28">
                  <c:v>-8.0008668116694235</c:v>
                </c:pt>
                <c:pt idx="29">
                  <c:v>-8.1273069437028411</c:v>
                </c:pt>
                <c:pt idx="30">
                  <c:v>-8.2452304330273662</c:v>
                </c:pt>
                <c:pt idx="31">
                  <c:v>-8.3549510442192751</c:v>
                </c:pt>
                <c:pt idx="32">
                  <c:v>-8.4567724638589965</c:v>
                </c:pt>
                <c:pt idx="33">
                  <c:v>-8.5509886098822658</c:v>
                </c:pt>
                <c:pt idx="34">
                  <c:v>-8.6378839315474725</c:v>
                </c:pt>
                <c:pt idx="35">
                  <c:v>-8.7177337003053967</c:v>
                </c:pt>
                <c:pt idx="36">
                  <c:v>-8.7908042918482145</c:v>
                </c:pt>
                <c:pt idx="37">
                  <c:v>-8.8573534596064132</c:v>
                </c:pt>
                <c:pt idx="38">
                  <c:v>-8.9176305999538616</c:v>
                </c:pt>
                <c:pt idx="39">
                  <c:v>-8.9718770093731859</c:v>
                </c:pt>
                <c:pt idx="40">
                  <c:v>-9.0203261338259182</c:v>
                </c:pt>
                <c:pt idx="41">
                  <c:v>-9.0632038105642838</c:v>
                </c:pt>
                <c:pt idx="42">
                  <c:v>-9.1007285026142508</c:v>
                </c:pt>
                <c:pt idx="43">
                  <c:v>-9.1331115261523248</c:v>
                </c:pt>
                <c:pt idx="44">
                  <c:v>-9.1605572709918111</c:v>
                </c:pt>
                <c:pt idx="45">
                  <c:v>-9.1832634143875911</c:v>
                </c:pt>
                <c:pt idx="46">
                  <c:v>-9.2014211283620266</c:v>
                </c:pt>
                <c:pt idx="47">
                  <c:v>-9.2152152807484136</c:v>
                </c:pt>
                <c:pt idx="48">
                  <c:v>-9.2248246301424075</c:v>
                </c:pt>
                <c:pt idx="49">
                  <c:v>-9.2304220149458978</c:v>
                </c:pt>
                <c:pt idx="50">
                  <c:v>-9.2321745366822885</c:v>
                </c:pt>
                <c:pt idx="51">
                  <c:v>-9.2302437377566235</c:v>
                </c:pt>
                <c:pt idx="52">
                  <c:v>-9.2247857738286054</c:v>
                </c:pt>
                <c:pt idx="53">
                  <c:v>-9.2159515809614874</c:v>
                </c:pt>
                <c:pt idx="54">
                  <c:v>-9.2038870377049555</c:v>
                </c:pt>
                <c:pt idx="55">
                  <c:v>-9.188733122264976</c:v>
                </c:pt>
                <c:pt idx="56">
                  <c:v>-9.1706260649092624</c:v>
                </c:pt>
                <c:pt idx="57">
                  <c:v>-9.1496974957522568</c:v>
                </c:pt>
                <c:pt idx="58">
                  <c:v>-9.1260745880591898</c:v>
                </c:pt>
                <c:pt idx="59">
                  <c:v>-9.0998801972046088</c:v>
                </c:pt>
                <c:pt idx="60">
                  <c:v>-9.0712329954164854</c:v>
                </c:pt>
                <c:pt idx="61">
                  <c:v>-9.040247602433169</c:v>
                </c:pt>
                <c:pt idx="62">
                  <c:v>-9.0070347121965586</c:v>
                </c:pt>
                <c:pt idx="63">
                  <c:v>-8.9717012157009606</c:v>
                </c:pt>
                <c:pt idx="64">
                  <c:v>-8.9343503201137402</c:v>
                </c:pt>
                <c:pt idx="65">
                  <c:v>-8.8950816642800596</c:v>
                </c:pt>
                <c:pt idx="66">
                  <c:v>-8.8539914307208356</c:v>
                </c:pt>
                <c:pt idx="67">
                  <c:v>-8.8111724542295686</c:v>
                </c:pt>
                <c:pt idx="68">
                  <c:v>-8.7667143271705328</c:v>
                </c:pt>
                <c:pt idx="69">
                  <c:v>-8.7207035015778054</c:v>
                </c:pt>
                <c:pt idx="70">
                  <c:v>-8.6732233881514276</c:v>
                </c:pt>
                <c:pt idx="71">
                  <c:v>-8.6243544522442477</c:v>
                </c:pt>
                <c:pt idx="72">
                  <c:v>-8.5741743069300043</c:v>
                </c:pt>
                <c:pt idx="73">
                  <c:v>-8.5227578032406441</c:v>
                </c:pt>
                <c:pt idx="74">
                  <c:v>-8.4701771176580181</c:v>
                </c:pt>
                <c:pt idx="75">
                  <c:v>-8.4165018369426701</c:v>
                </c:pt>
                <c:pt idx="76">
                  <c:v>-8.3617990403798679</c:v>
                </c:pt>
                <c:pt idx="77">
                  <c:v>-8.3061333795206309</c:v>
                </c:pt>
                <c:pt idx="78">
                  <c:v>-8.2495671554931196</c:v>
                </c:pt>
                <c:pt idx="79">
                  <c:v>-8.1921603939575292</c:v>
                </c:pt>
                <c:pt idx="80">
                  <c:v>-8.1339709177754038</c:v>
                </c:pt>
                <c:pt idx="81">
                  <c:v>-8.0750544174621322</c:v>
                </c:pt>
                <c:pt idx="82">
                  <c:v>-8.0154645194893188</c:v>
                </c:pt>
                <c:pt idx="83">
                  <c:v>-7.9552528525017454</c:v>
                </c:pt>
                <c:pt idx="84">
                  <c:v>-7.8944691115116568</c:v>
                </c:pt>
                <c:pt idx="85">
                  <c:v>-7.8331611201311855</c:v>
                </c:pt>
                <c:pt idx="86">
                  <c:v>-7.7713748909019991</c:v>
                </c:pt>
                <c:pt idx="87">
                  <c:v>-7.7091546837793761</c:v>
                </c:pt>
                <c:pt idx="88">
                  <c:v>-7.6465430628262219</c:v>
                </c:pt>
                <c:pt idx="89">
                  <c:v>-7.5835809511709016</c:v>
                </c:pt>
                <c:pt idx="90">
                  <c:v>-7.5203076842811249</c:v>
                </c:pt>
                <c:pt idx="91">
                  <c:v>-7.4567610616044959</c:v>
                </c:pt>
                <c:pt idx="92">
                  <c:v>-7.3929773966249508</c:v>
                </c:pt>
                <c:pt idx="93">
                  <c:v>-7.3289915653826565</c:v>
                </c:pt>
                <c:pt idx="94">
                  <c:v>-7.2648370535036761</c:v>
                </c:pt>
                <c:pt idx="95">
                  <c:v>-7.2005460017842005</c:v>
                </c:pt>
                <c:pt idx="96">
                  <c:v>-7.1361492503728492</c:v>
                </c:pt>
                <c:pt idx="97">
                  <c:v>-7.0716763815932735</c:v>
                </c:pt>
                <c:pt idx="98">
                  <c:v>-7.0071557614479065</c:v>
                </c:pt>
                <c:pt idx="99">
                  <c:v>-6.942614579842644</c:v>
                </c:pt>
                <c:pt idx="100">
                  <c:v>-6.8780788895709293</c:v>
                </c:pt>
                <c:pt idx="101">
                  <c:v>-6.8135736440945536</c:v>
                </c:pt>
                <c:pt idx="102">
                  <c:v>-6.7491227341575009</c:v>
                </c:pt>
                <c:pt idx="103">
                  <c:v>-6.6847490232678792</c:v>
                </c:pt>
                <c:pt idx="104">
                  <c:v>-6.620474382082123</c:v>
                </c:pt>
                <c:pt idx="105">
                  <c:v>-6.5563197217244626</c:v>
                </c:pt>
                <c:pt idx="106">
                  <c:v>-6.4923050260738115</c:v>
                </c:pt>
                <c:pt idx="107">
                  <c:v>-6.4284493830491609</c:v>
                </c:pt>
                <c:pt idx="108">
                  <c:v>-6.3647710149236127</c:v>
                </c:pt>
                <c:pt idx="109">
                  <c:v>-6.3012873076964908</c:v>
                </c:pt>
                <c:pt idx="110">
                  <c:v>-6.2380148395517807</c:v>
                </c:pt>
                <c:pt idx="111">
                  <c:v>-6.1749694084305125</c:v>
                </c:pt>
                <c:pt idx="112">
                  <c:v>-6.1121660587438686</c:v>
                </c:pt>
                <c:pt idx="113">
                  <c:v>-6.0496191072528838</c:v>
                </c:pt>
                <c:pt idx="114">
                  <c:v>-5.9873421681399197</c:v>
                </c:pt>
                <c:pt idx="115">
                  <c:v>-5.925348177296339</c:v>
                </c:pt>
                <c:pt idx="116">
                  <c:v>-5.8636494158500048</c:v>
                </c:pt>
                <c:pt idx="117">
                  <c:v>-5.802257532955637</c:v>
                </c:pt>
                <c:pt idx="118">
                  <c:v>-5.7411835678702516</c:v>
                </c:pt>
                <c:pt idx="119">
                  <c:v>-5.6804379713353121</c:v>
                </c:pt>
                <c:pt idx="120">
                  <c:v>-5.6200306262865904</c:v>
                </c:pt>
                <c:pt idx="121">
                  <c:v>-5.5599708679120203</c:v>
                </c:pt>
                <c:pt idx="122">
                  <c:v>-5.5002675030773354</c:v>
                </c:pt>
                <c:pt idx="123">
                  <c:v>-5.4409288291385849</c:v>
                </c:pt>
                <c:pt idx="124">
                  <c:v>-5.3819626521601389</c:v>
                </c:pt>
                <c:pt idx="125">
                  <c:v>-5.3233763045561568</c:v>
                </c:pt>
                <c:pt idx="126">
                  <c:v>-5.265176662173026</c:v>
                </c:pt>
                <c:pt idx="127">
                  <c:v>-5.2073701608297291</c:v>
                </c:pt>
                <c:pt idx="128">
                  <c:v>-5.1499628123325296</c:v>
                </c:pt>
                <c:pt idx="129">
                  <c:v>-5.0929602199800144</c:v>
                </c:pt>
                <c:pt idx="130">
                  <c:v>-5.0363675935739129</c:v>
                </c:pt>
                <c:pt idx="131">
                  <c:v>-4.9801897639507189</c:v>
                </c:pt>
                <c:pt idx="132">
                  <c:v>-4.924431197048702</c:v>
                </c:pt>
                <c:pt idx="133">
                  <c:v>-4.8690960075244076</c:v>
                </c:pt>
                <c:pt idx="134">
                  <c:v>-4.8141879719323821</c:v>
                </c:pt>
                <c:pt idx="135">
                  <c:v>-4.7597105414814065</c:v>
                </c:pt>
                <c:pt idx="136">
                  <c:v>-4.7056668543801452</c:v>
                </c:pt>
                <c:pt idx="137">
                  <c:v>-4.6520597477847172</c:v>
                </c:pt>
                <c:pt idx="138">
                  <c:v>-4.5988917693603382</c:v>
                </c:pt>
                <c:pt idx="139">
                  <c:v>-4.5461651884688052</c:v>
                </c:pt>
                <c:pt idx="140">
                  <c:v>-4.4938820069932621</c:v>
                </c:pt>
                <c:pt idx="141">
                  <c:v>-4.4420439698113032</c:v>
                </c:pt>
                <c:pt idx="142">
                  <c:v>-4.3906525749271879</c:v>
                </c:pt>
                <c:pt idx="143">
                  <c:v>-4.3397090832735978</c:v>
                </c:pt>
                <c:pt idx="144">
                  <c:v>-4.2892145281930336</c:v>
                </c:pt>
                <c:pt idx="145">
                  <c:v>-4.2391697246086899</c:v>
                </c:pt>
                <c:pt idx="146">
                  <c:v>-4.1895752778943098</c:v>
                </c:pt>
                <c:pt idx="147">
                  <c:v>-4.1404315924522717</c:v>
                </c:pt>
                <c:pt idx="148">
                  <c:v>-4.0917388800088492</c:v>
                </c:pt>
                <c:pt idx="149">
                  <c:v>-4.0434971676353575</c:v>
                </c:pt>
                <c:pt idx="150">
                  <c:v>-3.9957063055035951</c:v>
                </c:pt>
                <c:pt idx="151">
                  <c:v>-3.9483659743837722</c:v>
                </c:pt>
                <c:pt idx="152">
                  <c:v>-3.9014756928928538</c:v>
                </c:pt>
                <c:pt idx="153">
                  <c:v>-3.8550348245010078</c:v>
                </c:pt>
                <c:pt idx="154">
                  <c:v>-3.8090425843036515</c:v>
                </c:pt>
                <c:pt idx="155">
                  <c:v>-3.763498045566271</c:v>
                </c:pt>
                <c:pt idx="156">
                  <c:v>-3.718400146049115</c:v>
                </c:pt>
                <c:pt idx="157">
                  <c:v>-3.6737476941185299</c:v>
                </c:pt>
                <c:pt idx="158">
                  <c:v>-3.6295393746515461</c:v>
                </c:pt>
                <c:pt idx="159">
                  <c:v>-3.5857737547401398</c:v>
                </c:pt>
                <c:pt idx="160">
                  <c:v>-3.5424492892013761</c:v>
                </c:pt>
                <c:pt idx="161">
                  <c:v>-3.4995643258994704</c:v>
                </c:pt>
                <c:pt idx="162">
                  <c:v>-3.4571171108856165</c:v>
                </c:pt>
                <c:pt idx="163">
                  <c:v>-3.4151057933612456</c:v>
                </c:pt>
                <c:pt idx="164">
                  <c:v>-3.3735284304702344</c:v>
                </c:pt>
                <c:pt idx="165">
                  <c:v>-3.3323829919253831</c:v>
                </c:pt>
                <c:pt idx="166">
                  <c:v>-3.2916673644743559</c:v>
                </c:pt>
                <c:pt idx="167">
                  <c:v>-3.2513793562100934</c:v>
                </c:pt>
                <c:pt idx="168">
                  <c:v>-3.2115167007305665</c:v>
                </c:pt>
                <c:pt idx="169">
                  <c:v>-3.1720770611525992</c:v>
                </c:pt>
                <c:pt idx="170">
                  <c:v>-3.1330580339843466</c:v>
                </c:pt>
                <c:pt idx="171">
                  <c:v>-3.0944571528608558</c:v>
                </c:pt>
                <c:pt idx="172">
                  <c:v>-3.0562718921470213</c:v>
                </c:pt>
                <c:pt idx="173">
                  <c:v>-3.0184996704121425</c:v>
                </c:pt>
                <c:pt idx="174">
                  <c:v>-2.9811378537800697</c:v>
                </c:pt>
                <c:pt idx="175">
                  <c:v>-2.9441837591589506</c:v>
                </c:pt>
                <c:pt idx="176">
                  <c:v>-2.9076346573543228</c:v>
                </c:pt>
                <c:pt idx="177">
                  <c:v>-2.8714877760692836</c:v>
                </c:pt>
                <c:pt idx="178">
                  <c:v>-2.8357403027953056</c:v>
                </c:pt>
                <c:pt idx="179">
                  <c:v>-2.8003893875971828</c:v>
                </c:pt>
                <c:pt idx="180">
                  <c:v>-2.7654321457954691</c:v>
                </c:pt>
                <c:pt idx="181">
                  <c:v>-2.7308656605496902</c:v>
                </c:pt>
                <c:pt idx="182">
                  <c:v>-2.6966869853454805</c:v>
                </c:pt>
                <c:pt idx="183">
                  <c:v>-2.6628931463887349</c:v>
                </c:pt>
                <c:pt idx="184">
                  <c:v>-2.6294811449097479</c:v>
                </c:pt>
                <c:pt idx="185">
                  <c:v>-2.5964479593802245</c:v>
                </c:pt>
                <c:pt idx="186">
                  <c:v>-2.5637905476459779</c:v>
                </c:pt>
                <c:pt idx="187">
                  <c:v>-2.5315058489780151</c:v>
                </c:pt>
                <c:pt idx="188">
                  <c:v>-2.49959078604466</c:v>
                </c:pt>
                <c:pt idx="189">
                  <c:v>-2.4680422668072497</c:v>
                </c:pt>
                <c:pt idx="190">
                  <c:v>-2.4368571863418991</c:v>
                </c:pt>
                <c:pt idx="191">
                  <c:v>-2.4060324285897177</c:v>
                </c:pt>
                <c:pt idx="192">
                  <c:v>-2.375564868037817</c:v>
                </c:pt>
                <c:pt idx="193">
                  <c:v>-2.3454513713333602</c:v>
                </c:pt>
                <c:pt idx="194">
                  <c:v>-2.3156887988328401</c:v>
                </c:pt>
                <c:pt idx="195">
                  <c:v>-2.2862740060887057</c:v>
                </c:pt>
                <c:pt idx="196">
                  <c:v>-2.2572038452754004</c:v>
                </c:pt>
                <c:pt idx="197">
                  <c:v>-2.2284751665567946</c:v>
                </c:pt>
                <c:pt idx="198">
                  <c:v>-2.2000848193969471</c:v>
                </c:pt>
                <c:pt idx="199">
                  <c:v>-2.1720296538160699</c:v>
                </c:pt>
                <c:pt idx="200">
                  <c:v>-2.1443065215935171</c:v>
                </c:pt>
                <c:pt idx="201">
                  <c:v>-2.1169122774195333</c:v>
                </c:pt>
                <c:pt idx="202">
                  <c:v>-2.089843779997496</c:v>
                </c:pt>
                <c:pt idx="203">
                  <c:v>-2.0630978930982975</c:v>
                </c:pt>
                <c:pt idx="204">
                  <c:v>-2.0366714865684408</c:v>
                </c:pt>
                <c:pt idx="205">
                  <c:v>-2.0105614372934419</c:v>
                </c:pt>
                <c:pt idx="206">
                  <c:v>-1.9847646301180157</c:v>
                </c:pt>
                <c:pt idx="207">
                  <c:v>-1.9592779587245157</c:v>
                </c:pt>
                <c:pt idx="208">
                  <c:v>-1.9340983264710283</c:v>
                </c:pt>
                <c:pt idx="209">
                  <c:v>-1.9092226471905105</c:v>
                </c:pt>
                <c:pt idx="210">
                  <c:v>-1.8846478459522717</c:v>
                </c:pt>
                <c:pt idx="211">
                  <c:v>-1.8603708597871156</c:v>
                </c:pt>
                <c:pt idx="212">
                  <c:v>-1.8363886383773547</c:v>
                </c:pt>
                <c:pt idx="213">
                  <c:v>-1.8126981447129309</c:v>
                </c:pt>
                <c:pt idx="214">
                  <c:v>-1.7892963557147956</c:v>
                </c:pt>
                <c:pt idx="215">
                  <c:v>-1.766180262826698</c:v>
                </c:pt>
                <c:pt idx="216">
                  <c:v>-1.7433468725764598</c:v>
                </c:pt>
                <c:pt idx="217">
                  <c:v>-1.7207932071078065</c:v>
                </c:pt>
                <c:pt idx="218">
                  <c:v>-1.6985163046837963</c:v>
                </c:pt>
                <c:pt idx="219">
                  <c:v>-1.6765132201628314</c:v>
                </c:pt>
                <c:pt idx="220">
                  <c:v>-1.6547810254482211</c:v>
                </c:pt>
                <c:pt idx="221">
                  <c:v>-1.6333168099122368</c:v>
                </c:pt>
                <c:pt idx="222">
                  <c:v>-1.6121176807955595</c:v>
                </c:pt>
                <c:pt idx="223">
                  <c:v>-1.5911807635830046</c:v>
                </c:pt>
                <c:pt idx="224">
                  <c:v>-1.5705032023563688</c:v>
                </c:pt>
                <c:pt idx="225">
                  <c:v>-1.5500821601252259</c:v>
                </c:pt>
                <c:pt idx="226">
                  <c:v>-1.5299148191364673</c:v>
                </c:pt>
                <c:pt idx="227">
                  <c:v>-1.5099983811633635</c:v>
                </c:pt>
                <c:pt idx="228">
                  <c:v>-1.4903300677748843</c:v>
                </c:pt>
                <c:pt idx="229">
                  <c:v>-1.4709071205860191</c:v>
                </c:pt>
                <c:pt idx="230">
                  <c:v>-1.4517268014897771</c:v>
                </c:pt>
                <c:pt idx="231">
                  <c:v>-1.4327863928715625</c:v>
                </c:pt>
                <c:pt idx="232">
                  <c:v>-1.4140831978065802</c:v>
                </c:pt>
                <c:pt idx="233">
                  <c:v>-1.3956145402408928</c:v>
                </c:pt>
                <c:pt idx="234">
                  <c:v>-1.377377765156768</c:v>
                </c:pt>
                <c:pt idx="235">
                  <c:v>-1.3593702387228914</c:v>
                </c:pt>
                <c:pt idx="236">
                  <c:v>-1.3415893484300339</c:v>
                </c:pt>
                <c:pt idx="237">
                  <c:v>-1.3240325032127274</c:v>
                </c:pt>
                <c:pt idx="238">
                  <c:v>-1.3066971335574926</c:v>
                </c:pt>
                <c:pt idx="239">
                  <c:v>-1.2895806915981272</c:v>
                </c:pt>
                <c:pt idx="240">
                  <c:v>-1.272680651198588</c:v>
                </c:pt>
                <c:pt idx="241">
                  <c:v>-1.2559945080239345</c:v>
                </c:pt>
                <c:pt idx="242">
                  <c:v>-1.2395197795998014</c:v>
                </c:pt>
                <c:pt idx="243">
                  <c:v>-1.2232540053608807</c:v>
                </c:pt>
                <c:pt idx="244">
                  <c:v>-1.20719474668885</c:v>
                </c:pt>
                <c:pt idx="245">
                  <c:v>-1.1913395869401577</c:v>
                </c:pt>
                <c:pt idx="246">
                  <c:v>-1.1756861314641007</c:v>
                </c:pt>
                <c:pt idx="247">
                  <c:v>-1.1602320076115862</c:v>
                </c:pt>
                <c:pt idx="248">
                  <c:v>-1.1449748647349665</c:v>
                </c:pt>
                <c:pt idx="249">
                  <c:v>-1.1299123741793184</c:v>
                </c:pt>
                <c:pt idx="250">
                  <c:v>-1.1150422292655375</c:v>
                </c:pt>
                <c:pt idx="251">
                  <c:v>-1.1003621452655912</c:v>
                </c:pt>
                <c:pt idx="252">
                  <c:v>-1.0858698593702707</c:v>
                </c:pt>
                <c:pt idx="253">
                  <c:v>-1.0715631306497668</c:v>
                </c:pt>
                <c:pt idx="254">
                  <c:v>-1.057439740007396</c:v>
                </c:pt>
                <c:pt idx="255">
                  <c:v>-1.0434974901267755</c:v>
                </c:pt>
                <c:pt idx="256">
                  <c:v>-1.0297342054127265</c:v>
                </c:pt>
                <c:pt idx="257">
                  <c:v>-1.016147731926228</c:v>
                </c:pt>
                <c:pt idx="258">
                  <c:v>-1.0027359373136662</c:v>
                </c:pt>
                <c:pt idx="259">
                  <c:v>-0.98949671073065892</c:v>
                </c:pt>
                <c:pt idx="260">
                  <c:v>-0.97642796276072585</c:v>
                </c:pt>
                <c:pt idx="261">
                  <c:v>-0.96352762532897251</c:v>
                </c:pt>
                <c:pt idx="262">
                  <c:v>-0.950793651611197</c:v>
                </c:pt>
                <c:pt idx="263">
                  <c:v>-0.93822401593845595</c:v>
                </c:pt>
                <c:pt idx="264">
                  <c:v>-0.92581671369747331</c:v>
                </c:pt>
                <c:pt idx="265">
                  <c:v>-0.91356976122695432</c:v>
                </c:pt>
                <c:pt idx="266">
                  <c:v>-0.90148119571020235</c:v>
                </c:pt>
                <c:pt idx="267">
                  <c:v>-0.88954907506405079</c:v>
                </c:pt>
                <c:pt idx="268">
                  <c:v>-0.87777147782446086</c:v>
                </c:pt>
                <c:pt idx="269">
                  <c:v>-0.86614650302880658</c:v>
                </c:pt>
                <c:pt idx="270">
                  <c:v>-0.85467227009522906</c:v>
                </c:pt>
                <c:pt idx="271">
                  <c:v>-0.84334691869905332</c:v>
                </c:pt>
                <c:pt idx="272">
                  <c:v>-0.83216860864656361</c:v>
                </c:pt>
                <c:pt idx="273">
                  <c:v>-0.82113551974616628</c:v>
                </c:pt>
                <c:pt idx="274">
                  <c:v>-0.81024585167727992</c:v>
                </c:pt>
                <c:pt idx="275">
                  <c:v>-0.79949782385691848</c:v>
                </c:pt>
                <c:pt idx="276">
                  <c:v>-0.78888967530425691</c:v>
                </c:pt>
                <c:pt idx="277">
                  <c:v>-0.77841966450316424</c:v>
                </c:pt>
                <c:pt idx="278">
                  <c:v>-0.76808606926305711</c:v>
                </c:pt>
                <c:pt idx="279">
                  <c:v>-0.75788718657796672</c:v>
                </c:pt>
                <c:pt idx="280">
                  <c:v>-0.74782133248414129</c:v>
                </c:pt>
                <c:pt idx="281">
                  <c:v>-0.7378868419161172</c:v>
                </c:pt>
                <c:pt idx="282">
                  <c:v>-0.72808206856159285</c:v>
                </c:pt>
                <c:pt idx="283">
                  <c:v>-0.71840538471503224</c:v>
                </c:pt>
                <c:pt idx="284">
                  <c:v>-0.70885518113016177</c:v>
                </c:pt>
                <c:pt idx="285">
                  <c:v>-0.69942986687152398</c:v>
                </c:pt>
                <c:pt idx="286">
                  <c:v>-0.69012786916508451</c:v>
                </c:pt>
                <c:pt idx="287">
                  <c:v>-0.68094763324811813</c:v>
                </c:pt>
                <c:pt idx="288">
                  <c:v>-0.67188762221829701</c:v>
                </c:pt>
                <c:pt idx="289">
                  <c:v>-0.66294631688223882</c:v>
                </c:pt>
                <c:pt idx="290">
                  <c:v>-0.65412221560345596</c:v>
                </c:pt>
                <c:pt idx="291">
                  <c:v>-0.64541383414994524</c:v>
                </c:pt>
                <c:pt idx="292">
                  <c:v>-0.63681970554129952</c:v>
                </c:pt>
                <c:pt idx="293">
                  <c:v>-0.62833837989560104</c:v>
                </c:pt>
                <c:pt idx="294">
                  <c:v>-0.61996842427603671</c:v>
                </c:pt>
                <c:pt idx="295">
                  <c:v>-0.61170842253741986</c:v>
                </c:pt>
                <c:pt idx="296">
                  <c:v>-0.60355697517254658</c:v>
                </c:pt>
                <c:pt idx="297">
                  <c:v>-0.59551269915858118</c:v>
                </c:pt>
                <c:pt idx="298">
                  <c:v>-0.58757422780344182</c:v>
                </c:pt>
                <c:pt idx="299">
                  <c:v>-0.57974021059232572</c:v>
                </c:pt>
                <c:pt idx="300">
                  <c:v>-0.57200931303431479</c:v>
                </c:pt>
                <c:pt idx="301">
                  <c:v>-0.56438021650924386</c:v>
                </c:pt>
                <c:pt idx="302">
                  <c:v>-0.55685161811477701</c:v>
                </c:pt>
                <c:pt idx="303">
                  <c:v>-0.54942223051383576</c:v>
                </c:pt>
                <c:pt idx="304">
                  <c:v>-0.54209078178231862</c:v>
                </c:pt>
                <c:pt idx="305">
                  <c:v>-0.53485601525725535</c:v>
                </c:pt>
                <c:pt idx="306">
                  <c:v>-0.5277166893853652</c:v>
                </c:pt>
                <c:pt idx="307">
                  <c:v>-0.52067157757214333</c:v>
                </c:pt>
                <c:pt idx="308">
                  <c:v>-0.51371946803139223</c:v>
                </c:pt>
                <c:pt idx="309">
                  <c:v>-0.50685916363535422</c:v>
                </c:pt>
                <c:pt idx="310">
                  <c:v>-0.50008948176541967</c:v>
                </c:pt>
                <c:pt idx="311">
                  <c:v>-0.49340925416344383</c:v>
                </c:pt>
                <c:pt idx="312">
                  <c:v>-0.48681732678373424</c:v>
                </c:pt>
                <c:pt idx="313">
                  <c:v>-0.48031255964570335</c:v>
                </c:pt>
                <c:pt idx="314">
                  <c:v>-0.4738938266872405</c:v>
                </c:pt>
                <c:pt idx="315">
                  <c:v>-0.46756001561882327</c:v>
                </c:pt>
                <c:pt idx="316">
                  <c:v>-0.46131002777838759</c:v>
                </c:pt>
                <c:pt idx="317">
                  <c:v>-0.45514277798699354</c:v>
                </c:pt>
                <c:pt idx="318">
                  <c:v>-0.44905719440528896</c:v>
                </c:pt>
                <c:pt idx="319">
                  <c:v>-0.44305221839082493</c:v>
                </c:pt>
                <c:pt idx="320">
                  <c:v>-0.43712680435620832</c:v>
                </c:pt>
                <c:pt idx="321">
                  <c:v>-0.43127991962813605</c:v>
                </c:pt>
                <c:pt idx="322">
                  <c:v>-0.42551054430731905</c:v>
                </c:pt>
                <c:pt idx="323">
                  <c:v>-0.41981767112931279</c:v>
                </c:pt>
                <c:pt idx="324">
                  <c:v>-0.414200305326272</c:v>
                </c:pt>
                <c:pt idx="325">
                  <c:v>-0.40865746448964785</c:v>
                </c:pt>
                <c:pt idx="326">
                  <c:v>-0.40318817843383647</c:v>
                </c:pt>
                <c:pt idx="327">
                  <c:v>-0.3977914890607907</c:v>
                </c:pt>
                <c:pt idx="328">
                  <c:v>-0.39246645022561383</c:v>
                </c:pt>
                <c:pt idx="329">
                  <c:v>-0.3872121276031435</c:v>
                </c:pt>
                <c:pt idx="330">
                  <c:v>-0.38202759855553248</c:v>
                </c:pt>
                <c:pt idx="331">
                  <c:v>-0.37691195200084149</c:v>
                </c:pt>
                <c:pt idx="332">
                  <c:v>-0.371864288282648</c:v>
                </c:pt>
                <c:pt idx="333">
                  <c:v>-0.36688371904068351</c:v>
                </c:pt>
                <c:pt idx="334">
                  <c:v>-0.36196936708250183</c:v>
                </c:pt>
                <c:pt idx="335">
                  <c:v>-0.35712036625619009</c:v>
                </c:pt>
                <c:pt idx="336">
                  <c:v>-0.3523358613241252</c:v>
                </c:pt>
                <c:pt idx="337">
                  <c:v>-0.34761500783777738</c:v>
                </c:pt>
                <c:pt idx="338">
                  <c:v>-0.34295697201357428</c:v>
                </c:pt>
                <c:pt idx="339">
                  <c:v>-0.33836093060982309</c:v>
                </c:pt>
                <c:pt idx="340">
                  <c:v>-0.33382607080469562</c:v>
                </c:pt>
                <c:pt idx="341">
                  <c:v>-0.32935159007527837</c:v>
                </c:pt>
                <c:pt idx="342">
                  <c:v>-0.32493669607769216</c:v>
                </c:pt>
                <c:pt idx="343">
                  <c:v>-0.32058060652828152</c:v>
                </c:pt>
                <c:pt idx="344">
                  <c:v>-0.31628254908587433</c:v>
                </c:pt>
                <c:pt idx="345">
                  <c:v>-0.31204176123511501</c:v>
                </c:pt>
                <c:pt idx="346">
                  <c:v>-0.30785749017087199</c:v>
                </c:pt>
                <c:pt idx="347">
                  <c:v>-0.30372899268371106</c:v>
                </c:pt>
                <c:pt idx="348">
                  <c:v>-0.29965553504644832</c:v>
                </c:pt>
                <c:pt idx="349">
                  <c:v>-0.29563639290176991</c:v>
                </c:pt>
                <c:pt idx="350">
                  <c:v>-0.29167085115092589</c:v>
                </c:pt>
                <c:pt idx="351">
                  <c:v>-0.28775820384348483</c:v>
                </c:pt>
                <c:pt idx="352">
                  <c:v>-0.28389775406816425</c:v>
                </c:pt>
                <c:pt idx="353">
                  <c:v>-0.28008881384471634</c:v>
                </c:pt>
                <c:pt idx="354">
                  <c:v>-0.27633070401688481</c:v>
                </c:pt>
                <c:pt idx="355">
                  <c:v>-0.27262275414640869</c:v>
                </c:pt>
                <c:pt idx="356">
                  <c:v>-0.26896430240809449</c:v>
                </c:pt>
                <c:pt idx="357">
                  <c:v>-0.26535469548592749</c:v>
                </c:pt>
                <c:pt idx="358">
                  <c:v>-0.26179328847024347</c:v>
                </c:pt>
                <c:pt idx="359">
                  <c:v>-0.25827944475593323</c:v>
                </c:pt>
                <c:pt idx="360">
                  <c:v>-0.25481253594169795</c:v>
                </c:pt>
                <c:pt idx="361">
                  <c:v>-0.25139194173032964</c:v>
                </c:pt>
                <c:pt idx="362">
                  <c:v>-0.248017049830034</c:v>
                </c:pt>
                <c:pt idx="363">
                  <c:v>-0.24468725585676512</c:v>
                </c:pt>
                <c:pt idx="364">
                  <c:v>-0.24140196323759783</c:v>
                </c:pt>
                <c:pt idx="365">
                  <c:v>-0.23816058311510005</c:v>
                </c:pt>
                <c:pt idx="366">
                  <c:v>-0.23496253425272653</c:v>
                </c:pt>
                <c:pt idx="367">
                  <c:v>-0.23180724294121138</c:v>
                </c:pt>
                <c:pt idx="368">
                  <c:v>-0.22869414290596277</c:v>
                </c:pt>
                <c:pt idx="369">
                  <c:v>-0.22562267521544793</c:v>
                </c:pt>
                <c:pt idx="370">
                  <c:v>-0.22259228819056825</c:v>
                </c:pt>
                <c:pt idx="371">
                  <c:v>-0.21960243731501286</c:v>
                </c:pt>
                <c:pt idx="372">
                  <c:v>-0.21665258514658725</c:v>
                </c:pt>
                <c:pt idx="373">
                  <c:v>-0.21374220122951171</c:v>
                </c:pt>
                <c:pt idx="374">
                  <c:v>-0.21087076200767887</c:v>
                </c:pt>
                <c:pt idx="375">
                  <c:v>-0.20803775073886924</c:v>
                </c:pt>
                <c:pt idx="376">
                  <c:v>-0.20524265740991185</c:v>
                </c:pt>
                <c:pt idx="377">
                  <c:v>-0.20248497865279017</c:v>
                </c:pt>
                <c:pt idx="378">
                  <c:v>-0.19976421766167898</c:v>
                </c:pt>
                <c:pt idx="379">
                  <c:v>-0.19707988411091229</c:v>
                </c:pt>
                <c:pt idx="380">
                  <c:v>-0.19443149407387</c:v>
                </c:pt>
                <c:pt idx="381">
                  <c:v>-0.19181856994277827</c:v>
                </c:pt>
                <c:pt idx="382">
                  <c:v>-0.18924064034941815</c:v>
                </c:pt>
                <c:pt idx="383">
                  <c:v>-0.18669724008673219</c:v>
                </c:pt>
                <c:pt idx="384">
                  <c:v>-0.18418791003132148</c:v>
                </c:pt>
                <c:pt idx="385">
                  <c:v>-0.18171219706683281</c:v>
                </c:pt>
                <c:pt idx="386">
                  <c:v>-0.17926965400821587</c:v>
                </c:pt>
                <c:pt idx="387">
                  <c:v>-0.17685983952685952</c:v>
                </c:pt>
                <c:pt idx="388">
                  <c:v>-0.17448231807658041</c:v>
                </c:pt>
                <c:pt idx="389">
                  <c:v>-0.17213665982047729</c:v>
                </c:pt>
                <c:pt idx="390">
                  <c:v>-0.16982244055862558</c:v>
                </c:pt>
                <c:pt idx="391">
                  <c:v>-0.16753924165661685</c:v>
                </c:pt>
                <c:pt idx="392">
                  <c:v>-0.16528664997492826</c:v>
                </c:pt>
                <c:pt idx="393">
                  <c:v>-0.1630642577991217</c:v>
                </c:pt>
                <c:pt idx="394">
                  <c:v>-0.16087166277085391</c:v>
                </c:pt>
                <c:pt idx="395">
                  <c:v>-0.15870846781970691</c:v>
                </c:pt>
                <c:pt idx="396">
                  <c:v>-0.1565742810958112</c:v>
                </c:pt>
                <c:pt idx="397">
                  <c:v>-0.1544687159032736</c:v>
                </c:pt>
                <c:pt idx="398">
                  <c:v>-0.15239139063438564</c:v>
                </c:pt>
                <c:pt idx="399">
                  <c:v>-0.1503419287046194</c:v>
                </c:pt>
                <c:pt idx="400">
                  <c:v>-0.1483199584883898</c:v>
                </c:pt>
                <c:pt idx="401">
                  <c:v>-0.14632511325558939</c:v>
                </c:pt>
                <c:pt idx="402">
                  <c:v>-0.14435703110887479</c:v>
                </c:pt>
                <c:pt idx="403">
                  <c:v>-0.14241535492171037</c:v>
                </c:pt>
                <c:pt idx="404">
                  <c:v>-0.14049973227714899</c:v>
                </c:pt>
                <c:pt idx="405">
                  <c:v>-0.13860981540735567</c:v>
                </c:pt>
                <c:pt idx="406">
                  <c:v>-0.13674526113385319</c:v>
                </c:pt>
                <c:pt idx="407">
                  <c:v>-0.13490573080849441</c:v>
                </c:pt>
                <c:pt idx="408">
                  <c:v>-0.13309089025514545</c:v>
                </c:pt>
                <c:pt idx="409">
                  <c:v>-0.13130040971207782</c:v>
                </c:pt>
                <c:pt idx="410">
                  <c:v>-0.1295339637750581</c:v>
                </c:pt>
                <c:pt idx="411">
                  <c:v>-0.12779123134113207</c:v>
                </c:pt>
                <c:pt idx="412">
                  <c:v>-0.12607189555309209</c:v>
                </c:pt>
                <c:pt idx="413">
                  <c:v>-0.12437564374462425</c:v>
                </c:pt>
                <c:pt idx="414">
                  <c:v>-0.12270216738612441</c:v>
                </c:pt>
                <c:pt idx="415">
                  <c:v>-0.12105116203118116</c:v>
                </c:pt>
                <c:pt idx="416">
                  <c:v>-0.11942232726371219</c:v>
                </c:pt>
                <c:pt idx="417">
                  <c:v>-0.11781536664575244</c:v>
                </c:pt>
                <c:pt idx="418">
                  <c:v>-0.11622998766588538</c:v>
                </c:pt>
                <c:pt idx="419">
                  <c:v>-0.11466590168830881</c:v>
                </c:pt>
                <c:pt idx="420">
                  <c:v>-0.11312282390253138</c:v>
                </c:pt>
                <c:pt idx="421">
                  <c:v>-0.11160047327368987</c:v>
                </c:pt>
                <c:pt idx="422">
                  <c:v>-0.11009857249348341</c:v>
                </c:pt>
                <c:pt idx="423">
                  <c:v>-0.10861684793171546</c:v>
                </c:pt>
                <c:pt idx="424">
                  <c:v>-0.10715502958843785</c:v>
                </c:pt>
                <c:pt idx="425">
                  <c:v>-0.10571285104669133</c:v>
                </c:pt>
                <c:pt idx="426">
                  <c:v>-0.10429004942583338</c:v>
                </c:pt>
                <c:pt idx="427">
                  <c:v>-0.10288636533544988</c:v>
                </c:pt>
                <c:pt idx="428">
                  <c:v>-0.10150154282984113</c:v>
                </c:pt>
                <c:pt idx="429">
                  <c:v>-0.10013532936307855</c:v>
                </c:pt>
                <c:pt idx="430">
                  <c:v>-9.8787475744623029E-2</c:v>
                </c:pt>
                <c:pt idx="431">
                  <c:v>-9.7457736095500971E-2</c:v>
                </c:pt>
                <c:pt idx="432">
                  <c:v>-9.6145867805030066E-2</c:v>
                </c:pt>
                <c:pt idx="433">
                  <c:v>-9.4851631488088464E-2</c:v>
                </c:pt>
                <c:pt idx="434">
                  <c:v>-9.3574790942924146E-2</c:v>
                </c:pt>
                <c:pt idx="435">
                  <c:v>-9.2315113109491684E-2</c:v>
                </c:pt>
                <c:pt idx="436">
                  <c:v>-9.107236802832025E-2</c:v>
                </c:pt>
                <c:pt idx="437">
                  <c:v>-8.9846328799894945E-2</c:v>
                </c:pt>
                <c:pt idx="438">
                  <c:v>-8.8636771544557971E-2</c:v>
                </c:pt>
                <c:pt idx="439">
                  <c:v>-8.7443475362910986E-2</c:v>
                </c:pt>
                <c:pt idx="440">
                  <c:v>-8.626622229672555E-2</c:v>
                </c:pt>
                <c:pt idx="441">
                  <c:v>-8.5104797290343495E-2</c:v>
                </c:pt>
                <c:pt idx="442">
                  <c:v>-8.3958988152572356E-2</c:v>
                </c:pt>
                <c:pt idx="443">
                  <c:v>-8.2828585519061027E-2</c:v>
                </c:pt>
                <c:pt idx="444">
                  <c:v>-8.1713382815157748E-2</c:v>
                </c:pt>
                <c:pt idx="445">
                  <c:v>-8.0613176219237512E-2</c:v>
                </c:pt>
                <c:pt idx="446">
                  <c:v>-7.9527764626500519E-2</c:v>
                </c:pt>
                <c:pt idx="447">
                  <c:v>-7.8456949613228855E-2</c:v>
                </c:pt>
                <c:pt idx="448">
                  <c:v>-7.7400535401503601E-2</c:v>
                </c:pt>
                <c:pt idx="449">
                  <c:v>-7.6358328824368327E-2</c:v>
                </c:pt>
                <c:pt idx="450">
                  <c:v>-7.5330139291443346E-2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47624</xdr:rowOff>
    </xdr:from>
    <xdr:to>
      <xdr:col>14</xdr:col>
      <xdr:colOff>571500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12</xdr:row>
      <xdr:rowOff>152399</xdr:rowOff>
    </xdr:from>
    <xdr:to>
      <xdr:col>14</xdr:col>
      <xdr:colOff>666750</xdr:colOff>
      <xdr:row>32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10</xdr:row>
      <xdr:rowOff>66674</xdr:rowOff>
    </xdr:from>
    <xdr:to>
      <xdr:col>14</xdr:col>
      <xdr:colOff>552450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K1" workbookViewId="0">
      <selection activeCell="Q9" sqref="Q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132</v>
      </c>
      <c r="D3" s="15" t="str">
        <f>A3</f>
        <v>FCC</v>
      </c>
      <c r="E3" s="1" t="str">
        <f>B3</f>
        <v>Cr</v>
      </c>
      <c r="K3" s="15" t="str">
        <f>A3</f>
        <v>FCC</v>
      </c>
      <c r="L3" s="1" t="str">
        <f>B3</f>
        <v>Cr</v>
      </c>
      <c r="N3" s="15" t="str">
        <f>A3</f>
        <v>FCC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65">
        <v>-9.2486999999999995</v>
      </c>
      <c r="D4" s="21" t="s">
        <v>8</v>
      </c>
      <c r="E4" s="4">
        <f>E11</f>
        <v>2.5628536716742696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f>O5*2.15</f>
        <v>8.7700687549345488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11.903</v>
      </c>
      <c r="D5" s="2" t="s">
        <v>3</v>
      </c>
      <c r="E5" s="5">
        <f>O10</f>
        <v>2.4713694888665334E-2</v>
      </c>
      <c r="K5" s="2" t="s">
        <v>24</v>
      </c>
      <c r="L5" s="4">
        <v>2.8315999999999999</v>
      </c>
      <c r="N5" s="12" t="s">
        <v>24</v>
      </c>
      <c r="O5" s="4">
        <v>4.0791017464811858</v>
      </c>
      <c r="P5" t="s">
        <v>53</v>
      </c>
      <c r="Q5" s="28" t="s">
        <v>30</v>
      </c>
      <c r="R5" s="29">
        <f>L10</f>
        <v>2.5628536716742696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0.66406320202466329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267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4.9566748527878612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2.15</v>
      </c>
      <c r="Q9" s="28" t="s">
        <v>30</v>
      </c>
      <c r="R9" s="29">
        <f>L10</f>
        <v>2.5628536716742696</v>
      </c>
      <c r="S9" s="29">
        <f>O4</f>
        <v>8.7700687549345488</v>
      </c>
      <c r="T9" s="29">
        <f>O5</f>
        <v>4.0791017464811858</v>
      </c>
      <c r="U9" s="29">
        <f>O6</f>
        <v>0.66406320202466329</v>
      </c>
      <c r="V9" s="29">
        <f>O7</f>
        <v>4.9566748527878612</v>
      </c>
      <c r="W9" s="30">
        <v>6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2.5628536716742696</v>
      </c>
      <c r="M10" t="s">
        <v>34</v>
      </c>
      <c r="N10" s="3" t="s">
        <v>264</v>
      </c>
      <c r="O10" s="1">
        <f>((SQRT(O9))^3/(O9-1)+(SQRT(1/O9)^3/(1/O9-1))-2)/6</f>
        <v>2.4713694888665334E-2</v>
      </c>
    </row>
    <row r="11" spans="1:27" x14ac:dyDescent="0.4">
      <c r="A11" s="3" t="s">
        <v>37</v>
      </c>
      <c r="B11" s="4">
        <f>($B$5*$E$7)^(1/3)</f>
        <v>3.6244224208594358</v>
      </c>
      <c r="D11" s="3" t="s">
        <v>8</v>
      </c>
      <c r="E11" s="4">
        <f>$B$11/$E$8</f>
        <v>2.5628536716742696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3.9891930509801341</v>
      </c>
      <c r="D12" s="3" t="s">
        <v>2</v>
      </c>
      <c r="E12" s="4">
        <f>(9*$B$6*$B$5/(-$B$4))^(1/2)</f>
        <v>4.2385276848633513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-0.18339919411100375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-9.2486999999999995</v>
      </c>
    </row>
    <row r="16" spans="1:27" x14ac:dyDescent="0.4">
      <c r="D16" s="3" t="s">
        <v>9</v>
      </c>
      <c r="E16" s="4">
        <f>$E$15*$E$6</f>
        <v>-110.98439999999999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0.66014378027126031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6.7178787729940154E-2</v>
      </c>
      <c r="G19">
        <f>$E$11*(D19/$E$12+1)</f>
        <v>1.9581970875432413</v>
      </c>
      <c r="H19" s="10">
        <f>-(-$B$4)*(1+D19+$E$5*D19^3)*EXP(-D19)</f>
        <v>0.62131645407789748</v>
      </c>
      <c r="I19">
        <f>H19*$E$6</f>
        <v>7.4557974489347698</v>
      </c>
      <c r="K19">
        <f t="shared" ref="K19:K82" si="1"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7.0008547887769073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19.781166396114742</v>
      </c>
      <c r="N19" s="13">
        <f>(M19-H19)^2*O19</f>
        <v>367.0998498013692</v>
      </c>
      <c r="O19" s="13">
        <v>1</v>
      </c>
      <c r="P19" s="14">
        <f>SUMSQ(N26:N295)</f>
        <v>5841181.845617136</v>
      </c>
      <c r="Q19" s="1" t="s">
        <v>68</v>
      </c>
      <c r="R19" s="19">
        <f>O4/(O4-O5)*-B4/SQRT(L9)</f>
        <v>4.9914955584809988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8.6870117340803066E-3</v>
      </c>
      <c r="G20">
        <f t="shared" ref="G20:G83" si="2">$E$11*(D20/$E$12+1)</f>
        <v>1.9702902192258618</v>
      </c>
      <c r="H20" s="10">
        <f>-(-$B$4)*(1+D20+$E$5*D20^3)*EXP(-D20)</f>
        <v>8.0343565424988536E-2</v>
      </c>
      <c r="I20">
        <f t="shared" ref="I20:I83" si="3">H20*$E$6</f>
        <v>0.96412278509986238</v>
      </c>
      <c r="K20">
        <f t="shared" si="1"/>
        <v>6.3092729617656591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17.950034552834566</v>
      </c>
      <c r="N20" s="13">
        <f t="shared" ref="N20:N83" si="5">(M20-H20)^2*O20</f>
        <v>319.32585598550708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-4.7362865969154073E-2</v>
      </c>
      <c r="G21">
        <f t="shared" si="2"/>
        <v>1.9823833509084825</v>
      </c>
      <c r="H21" s="10">
        <f t="shared" ref="H21:H84" si="6">-(-$B$4)*(1+D21+$E$5*D21^3)*EXP(-D21)</f>
        <v>-0.43804493848891524</v>
      </c>
      <c r="I21">
        <f t="shared" si="3"/>
        <v>-5.2565392618669833</v>
      </c>
      <c r="K21">
        <f t="shared" si="1"/>
        <v>5.6592736015398</v>
      </c>
      <c r="M21">
        <f t="shared" si="4"/>
        <v>16.215491294470816</v>
      </c>
      <c r="N21" s="13">
        <f t="shared" si="5"/>
        <v>277.34026906250256</v>
      </c>
      <c r="O21" s="13">
        <v>1</v>
      </c>
      <c r="Q21" s="16" t="s">
        <v>60</v>
      </c>
      <c r="R21" s="19">
        <f>(O7/O6)/(O4/O5)</f>
        <v>3.4717029298692474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7.6013147314930585E-3</v>
      </c>
    </row>
    <row r="22" spans="1:25" x14ac:dyDescent="0.4">
      <c r="D22" s="6">
        <v>-0.94</v>
      </c>
      <c r="E22" s="7">
        <f t="shared" si="0"/>
        <v>-0.10105065966014443</v>
      </c>
      <c r="G22">
        <f t="shared" si="2"/>
        <v>1.994476482591103</v>
      </c>
      <c r="H22" s="10">
        <f t="shared" si="6"/>
        <v>-0.93458723599877758</v>
      </c>
      <c r="I22">
        <f t="shared" si="3"/>
        <v>-11.215046831985331</v>
      </c>
      <c r="K22">
        <f t="shared" si="1"/>
        <v>5.0485465074878046</v>
      </c>
      <c r="M22">
        <f t="shared" si="4"/>
        <v>14.573019116370666</v>
      </c>
      <c r="N22" s="13">
        <f t="shared" si="5"/>
        <v>240.48585478004915</v>
      </c>
      <c r="O22" s="13">
        <v>1</v>
      </c>
    </row>
    <row r="23" spans="1:25" x14ac:dyDescent="0.4">
      <c r="D23" s="6">
        <v>-0.92</v>
      </c>
      <c r="E23" s="7">
        <f t="shared" si="0"/>
        <v>-0.1524538004236802</v>
      </c>
      <c r="G23">
        <f t="shared" si="2"/>
        <v>2.0065696142737237</v>
      </c>
      <c r="H23" s="10">
        <f t="shared" si="6"/>
        <v>-1.409999463978491</v>
      </c>
      <c r="I23">
        <f t="shared" si="3"/>
        <v>-16.919993567741891</v>
      </c>
      <c r="K23">
        <f t="shared" si="1"/>
        <v>4.474908230973937</v>
      </c>
      <c r="M23">
        <f t="shared" si="4"/>
        <v>13.018306605080873</v>
      </c>
      <c r="N23" s="13">
        <f t="shared" si="5"/>
        <v>208.17601602245526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-0.20164740398599953</v>
      </c>
      <c r="G24">
        <f t="shared" si="2"/>
        <v>2.0186627459563442</v>
      </c>
      <c r="H24" s="10">
        <f t="shared" si="6"/>
        <v>-1.8649763452453136</v>
      </c>
      <c r="I24">
        <f t="shared" si="3"/>
        <v>-22.379716142943764</v>
      </c>
      <c r="K24">
        <f t="shared" si="1"/>
        <v>3.9362950764975935</v>
      </c>
      <c r="M24">
        <f t="shared" si="4"/>
        <v>11.54723888426529</v>
      </c>
      <c r="N24" s="13">
        <f t="shared" si="5"/>
        <v>179.88751736271618</v>
      </c>
      <c r="O24" s="13">
        <v>1</v>
      </c>
      <c r="Q24" s="17" t="s">
        <v>64</v>
      </c>
      <c r="R24" s="19">
        <f>O5/(O4-O5)*-B4/L9</f>
        <v>0.67019565217391308</v>
      </c>
      <c r="V24" s="15" t="str">
        <f>D3</f>
        <v>FCC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-0.24870433668208478</v>
      </c>
      <c r="G25">
        <f t="shared" si="2"/>
        <v>2.0307558776389647</v>
      </c>
      <c r="H25" s="10">
        <f t="shared" si="6"/>
        <v>-2.3001917986715972</v>
      </c>
      <c r="I25">
        <f t="shared" si="3"/>
        <v>-27.602301584059166</v>
      </c>
      <c r="K25">
        <f t="shared" si="1"/>
        <v>3.4307564955874144</v>
      </c>
      <c r="M25">
        <f t="shared" si="4"/>
        <v>10.155888522051171</v>
      </c>
      <c r="N25" s="13">
        <f t="shared" si="5"/>
        <v>155.15393695629706</v>
      </c>
      <c r="O25" s="13">
        <v>1</v>
      </c>
      <c r="Q25" s="17" t="s">
        <v>65</v>
      </c>
      <c r="R25" s="19">
        <f>O4/(O4-O5)*-B4/SQRT(L9)</f>
        <v>4.9914955584809988</v>
      </c>
      <c r="V25" s="2" t="s">
        <v>109</v>
      </c>
      <c r="W25" s="1">
        <f>(-B4/(12*PI()*B6*W26))^(1/2)</f>
        <v>0.33493407366372313</v>
      </c>
      <c r="X25" t="s">
        <v>107</v>
      </c>
    </row>
    <row r="26" spans="1:25" x14ac:dyDescent="0.4">
      <c r="D26" s="6">
        <v>-0.86</v>
      </c>
      <c r="E26" s="7">
        <f t="shared" si="0"/>
        <v>-0.29369527960346353</v>
      </c>
      <c r="G26">
        <f t="shared" si="2"/>
        <v>2.0428490093215852</v>
      </c>
      <c r="H26" s="10">
        <f t="shared" si="6"/>
        <v>-2.716299532468553</v>
      </c>
      <c r="I26">
        <f t="shared" si="3"/>
        <v>-32.595594389622633</v>
      </c>
      <c r="K26">
        <f t="shared" si="1"/>
        <v>2.9564488508270825</v>
      </c>
      <c r="M26">
        <f t="shared" si="4"/>
        <v>8.8405068761908794</v>
      </c>
      <c r="N26" s="13">
        <f t="shared" si="5"/>
        <v>133.55977436723174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-0.3366887909754338</v>
      </c>
      <c r="G27">
        <f t="shared" si="2"/>
        <v>2.0549421410042057</v>
      </c>
      <c r="H27" s="10">
        <f t="shared" si="6"/>
        <v>-3.1139336210944943</v>
      </c>
      <c r="I27">
        <f t="shared" si="3"/>
        <v>-37.367203453133932</v>
      </c>
      <c r="K27">
        <f t="shared" si="1"/>
        <v>2.5116295287575028</v>
      </c>
      <c r="M27">
        <f t="shared" si="4"/>
        <v>7.5975158547155033</v>
      </c>
      <c r="N27" s="13">
        <f t="shared" si="5"/>
        <v>114.73514987283028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-0.37775136681135207</v>
      </c>
      <c r="G28">
        <f t="shared" si="2"/>
        <v>2.0670352726868262</v>
      </c>
      <c r="H28" s="10">
        <f t="shared" si="6"/>
        <v>-3.4937090662281514</v>
      </c>
      <c r="I28">
        <f t="shared" si="3"/>
        <v>-41.924508794737818</v>
      </c>
      <c r="K28">
        <f t="shared" si="1"/>
        <v>2.0946513816649484</v>
      </c>
      <c r="M28">
        <f t="shared" si="4"/>
        <v>6.4235000709761323</v>
      </c>
      <c r="N28" s="13">
        <f t="shared" si="5"/>
        <v>98.351037071048125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0.90574725026934477</v>
      </c>
      <c r="X28" t="s">
        <v>114</v>
      </c>
    </row>
    <row r="29" spans="1:25" x14ac:dyDescent="0.4">
      <c r="D29" s="6">
        <v>-0.8</v>
      </c>
      <c r="E29" s="7">
        <f t="shared" si="0"/>
        <v>-0.41694749989036561</v>
      </c>
      <c r="G29">
        <f t="shared" si="2"/>
        <v>2.0791284043694471</v>
      </c>
      <c r="H29" s="10">
        <f t="shared" si="6"/>
        <v>-3.8562223422360242</v>
      </c>
      <c r="I29">
        <f t="shared" si="3"/>
        <v>-46.274668106832294</v>
      </c>
      <c r="K29">
        <f t="shared" si="1"/>
        <v>1.7039574794497421</v>
      </c>
      <c r="M29">
        <f t="shared" si="4"/>
        <v>5.3151993731126694</v>
      </c>
      <c r="N29" s="13">
        <f t="shared" si="5"/>
        <v>84.114976280769554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-0.45433973710375031</v>
      </c>
      <c r="G30">
        <f t="shared" si="2"/>
        <v>2.0912215360520676</v>
      </c>
      <c r="H30" s="10">
        <f t="shared" si="6"/>
        <v>-4.2020519265514551</v>
      </c>
      <c r="I30">
        <f t="shared" si="3"/>
        <v>-50.424623118617461</v>
      </c>
      <c r="K30">
        <f t="shared" si="1"/>
        <v>1.3380761538822865</v>
      </c>
      <c r="M30">
        <f t="shared" si="4"/>
        <v>4.2695017290711021</v>
      </c>
      <c r="N30" s="13">
        <f t="shared" si="5"/>
        <v>71.767221340091908</v>
      </c>
      <c r="O30" s="13">
        <v>1</v>
      </c>
      <c r="V30" s="22" t="s">
        <v>23</v>
      </c>
      <c r="W30" s="1">
        <f>1/(O5*W25^2)</f>
        <v>2.1853288466306804</v>
      </c>
    </row>
    <row r="31" spans="1:25" x14ac:dyDescent="0.4">
      <c r="D31" s="6">
        <v>-0.76</v>
      </c>
      <c r="E31" s="7">
        <f t="shared" si="0"/>
        <v>-0.48998873521382325</v>
      </c>
      <c r="G31">
        <f t="shared" si="2"/>
        <v>2.1033146677346881</v>
      </c>
      <c r="H31" s="10">
        <f t="shared" si="6"/>
        <v>-4.5317588153720862</v>
      </c>
      <c r="I31">
        <f t="shared" si="3"/>
        <v>-54.381105784465035</v>
      </c>
      <c r="K31">
        <f t="shared" si="1"/>
        <v>0.99561631859565036</v>
      </c>
      <c r="M31">
        <f t="shared" si="4"/>
        <v>3.2834364493043893</v>
      </c>
      <c r="N31" s="13">
        <f t="shared" si="5"/>
        <v>61.077277025021608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-0.52395331506824272</v>
      </c>
      <c r="G32">
        <f t="shared" si="2"/>
        <v>2.1154077994173086</v>
      </c>
      <c r="H32" s="10">
        <f t="shared" si="6"/>
        <v>-4.8458870250716561</v>
      </c>
      <c r="I32">
        <f t="shared" si="3"/>
        <v>-58.150644300859874</v>
      </c>
      <c r="K32">
        <f t="shared" si="1"/>
        <v>0.6752630491436955</v>
      </c>
      <c r="M32">
        <f t="shared" si="4"/>
        <v>2.3541677302533088</v>
      </c>
      <c r="N32" s="13">
        <f t="shared" si="5"/>
        <v>51.840788479677641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-0.55629051431137666</v>
      </c>
      <c r="G33">
        <f t="shared" si="2"/>
        <v>2.1275009310999291</v>
      </c>
      <c r="H33" s="10">
        <f t="shared" si="6"/>
        <v>-5.1449640797116283</v>
      </c>
      <c r="I33">
        <f t="shared" si="3"/>
        <v>-61.739568956539543</v>
      </c>
      <c r="K33">
        <f t="shared" si="1"/>
        <v>0.3757734083715123</v>
      </c>
      <c r="M33">
        <f t="shared" si="4"/>
        <v>1.4789885026039116</v>
      </c>
      <c r="N33" s="13">
        <f t="shared" si="5"/>
        <v>43.876747812764705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-0.58705563863332144</v>
      </c>
      <c r="G34">
        <f t="shared" si="2"/>
        <v>2.1395940627825496</v>
      </c>
      <c r="H34" s="10">
        <f t="shared" si="6"/>
        <v>-5.4295014850279992</v>
      </c>
      <c r="I34">
        <f t="shared" si="3"/>
        <v>-65.154017820335994</v>
      </c>
      <c r="K34">
        <f t="shared" si="1"/>
        <v>9.5972503208145099E-2</v>
      </c>
      <c r="M34">
        <f t="shared" si="4"/>
        <v>0.65531456917172193</v>
      </c>
      <c r="N34" s="13">
        <f t="shared" si="5"/>
        <v>37.024986413446662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-0.61630231159608129</v>
      </c>
      <c r="G35">
        <f t="shared" si="2"/>
        <v>2.1516871944651705</v>
      </c>
      <c r="H35" s="10">
        <f t="shared" si="6"/>
        <v>-5.6999951892586767</v>
      </c>
      <c r="I35">
        <f t="shared" si="3"/>
        <v>-68.399942271104123</v>
      </c>
      <c r="K35">
        <f t="shared" si="1"/>
        <v>-0.16525024019878476</v>
      </c>
      <c r="M35">
        <f t="shared" si="4"/>
        <v>-0.11932098193589269</v>
      </c>
      <c r="N35" s="13">
        <f t="shared" si="5"/>
        <v>31.143924608277782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-0.64408252307537506</v>
      </c>
      <c r="G36">
        <f t="shared" si="2"/>
        <v>2.163780326147791</v>
      </c>
      <c r="H36" s="10">
        <f t="shared" si="6"/>
        <v>-5.956926031167221</v>
      </c>
      <c r="I36">
        <f t="shared" si="3"/>
        <v>-71.483112374006652</v>
      </c>
      <c r="K36">
        <f t="shared" si="1"/>
        <v>-0.40894459532577354</v>
      </c>
      <c r="M36">
        <f t="shared" si="4"/>
        <v>-0.84727310246844922</v>
      </c>
      <c r="N36" s="13">
        <f t="shared" si="5"/>
        <v>26.108553051759934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-0.6704466763555168</v>
      </c>
      <c r="G37">
        <f t="shared" si="2"/>
        <v>2.1758734578304115</v>
      </c>
      <c r="H37" s="10">
        <f t="shared" si="6"/>
        <v>-6.2007601756092683</v>
      </c>
      <c r="I37">
        <f t="shared" si="3"/>
        <v>-74.409122107311219</v>
      </c>
      <c r="K37">
        <f t="shared" si="1"/>
        <v>-0.63610285969852409</v>
      </c>
      <c r="M37">
        <f t="shared" si="4"/>
        <v>-1.5307898603694561</v>
      </c>
      <c r="N37" s="13">
        <f t="shared" si="5"/>
        <v>21.80862274522103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-0.69544363391383412</v>
      </c>
      <c r="G38">
        <f t="shared" si="2"/>
        <v>2.187966589513032</v>
      </c>
      <c r="H38" s="10">
        <f t="shared" si="6"/>
        <v>-6.4319495369788777</v>
      </c>
      <c r="I38">
        <f t="shared" si="3"/>
        <v>-77.183394443746536</v>
      </c>
      <c r="K38">
        <f t="shared" si="1"/>
        <v>-0.84766299583196059</v>
      </c>
      <c r="M38">
        <f t="shared" si="4"/>
        <v>-2.1720172795019685</v>
      </c>
      <c r="N38" s="13">
        <f t="shared" si="5"/>
        <v>18.147022838292315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-0.71912076193011309</v>
      </c>
      <c r="G39">
        <f t="shared" si="2"/>
        <v>2.2000597211956525</v>
      </c>
      <c r="H39" s="10">
        <f t="shared" si="6"/>
        <v>-6.6509321908630374</v>
      </c>
      <c r="I39">
        <f t="shared" si="3"/>
        <v>-79.811186290356446</v>
      </c>
      <c r="K39">
        <f t="shared" si="1"/>
        <v>-1.0445115989872349</v>
      </c>
      <c r="M39">
        <f t="shared" si="4"/>
        <v>-2.7730039543285159</v>
      </c>
      <c r="N39" s="13">
        <f t="shared" si="5"/>
        <v>15.038327407711744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-0.74152397355562849</v>
      </c>
      <c r="G40">
        <f t="shared" si="2"/>
        <v>2.212152852878273</v>
      </c>
      <c r="H40" s="10">
        <f t="shared" si="6"/>
        <v>-6.8581327742239413</v>
      </c>
      <c r="I40">
        <f t="shared" si="3"/>
        <v>-82.297593290687303</v>
      </c>
      <c r="K40">
        <f t="shared" si="1"/>
        <v>-1.2274867014538078</v>
      </c>
      <c r="M40">
        <f t="shared" si="4"/>
        <v>-3.3357054505091099</v>
      </c>
      <c r="N40" s="13">
        <f t="shared" si="5"/>
        <v>12.40749425085283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-0.76269777097539304</v>
      </c>
      <c r="G41">
        <f t="shared" si="2"/>
        <v>2.224245984560894</v>
      </c>
      <c r="H41" s="10">
        <f t="shared" si="6"/>
        <v>-7.0539628744201179</v>
      </c>
      <c r="I41">
        <f t="shared" si="3"/>
        <v>-84.647554493041412</v>
      </c>
      <c r="K41">
        <f t="shared" si="1"/>
        <v>-1.3973804225069246</v>
      </c>
      <c r="M41">
        <f t="shared" si="4"/>
        <v>-3.8619885018135562</v>
      </c>
      <c r="N41" s="13">
        <f t="shared" si="5"/>
        <v>10.188700395377053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-0.7826852862963799</v>
      </c>
      <c r="G42">
        <f t="shared" si="2"/>
        <v>2.2363391162435144</v>
      </c>
      <c r="H42" s="10">
        <f t="shared" si="6"/>
        <v>-7.2388214073693282</v>
      </c>
      <c r="I42">
        <f t="shared" si="3"/>
        <v>-86.865856888431935</v>
      </c>
      <c r="K42">
        <f t="shared" si="1"/>
        <v>-1.5549414726657442</v>
      </c>
      <c r="M42">
        <f t="shared" si="4"/>
        <v>-4.353635013208482</v>
      </c>
      <c r="N42" s="13">
        <f t="shared" si="5"/>
        <v>8.3243005290508663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-0.80152832129358897</v>
      </c>
      <c r="G43">
        <f t="shared" si="2"/>
        <v>2.2484322479261349</v>
      </c>
      <c r="H43" s="10">
        <f t="shared" si="6"/>
        <v>-7.4130949851480166</v>
      </c>
      <c r="I43">
        <f t="shared" si="3"/>
        <v>-88.957139821776195</v>
      </c>
      <c r="K43">
        <f t="shared" si="1"/>
        <v>-1.7008775203842239</v>
      </c>
      <c r="M43">
        <f t="shared" si="4"/>
        <v>-4.8123458794728826</v>
      </c>
      <c r="N43" s="13">
        <f t="shared" si="5"/>
        <v>6.7638959106700094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-0.81926738604499716</v>
      </c>
      <c r="G44">
        <f t="shared" si="2"/>
        <v>2.2605253796087554</v>
      </c>
      <c r="H44" s="10">
        <f t="shared" si="6"/>
        <v>-7.5771582733143648</v>
      </c>
      <c r="I44">
        <f t="shared" si="3"/>
        <v>-90.925899279772381</v>
      </c>
      <c r="K44">
        <f t="shared" si="1"/>
        <v>-1.8358574288417882</v>
      </c>
      <c r="M44">
        <f t="shared" si="4"/>
        <v>-5.2397446282170179</v>
      </c>
      <c r="N44" s="13">
        <f t="shared" si="5"/>
        <v>5.4635025482872654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-0.83594173648559678</v>
      </c>
      <c r="G45">
        <f t="shared" si="2"/>
        <v>2.2726185112913759</v>
      </c>
      <c r="H45" s="10">
        <f t="shared" si="6"/>
        <v>-7.7313743382343398</v>
      </c>
      <c r="I45">
        <f t="shared" si="3"/>
        <v>-92.776492058812082</v>
      </c>
      <c r="K45">
        <f t="shared" si="1"/>
        <v>-1.960513370064366</v>
      </c>
      <c r="M45">
        <f t="shared" si="4"/>
        <v>-5.6373808957270874</v>
      </c>
      <c r="N45" s="13">
        <f t="shared" si="5"/>
        <v>4.3848085372633738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-0.85158941090993112</v>
      </c>
      <c r="G46">
        <f t="shared" si="2"/>
        <v>2.2847116429739964</v>
      </c>
      <c r="H46" s="10">
        <f t="shared" si="6"/>
        <v>-7.8760949846826804</v>
      </c>
      <c r="I46">
        <f t="shared" si="3"/>
        <v>-94.513139816192165</v>
      </c>
      <c r="K46">
        <f t="shared" si="1"/>
        <v>-2.0754428231947801</v>
      </c>
      <c r="M46">
        <f t="shared" si="4"/>
        <v>-6.0067337436303525</v>
      </c>
      <c r="N46" s="13">
        <f t="shared" si="5"/>
        <v>3.4945114495486997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-0.86624726545175146</v>
      </c>
      <c r="G47">
        <f t="shared" si="2"/>
        <v>2.2968047746566169</v>
      </c>
      <c r="H47" s="10">
        <f t="shared" si="6"/>
        <v>-8.0116610839836131</v>
      </c>
      <c r="I47">
        <f t="shared" si="3"/>
        <v>-96.139933007803364</v>
      </c>
      <c r="K47">
        <f t="shared" si="1"/>
        <v>-2.1812104633443932</v>
      </c>
      <c r="M47">
        <f t="shared" si="4"/>
        <v>-6.3492148239706339</v>
      </c>
      <c r="N47" s="13">
        <f t="shared" si="5"/>
        <v>2.7637275674311423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-0.87995100856865871</v>
      </c>
      <c r="G48">
        <f t="shared" si="2"/>
        <v>2.3088979063392383</v>
      </c>
      <c r="H48" s="10">
        <f t="shared" si="6"/>
        <v>-8.1384028929489549</v>
      </c>
      <c r="I48">
        <f t="shared" si="3"/>
        <v>-97.660834715387466</v>
      </c>
      <c r="K48">
        <f t="shared" si="1"/>
        <v>-2.278349947093433</v>
      </c>
      <c r="M48">
        <f t="shared" si="4"/>
        <v>-6.666171399901355</v>
      </c>
      <c r="N48" s="13">
        <f t="shared" si="5"/>
        <v>2.1674655691211653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-0.8927352345588504</v>
      </c>
      <c r="G49">
        <f t="shared" si="2"/>
        <v>2.3209910380218588</v>
      </c>
      <c r="H49" s="10">
        <f t="shared" si="6"/>
        <v>-8.2566403638644381</v>
      </c>
      <c r="I49">
        <f t="shared" si="3"/>
        <v>-99.079684366373257</v>
      </c>
      <c r="K49">
        <f t="shared" si="1"/>
        <v>-2.3673656003641419</v>
      </c>
      <c r="M49">
        <f t="shared" si="4"/>
        <v>-6.9588892288409028</v>
      </c>
      <c r="N49" s="13">
        <f t="shared" si="5"/>
        <v>1.6841580084548742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-0.90463345613638124</v>
      </c>
      <c r="G50">
        <f t="shared" si="2"/>
        <v>2.3330841697044793</v>
      </c>
      <c r="H50" s="10">
        <f t="shared" si="6"/>
        <v>-8.3666834457685475</v>
      </c>
      <c r="I50">
        <f t="shared" si="3"/>
        <v>-100.40020134922257</v>
      </c>
      <c r="K50">
        <f t="shared" si="1"/>
        <v>-2.4487340140678167</v>
      </c>
      <c r="M50">
        <f t="shared" si="4"/>
        <v>-7.2285953145931394</v>
      </c>
      <c r="N50" s="13">
        <f t="shared" si="5"/>
        <v>1.295244594322333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-0.9156781360906221</v>
      </c>
      <c r="G51">
        <f t="shared" si="2"/>
        <v>2.3451773013870998</v>
      </c>
      <c r="H51" s="10">
        <f t="shared" si="6"/>
        <v>-8.4688323772613359</v>
      </c>
      <c r="I51">
        <f t="shared" si="3"/>
        <v>-101.62598852713603</v>
      </c>
      <c r="K51">
        <f t="shared" si="1"/>
        <v>-2.522905552622082</v>
      </c>
      <c r="M51">
        <f t="shared" si="4"/>
        <v>-7.4764605346102968</v>
      </c>
      <c r="N51" s="13">
        <f t="shared" si="5"/>
        <v>0.98480187408661868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-0.92590071805493934</v>
      </c>
      <c r="G52">
        <f t="shared" si="2"/>
        <v>2.3572704330697207</v>
      </c>
      <c r="H52" s="10">
        <f t="shared" si="6"/>
        <v>-8.5633779710747167</v>
      </c>
      <c r="I52">
        <f t="shared" si="3"/>
        <v>-102.76053565289661</v>
      </c>
      <c r="K52">
        <f t="shared" si="1"/>
        <v>-2.5903057801482126</v>
      </c>
      <c r="M52">
        <f t="shared" si="4"/>
        <v>-7.7036021482693968</v>
      </c>
      <c r="N52" s="13">
        <f t="shared" si="5"/>
        <v>0.73921446548056469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-0.93533165640893512</v>
      </c>
      <c r="G53">
        <f t="shared" si="2"/>
        <v>2.3693635647523412</v>
      </c>
      <c r="H53" s="10">
        <f t="shared" si="6"/>
        <v>-8.6506018906293178</v>
      </c>
      <c r="I53">
        <f t="shared" si="3"/>
        <v>-103.80722268755181</v>
      </c>
      <c r="K53">
        <f t="shared" si="1"/>
        <v>-2.6513368088878444</v>
      </c>
      <c r="M53">
        <f t="shared" si="4"/>
        <v>-7.9110861917418109</v>
      </c>
      <c r="N53" s="13">
        <f t="shared" si="5"/>
        <v>0.54688346890107775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-0.94400044533794603</v>
      </c>
      <c r="G54">
        <f t="shared" si="2"/>
        <v>2.3814566964349617</v>
      </c>
      <c r="H54" s="10">
        <f t="shared" si="6"/>
        <v>-8.7307769187970603</v>
      </c>
      <c r="I54">
        <f t="shared" si="3"/>
        <v>-104.76932302556472</v>
      </c>
      <c r="K54">
        <f t="shared" si="1"/>
        <v>-2.7063785741239474</v>
      </c>
      <c r="M54">
        <f t="shared" si="4"/>
        <v>-8.099929764760498</v>
      </c>
      <c r="N54" s="13">
        <f t="shared" si="5"/>
        <v>0.39796813175603019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-0.95193564707286138</v>
      </c>
      <c r="G55">
        <f t="shared" si="2"/>
        <v>2.3935498281175822</v>
      </c>
      <c r="H55" s="10">
        <f t="shared" si="6"/>
        <v>-8.8041672190827729</v>
      </c>
      <c r="I55">
        <f t="shared" si="3"/>
        <v>-105.65000662899328</v>
      </c>
      <c r="K55">
        <f t="shared" si="1"/>
        <v>-2.7557900396507642</v>
      </c>
      <c r="M55">
        <f t="shared" si="4"/>
        <v>-8.2711032143278871</v>
      </c>
      <c r="N55" s="13">
        <f t="shared" si="5"/>
        <v>0.28415723316531694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-0.95916491933271164</v>
      </c>
      <c r="G56">
        <f t="shared" si="2"/>
        <v>2.4056429598002027</v>
      </c>
      <c r="H56" s="10">
        <f t="shared" si="6"/>
        <v>-8.8710285894324503</v>
      </c>
      <c r="I56">
        <f t="shared" si="3"/>
        <v>-106.45234307318941</v>
      </c>
      <c r="K56">
        <f t="shared" si="1"/>
        <v>-2.7999103376113244</v>
      </c>
      <c r="M56">
        <f t="shared" si="4"/>
        <v>-8.4255322201606688</v>
      </c>
      <c r="N56" s="13">
        <f t="shared" si="5"/>
        <v>0.1984670150343395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-0.9657150419918672</v>
      </c>
      <c r="G57">
        <f t="shared" si="2"/>
        <v>2.4177360914828232</v>
      </c>
      <c r="H57" s="10">
        <f t="shared" si="6"/>
        <v>-8.931608708870181</v>
      </c>
      <c r="I57">
        <f t="shared" si="3"/>
        <v>-107.17930450644218</v>
      </c>
      <c r="K57">
        <f t="shared" si="1"/>
        <v>-2.8390598463077961</v>
      </c>
      <c r="M57">
        <f t="shared" si="4"/>
        <v>-8.5640997864327808</v>
      </c>
      <c r="N57" s="13">
        <f t="shared" si="5"/>
        <v>0.13506280807109902</v>
      </c>
      <c r="O57" s="13">
        <v>1</v>
      </c>
    </row>
    <row r="58" spans="4:21" x14ac:dyDescent="0.4">
      <c r="D58" s="6">
        <v>-0.219999999999999</v>
      </c>
      <c r="E58" s="7">
        <f t="shared" si="0"/>
        <v>-0.97161194299311882</v>
      </c>
      <c r="G58">
        <f t="shared" si="2"/>
        <v>2.4298292231654441</v>
      </c>
      <c r="H58" s="10">
        <f t="shared" si="6"/>
        <v>-8.9861473771604583</v>
      </c>
      <c r="I58">
        <f t="shared" si="3"/>
        <v>-107.83376852592551</v>
      </c>
      <c r="K58">
        <f t="shared" si="1"/>
        <v>-2.8735412093889421</v>
      </c>
      <c r="M58">
        <f t="shared" si="4"/>
        <v>-8.6876481441558902</v>
      </c>
      <c r="N58" s="13">
        <f t="shared" si="5"/>
        <v>8.9101792104315472E-2</v>
      </c>
      <c r="O58" s="13">
        <v>1</v>
      </c>
    </row>
    <row r="59" spans="4:21" x14ac:dyDescent="0.4">
      <c r="D59" s="6">
        <v>-0.19999999999999901</v>
      </c>
      <c r="E59" s="7">
        <f t="shared" si="0"/>
        <v>-0.97688072352732513</v>
      </c>
      <c r="G59">
        <f t="shared" si="2"/>
        <v>2.4419223548480646</v>
      </c>
      <c r="H59" s="10">
        <f t="shared" si="6"/>
        <v>-9.0348767476871714</v>
      </c>
      <c r="I59">
        <f t="shared" si="3"/>
        <v>-108.41852097224606</v>
      </c>
      <c r="K59">
        <f t="shared" si="1"/>
        <v>-2.9036402996292479</v>
      </c>
      <c r="M59">
        <f t="shared" si="4"/>
        <v>-8.7969805683258784</v>
      </c>
      <c r="N59" s="13">
        <f t="shared" si="5"/>
        <v>5.6594592154700508E-2</v>
      </c>
      <c r="O59" s="13">
        <v>1</v>
      </c>
    </row>
    <row r="60" spans="4:21" x14ac:dyDescent="0.4">
      <c r="D60" s="6">
        <v>-0.17999999999999899</v>
      </c>
      <c r="E60" s="7">
        <f t="shared" si="0"/>
        <v>-0.98154568249977636</v>
      </c>
      <c r="G60">
        <f t="shared" si="2"/>
        <v>2.4540154865306851</v>
      </c>
      <c r="H60" s="10">
        <f t="shared" si="6"/>
        <v>-9.078021553735681</v>
      </c>
      <c r="I60">
        <f t="shared" si="3"/>
        <v>-108.93625864482817</v>
      </c>
      <c r="K60">
        <f t="shared" si="1"/>
        <v>-2.929627130335609</v>
      </c>
      <c r="M60">
        <f t="shared" si="4"/>
        <v>-8.8928631137639478</v>
      </c>
      <c r="N60" s="13">
        <f t="shared" si="5"/>
        <v>3.4283647892765924E-2</v>
      </c>
      <c r="O60" s="13">
        <v>1</v>
      </c>
    </row>
    <row r="61" spans="4:21" x14ac:dyDescent="0.4">
      <c r="D61" s="6">
        <v>-0.159999999999999</v>
      </c>
      <c r="E61" s="7">
        <f t="shared" si="0"/>
        <v>-0.98563034030286101</v>
      </c>
      <c r="G61">
        <f t="shared" si="2"/>
        <v>2.4661086182133056</v>
      </c>
      <c r="H61" s="10">
        <f t="shared" si="6"/>
        <v>-9.1157993283590688</v>
      </c>
      <c r="I61">
        <f t="shared" si="3"/>
        <v>-109.38959194030883</v>
      </c>
      <c r="K61">
        <f t="shared" si="1"/>
        <v>-2.9517567172487036</v>
      </c>
      <c r="M61">
        <f t="shared" si="4"/>
        <v>-8.9760262733912839</v>
      </c>
      <c r="N61" s="13">
        <f t="shared" si="5"/>
        <v>1.9536506895027422E-2</v>
      </c>
      <c r="O61" s="13">
        <v>1</v>
      </c>
    </row>
    <row r="62" spans="4:21" x14ac:dyDescent="0.4">
      <c r="D62" s="6">
        <v>-0.13999999999999899</v>
      </c>
      <c r="E62" s="7">
        <f t="shared" si="0"/>
        <v>-0.98915746191412546</v>
      </c>
      <c r="G62">
        <f t="shared" si="2"/>
        <v>2.4782017498959261</v>
      </c>
      <c r="H62" s="10">
        <f t="shared" si="6"/>
        <v>-9.1484206180051721</v>
      </c>
      <c r="I62">
        <f t="shared" si="3"/>
        <v>-109.78104741606207</v>
      </c>
      <c r="K62">
        <f t="shared" si="1"/>
        <v>-2.970269893647183</v>
      </c>
      <c r="M62">
        <f t="shared" si="4"/>
        <v>-9.047166562496562</v>
      </c>
      <c r="N62" s="13">
        <f t="shared" si="5"/>
        <v>1.0252383756940696E-2</v>
      </c>
      <c r="O62" s="13">
        <v>1</v>
      </c>
    </row>
    <row r="63" spans="4:21" x14ac:dyDescent="0.4">
      <c r="D63" s="6">
        <v>-0.119999999999999</v>
      </c>
      <c r="E63" s="7">
        <f t="shared" si="0"/>
        <v>-0.99214907933827945</v>
      </c>
      <c r="G63">
        <f t="shared" si="2"/>
        <v>2.4902948815785466</v>
      </c>
      <c r="H63" s="10">
        <f t="shared" si="6"/>
        <v>-9.1760891900759454</v>
      </c>
      <c r="I63">
        <f t="shared" si="3"/>
        <v>-110.11307028091134</v>
      </c>
      <c r="K63">
        <f t="shared" si="1"/>
        <v>-2.9853940812127098</v>
      </c>
      <c r="M63">
        <f t="shared" si="4"/>
        <v>-9.1069480323845138</v>
      </c>
      <c r="N63" s="13">
        <f t="shared" si="5"/>
        <v>4.7804996869114094E-3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-0.99462651341121389</v>
      </c>
      <c r="G64">
        <f t="shared" si="2"/>
        <v>2.5023880132611671</v>
      </c>
      <c r="H64" s="10">
        <f t="shared" si="6"/>
        <v>-9.1990022345862936</v>
      </c>
      <c r="I64">
        <f t="shared" si="3"/>
        <v>-110.38802681503552</v>
      </c>
      <c r="K64">
        <f t="shared" si="1"/>
        <v>-2.9973440190722975</v>
      </c>
      <c r="M64">
        <f t="shared" si="4"/>
        <v>-9.1560037166321031</v>
      </c>
      <c r="N64" s="13">
        <f t="shared" si="5"/>
        <v>1.8488725462568443E-3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-0.99661039498361548</v>
      </c>
      <c r="G65">
        <f t="shared" si="2"/>
        <v>2.514481144943788</v>
      </c>
      <c r="H65" s="10">
        <f t="shared" si="6"/>
        <v>-9.2173505600849648</v>
      </c>
      <c r="I65">
        <f t="shared" si="3"/>
        <v>-110.60820672101957</v>
      </c>
      <c r="K65">
        <f t="shared" si="1"/>
        <v>-3.0063224533007871</v>
      </c>
      <c r="M65">
        <f t="shared" si="4"/>
        <v>-9.1949370130248003</v>
      </c>
      <c r="N65" s="13">
        <f t="shared" si="5"/>
        <v>5.0236709181820949E-4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-0.99812068550128064</v>
      </c>
      <c r="G66">
        <f t="shared" si="2"/>
        <v>2.5265742766264085</v>
      </c>
      <c r="H66" s="10">
        <f t="shared" si="6"/>
        <v>-9.2313187839956949</v>
      </c>
      <c r="I66">
        <f t="shared" si="3"/>
        <v>-110.77582540794833</v>
      </c>
      <c r="K66">
        <f t="shared" si="1"/>
        <v>-3.0125207890402477</v>
      </c>
      <c r="M66">
        <f t="shared" si="4"/>
        <v>-9.2243230040993449</v>
      </c>
      <c r="N66" s="13">
        <f t="shared" si="5"/>
        <v>4.894093635817523E-5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-0.99917669699877831</v>
      </c>
      <c r="G67">
        <f t="shared" si="2"/>
        <v>2.538667408309029</v>
      </c>
      <c r="H67" s="10">
        <f t="shared" si="6"/>
        <v>-9.2410855175326017</v>
      </c>
      <c r="I67">
        <f t="shared" si="3"/>
        <v>-110.89302621039121</v>
      </c>
      <c r="K67">
        <f t="shared" si="1"/>
        <v>-3.0161197072741088</v>
      </c>
      <c r="M67">
        <f t="shared" si="4"/>
        <v>-9.244709719080916</v>
      </c>
      <c r="N67" s="13">
        <f t="shared" si="5"/>
        <v>1.3134836862804001E-5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-0.99979711152266371</v>
      </c>
      <c r="G68">
        <f t="shared" si="2"/>
        <v>2.5507605399916495</v>
      </c>
      <c r="H68" s="10">
        <f t="shared" si="6"/>
        <v>-9.2468235453396606</v>
      </c>
      <c r="I68">
        <f t="shared" si="3"/>
        <v>-110.96188254407593</v>
      </c>
      <c r="K68">
        <f t="shared" si="1"/>
        <v>-3.0172897481814882</v>
      </c>
      <c r="M68">
        <f t="shared" si="4"/>
        <v>-9.2566193398705465</v>
      </c>
      <c r="N68" s="13">
        <f t="shared" si="5"/>
        <v>0.95957590491335487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2"/>
        <v>2.5628536716742696</v>
      </c>
      <c r="H69" s="61">
        <f t="shared" si="6"/>
        <v>-9.2486999999999995</v>
      </c>
      <c r="I69" s="60">
        <f t="shared" si="3"/>
        <v>-110.98439999999999</v>
      </c>
      <c r="J69" s="60"/>
      <c r="K69">
        <f t="shared" si="1"/>
        <v>-3.0161918628912168</v>
      </c>
      <c r="M69">
        <f t="shared" si="4"/>
        <v>-9.2605493536137029</v>
      </c>
      <c r="N69" s="62">
        <f t="shared" si="5"/>
        <v>1.4040718106258649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-0.99980284056753799</v>
      </c>
      <c r="G70">
        <f t="shared" si="2"/>
        <v>2.5749468033568901</v>
      </c>
      <c r="H70" s="10">
        <f t="shared" si="6"/>
        <v>-9.2468765315569872</v>
      </c>
      <c r="I70">
        <f t="shared" si="3"/>
        <v>-110.96251837868385</v>
      </c>
      <c r="K70">
        <f t="shared" si="1"/>
        <v>-3.0129779353549644</v>
      </c>
      <c r="M70">
        <f t="shared" si="4"/>
        <v>-9.2569736542617278</v>
      </c>
      <c r="N70" s="13">
        <f t="shared" si="5"/>
        <v>1.0195188691458839</v>
      </c>
      <c r="O70" s="13">
        <v>10000</v>
      </c>
    </row>
    <row r="71" spans="3:16" x14ac:dyDescent="0.4">
      <c r="D71" s="6">
        <v>0.04</v>
      </c>
      <c r="E71" s="7">
        <f t="shared" si="0"/>
        <v>-0.99922253637646741</v>
      </c>
      <c r="G71">
        <f t="shared" si="2"/>
        <v>2.5870399350395106</v>
      </c>
      <c r="H71" s="10">
        <f t="shared" si="6"/>
        <v>-9.2415094721850348</v>
      </c>
      <c r="I71">
        <f t="shared" si="3"/>
        <v>-110.89811366622041</v>
      </c>
      <c r="K71">
        <f t="shared" si="1"/>
        <v>-3.007791275964407</v>
      </c>
      <c r="M71">
        <f t="shared" si="4"/>
        <v>-9.2463435954250084</v>
      </c>
      <c r="N71" s="13">
        <f t="shared" si="5"/>
        <v>2.3368747499252512E-5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-0.99827543288727305</v>
      </c>
      <c r="G72">
        <f t="shared" si="2"/>
        <v>2.5991330667221311</v>
      </c>
      <c r="H72" s="10">
        <f t="shared" si="6"/>
        <v>-9.2327499961445216</v>
      </c>
      <c r="I72">
        <f t="shared" si="3"/>
        <v>-110.79299995373427</v>
      </c>
      <c r="K72">
        <f t="shared" si="1"/>
        <v>-3.0007670884481468</v>
      </c>
      <c r="M72">
        <f t="shared" si="4"/>
        <v>-9.2290889967090806</v>
      </c>
      <c r="N72" s="13">
        <f t="shared" si="5"/>
        <v>1.3402916866299835E-5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-0.99697733466882099</v>
      </c>
      <c r="G73">
        <f t="shared" si="2"/>
        <v>2.611226198404752</v>
      </c>
      <c r="H73" s="10">
        <f t="shared" si="6"/>
        <v>-9.2207442751515245</v>
      </c>
      <c r="I73">
        <f t="shared" si="3"/>
        <v>-110.64893130181829</v>
      </c>
      <c r="K73">
        <f t="shared" si="1"/>
        <v>-2.9920329114998787</v>
      </c>
      <c r="M73">
        <f t="shared" si="4"/>
        <v>-9.2056191056228016</v>
      </c>
      <c r="N73" s="13">
        <f t="shared" si="5"/>
        <v>2.2877075327260748E-4</v>
      </c>
      <c r="O73" s="13">
        <v>1</v>
      </c>
    </row>
    <row r="74" spans="3:16" x14ac:dyDescent="0.4">
      <c r="D74" s="6">
        <v>0.1</v>
      </c>
      <c r="E74" s="7">
        <f t="shared" si="0"/>
        <v>-0.99534352171542884</v>
      </c>
      <c r="G74">
        <f t="shared" si="2"/>
        <v>2.6233193300873725</v>
      </c>
      <c r="H74" s="10">
        <f t="shared" si="6"/>
        <v>-9.2056336292894869</v>
      </c>
      <c r="I74">
        <f t="shared" si="3"/>
        <v>-110.46760355147384</v>
      </c>
      <c r="K74">
        <f t="shared" si="1"/>
        <v>-2.9817090365097547</v>
      </c>
      <c r="M74">
        <f t="shared" si="4"/>
        <v>-9.1763235170505091</v>
      </c>
      <c r="N74" s="13">
        <f t="shared" si="5"/>
        <v>8.5908267946147835E-4</v>
      </c>
      <c r="O74" s="13">
        <v>1</v>
      </c>
    </row>
    <row r="75" spans="3:16" x14ac:dyDescent="0.4">
      <c r="D75" s="6">
        <v>0.12</v>
      </c>
      <c r="E75" s="7">
        <f t="shared" si="0"/>
        <v>-0.9933887652952943</v>
      </c>
      <c r="G75">
        <f t="shared" si="2"/>
        <v>2.635412461769993</v>
      </c>
      <c r="H75" s="10">
        <f t="shared" si="6"/>
        <v>-9.1875546735865878</v>
      </c>
      <c r="I75">
        <f t="shared" si="3"/>
        <v>-110.25065608303905</v>
      </c>
      <c r="K75">
        <f t="shared" si="1"/>
        <v>-2.969908902695749</v>
      </c>
      <c r="M75">
        <f t="shared" si="4"/>
        <v>-9.1415730521876064</v>
      </c>
      <c r="N75" s="13">
        <f t="shared" si="5"/>
        <v>2.1143095064792669E-3</v>
      </c>
      <c r="O75" s="13">
        <v>1</v>
      </c>
    </row>
    <row r="76" spans="3:16" x14ac:dyDescent="0.4">
      <c r="D76" s="6">
        <v>0.14000000000000001</v>
      </c>
      <c r="E76" s="7">
        <f t="shared" si="0"/>
        <v>-0.99112734334330477</v>
      </c>
      <c r="G76">
        <f t="shared" si="2"/>
        <v>2.6475055934526135</v>
      </c>
      <c r="H76" s="10">
        <f t="shared" si="6"/>
        <v>-9.1666394603792227</v>
      </c>
      <c r="I76">
        <f t="shared" si="3"/>
        <v>-109.99967352455067</v>
      </c>
      <c r="K76">
        <f t="shared" si="1"/>
        <v>-2.9567394708609154</v>
      </c>
      <c r="M76">
        <f t="shared" si="4"/>
        <v>-9.1017205987512622</v>
      </c>
      <c r="N76" s="13">
        <f t="shared" si="5"/>
        <v>4.2144585950702907E-3</v>
      </c>
      <c r="O76" s="13">
        <v>1</v>
      </c>
    </row>
    <row r="77" spans="3:16" x14ac:dyDescent="0.4">
      <c r="D77" s="6">
        <v>0.16</v>
      </c>
      <c r="E77" s="7">
        <f t="shared" si="0"/>
        <v>-0.98857305541088603</v>
      </c>
      <c r="G77">
        <f t="shared" si="2"/>
        <v>2.659598725135234</v>
      </c>
      <c r="H77" s="10">
        <f t="shared" si="6"/>
        <v>-9.1430156175786603</v>
      </c>
      <c r="I77">
        <f t="shared" si="3"/>
        <v>-109.71618741094392</v>
      </c>
      <c r="K77">
        <f t="shared" si="1"/>
        <v>-2.9423015769353622</v>
      </c>
      <c r="M77">
        <f t="shared" si="4"/>
        <v>-9.0571019141940958</v>
      </c>
      <c r="N77" s="13">
        <f t="shared" si="5"/>
        <v>7.3811644292509299E-3</v>
      </c>
      <c r="O77" s="13">
        <v>1</v>
      </c>
    </row>
    <row r="78" spans="3:16" x14ac:dyDescent="0.4">
      <c r="D78" s="6">
        <v>0.18</v>
      </c>
      <c r="E78" s="7">
        <f t="shared" si="0"/>
        <v>-0.9857392371852175</v>
      </c>
      <c r="G78">
        <f t="shared" si="2"/>
        <v>2.6716918568178545</v>
      </c>
      <c r="H78" s="10">
        <f t="shared" si="6"/>
        <v>-9.1168064829549191</v>
      </c>
      <c r="I78">
        <f t="shared" si="3"/>
        <v>-109.40167779545902</v>
      </c>
      <c r="K78">
        <f t="shared" si="1"/>
        <v>-2.9266902663984964</v>
      </c>
      <c r="M78">
        <f t="shared" si="4"/>
        <v>-9.008036393569224</v>
      </c>
      <c r="N78" s="13">
        <f t="shared" si="5"/>
        <v>1.1830932344972102E-2</v>
      </c>
      <c r="O78" s="13">
        <v>1</v>
      </c>
    </row>
    <row r="79" spans="3:16" x14ac:dyDescent="0.4">
      <c r="D79" s="6">
        <v>0.2</v>
      </c>
      <c r="E79" s="7">
        <f t="shared" si="0"/>
        <v>-0.98263877458979842</v>
      </c>
      <c r="G79">
        <f t="shared" si="2"/>
        <v>2.6837849885004754</v>
      </c>
      <c r="H79" s="10">
        <f t="shared" si="6"/>
        <v>-9.0881312345486691</v>
      </c>
      <c r="I79">
        <f t="shared" si="3"/>
        <v>-109.05757481458403</v>
      </c>
      <c r="K79">
        <f t="shared" si="1"/>
        <v>-2.9099951106172837</v>
      </c>
      <c r="M79">
        <f t="shared" si="4"/>
        <v>-8.9548278036192919</v>
      </c>
      <c r="N79" s="13">
        <f t="shared" si="5"/>
        <v>1.7769804697543249E-2</v>
      </c>
      <c r="O79" s="13">
        <v>1</v>
      </c>
    </row>
    <row r="80" spans="3:16" x14ac:dyDescent="0.4">
      <c r="D80" s="6">
        <v>0.22</v>
      </c>
      <c r="E80" s="7">
        <f t="shared" si="0"/>
        <v>-0.9792841174780319</v>
      </c>
      <c r="G80">
        <f t="shared" si="2"/>
        <v>2.6958781201830959</v>
      </c>
      <c r="H80" s="10">
        <f t="shared" si="6"/>
        <v>-9.0571050173190724</v>
      </c>
      <c r="I80">
        <f t="shared" si="3"/>
        <v>-108.68526020782886</v>
      </c>
      <c r="K80">
        <f t="shared" si="1"/>
        <v>-2.8923005060797511</v>
      </c>
      <c r="M80">
        <f t="shared" si="4"/>
        <v>-8.8977649845900562</v>
      </c>
      <c r="N80" s="13">
        <f t="shared" si="5"/>
        <v>2.5389246030083953E-2</v>
      </c>
      <c r="O80" s="13">
        <v>1</v>
      </c>
    </row>
    <row r="81" spans="4:15" x14ac:dyDescent="0.4">
      <c r="D81" s="6">
        <v>0.24</v>
      </c>
      <c r="E81" s="7">
        <f t="shared" si="0"/>
        <v>-0.97568729293116963</v>
      </c>
      <c r="G81">
        <f t="shared" si="2"/>
        <v>2.7079712518657164</v>
      </c>
      <c r="H81" s="10">
        <f t="shared" si="6"/>
        <v>-9.0238390661325081</v>
      </c>
      <c r="I81">
        <f t="shared" si="3"/>
        <v>-108.28606879359009</v>
      </c>
      <c r="K81">
        <f t="shared" si="1"/>
        <v>-2.8736859574495908</v>
      </c>
      <c r="M81">
        <f t="shared" si="4"/>
        <v>-8.8371225212002678</v>
      </c>
      <c r="N81" s="13">
        <f t="shared" si="5"/>
        <v>3.4863068151433321E-2</v>
      </c>
      <c r="O81" s="13">
        <v>1</v>
      </c>
    </row>
    <row r="82" spans="4:15" x14ac:dyDescent="0.4">
      <c r="D82" s="6">
        <v>0.26</v>
      </c>
      <c r="E82" s="7">
        <f t="shared" si="0"/>
        <v>-0.97185991817166173</v>
      </c>
      <c r="G82">
        <f t="shared" si="2"/>
        <v>2.7200643835483369</v>
      </c>
      <c r="H82" s="10">
        <f t="shared" si="6"/>
        <v>-8.9884408251942478</v>
      </c>
      <c r="I82">
        <f t="shared" si="3"/>
        <v>-107.86128990233098</v>
      </c>
      <c r="K82">
        <f t="shared" si="1"/>
        <v>-2.8542263453172945</v>
      </c>
      <c r="M82">
        <f t="shared" si="4"/>
        <v>-8.7731613841345393</v>
      </c>
      <c r="N82" s="13">
        <f t="shared" si="5"/>
        <v>4.6345237742980522E-2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-0.96781321310264623</v>
      </c>
      <c r="G83">
        <f t="shared" si="2"/>
        <v>2.7321575152309574</v>
      </c>
      <c r="H83" s="10">
        <f t="shared" si="6"/>
        <v>-8.9510140640224432</v>
      </c>
      <c r="I83">
        <f t="shared" si="3"/>
        <v>-107.41216876826931</v>
      </c>
      <c r="K83">
        <f t="shared" ref="K83:K146" si="8"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-2.8339921794755774</v>
      </c>
      <c r="M83">
        <f t="shared" si="4"/>
        <v>-8.706129543363371</v>
      </c>
      <c r="N83" s="13">
        <f t="shared" si="5"/>
        <v>5.9968428458423546E-2</v>
      </c>
      <c r="O83" s="13">
        <v>1</v>
      </c>
    </row>
    <row r="84" spans="4:15" x14ac:dyDescent="0.4">
      <c r="D84" s="6">
        <v>0.3</v>
      </c>
      <c r="E84" s="7">
        <f t="shared" si="7"/>
        <v>-0.96355801248402839</v>
      </c>
      <c r="G84">
        <f t="shared" ref="G84:G147" si="9">$E$11*(D84/$E$12+1)</f>
        <v>2.7442506469135779</v>
      </c>
      <c r="H84" s="10">
        <f t="shared" si="6"/>
        <v>-8.9116589900610332</v>
      </c>
      <c r="I84">
        <f t="shared" ref="I84:I147" si="10">H84*$E$6</f>
        <v>-106.93990788073239</v>
      </c>
      <c r="K84">
        <f t="shared" si="8"/>
        <v>-2.8130498385018101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-8.6362625545354277</v>
      </c>
      <c r="N84" s="13">
        <f t="shared" ref="N84:N147" si="12">(M84-H84)^2*O84</f>
        <v>7.5843196700209017E-2</v>
      </c>
      <c r="O84" s="13">
        <v>1</v>
      </c>
    </row>
    <row r="85" spans="4:15" x14ac:dyDescent="0.4">
      <c r="D85" s="6">
        <v>0.32</v>
      </c>
      <c r="E85" s="7">
        <f t="shared" si="7"/>
        <v>-0.959104777755315</v>
      </c>
      <c r="G85">
        <f t="shared" si="9"/>
        <v>2.7563437785961988</v>
      </c>
      <c r="H85" s="10">
        <f t="shared" ref="H85:H148" si="13">-(-$B$4)*(1+D85+$E$5*D85^3)*EXP(-D85)</f>
        <v>-8.870472358025582</v>
      </c>
      <c r="I85">
        <f t="shared" si="10"/>
        <v>-106.44566829630699</v>
      </c>
      <c r="K85">
        <f t="shared" si="8"/>
        <v>-2.7914617963876358</v>
      </c>
      <c r="M85">
        <f t="shared" si="11"/>
        <v>-8.5637841196305473</v>
      </c>
      <c r="N85" s="13">
        <f t="shared" si="12"/>
        <v>9.4057675569849619E-2</v>
      </c>
      <c r="O85" s="13">
        <v>1</v>
      </c>
    </row>
    <row r="86" spans="4:15" x14ac:dyDescent="0.4">
      <c r="D86" s="6">
        <v>0.34</v>
      </c>
      <c r="E86" s="7">
        <f t="shared" si="7"/>
        <v>-0.95446360851508649</v>
      </c>
      <c r="G86">
        <f t="shared" si="9"/>
        <v>2.7684369102788193</v>
      </c>
      <c r="H86" s="10">
        <f t="shared" si="13"/>
        <v>-8.8275475760734814</v>
      </c>
      <c r="I86">
        <f t="shared" si="10"/>
        <v>-105.93057091288178</v>
      </c>
      <c r="K86">
        <f t="shared" si="8"/>
        <v>-2.7692868369157084</v>
      </c>
      <c r="M86">
        <f t="shared" si="11"/>
        <v>-8.4889066230083206</v>
      </c>
      <c r="N86" s="13">
        <f t="shared" si="12"/>
        <v>0.11467769509288046</v>
      </c>
      <c r="O86" s="13">
        <v>1</v>
      </c>
    </row>
    <row r="87" spans="4:15" x14ac:dyDescent="0.4">
      <c r="D87" s="6">
        <v>0.36</v>
      </c>
      <c r="E87" s="7">
        <f t="shared" si="7"/>
        <v>-0.94964425366673</v>
      </c>
      <c r="G87">
        <f t="shared" si="9"/>
        <v>2.7805300419614398</v>
      </c>
      <c r="H87" s="10">
        <f t="shared" si="13"/>
        <v>-8.7829748088874844</v>
      </c>
      <c r="I87">
        <f t="shared" si="10"/>
        <v>-105.39569770664981</v>
      </c>
      <c r="K87">
        <f t="shared" si="8"/>
        <v>-2.7465802564454811</v>
      </c>
      <c r="M87">
        <f t="shared" si="11"/>
        <v>-8.4118316439356882</v>
      </c>
      <c r="N87" s="13">
        <f t="shared" si="12"/>
        <v>0.13774724889043621</v>
      </c>
      <c r="O87" s="13">
        <v>1</v>
      </c>
    </row>
    <row r="88" spans="4:15" x14ac:dyDescent="0.4">
      <c r="D88" s="6">
        <v>0.38</v>
      </c>
      <c r="E88" s="7">
        <f t="shared" si="7"/>
        <v>-0.94465612223978501</v>
      </c>
      <c r="G88">
        <f t="shared" si="9"/>
        <v>2.7926231736440603</v>
      </c>
      <c r="H88" s="10">
        <f t="shared" si="13"/>
        <v>-8.7368410777590988</v>
      </c>
      <c r="I88">
        <f t="shared" si="10"/>
        <v>-104.84209293310919</v>
      </c>
      <c r="K88">
        <f t="shared" si="8"/>
        <v>-2.7233940557340475</v>
      </c>
      <c r="M88">
        <f t="shared" si="11"/>
        <v>-8.3327504466282249</v>
      </c>
      <c r="N88" s="13">
        <f t="shared" si="12"/>
        <v>0.16328923816774796</v>
      </c>
      <c r="O88" s="13">
        <v>1</v>
      </c>
    </row>
    <row r="89" spans="4:15" x14ac:dyDescent="0.4">
      <c r="D89" s="6">
        <v>0.4</v>
      </c>
      <c r="E89" s="7">
        <f t="shared" si="7"/>
        <v>-0.93950829389600587</v>
      </c>
      <c r="G89">
        <f t="shared" si="9"/>
        <v>2.8047163053266808</v>
      </c>
      <c r="H89" s="10">
        <f t="shared" si="13"/>
        <v>-8.6892303577559886</v>
      </c>
      <c r="I89">
        <f t="shared" si="10"/>
        <v>-104.27076429307186</v>
      </c>
      <c r="K89">
        <f t="shared" si="8"/>
        <v>-2.699777121384058</v>
      </c>
      <c r="M89">
        <f t="shared" si="11"/>
        <v>-8.2518444487932214</v>
      </c>
      <c r="N89" s="13">
        <f t="shared" si="12"/>
        <v>0.19130643335918607</v>
      </c>
      <c r="O89" s="13">
        <v>1</v>
      </c>
    </row>
    <row r="90" spans="4:15" x14ac:dyDescent="0.4">
      <c r="D90" s="6">
        <v>0.42</v>
      </c>
      <c r="E90" s="7">
        <f t="shared" si="7"/>
        <v>-0.93420952912899147</v>
      </c>
      <c r="G90">
        <f t="shared" si="9"/>
        <v>2.8168094370093013</v>
      </c>
      <c r="H90" s="10">
        <f t="shared" si="13"/>
        <v>-8.6402236720553027</v>
      </c>
      <c r="I90">
        <f t="shared" si="10"/>
        <v>-103.68268406466363</v>
      </c>
      <c r="K90">
        <f t="shared" si="8"/>
        <v>-2.6757753974786533</v>
      </c>
      <c r="M90">
        <f t="shared" si="11"/>
        <v>-8.1692856696183007</v>
      </c>
      <c r="N90" s="13">
        <f t="shared" si="12"/>
        <v>0.22178260213935372</v>
      </c>
      <c r="O90" s="13">
        <v>1</v>
      </c>
    </row>
    <row r="91" spans="4:15" x14ac:dyDescent="0.4">
      <c r="D91" s="6">
        <v>0.44</v>
      </c>
      <c r="E91" s="7">
        <f t="shared" si="7"/>
        <v>-0.92876827916599758</v>
      </c>
      <c r="G91">
        <f t="shared" si="9"/>
        <v>2.8289025686919222</v>
      </c>
      <c r="H91" s="10">
        <f t="shared" si="13"/>
        <v>-8.5898991835225615</v>
      </c>
      <c r="I91">
        <f t="shared" si="10"/>
        <v>-103.07879020227074</v>
      </c>
      <c r="K91">
        <f t="shared" si="8"/>
        <v>-2.6514320479329925</v>
      </c>
      <c r="M91">
        <f t="shared" si="11"/>
        <v>-8.0852371581069349</v>
      </c>
      <c r="N91" s="13">
        <f t="shared" si="12"/>
        <v>0.25468375989660258</v>
      </c>
      <c r="O91" s="13">
        <v>1</v>
      </c>
    </row>
    <row r="92" spans="4:15" x14ac:dyDescent="0.4">
      <c r="D92" s="6">
        <v>0.46</v>
      </c>
      <c r="E92" s="7">
        <f t="shared" si="7"/>
        <v>-0.92319269558029982</v>
      </c>
      <c r="G92">
        <f t="shared" si="9"/>
        <v>2.8409957003745427</v>
      </c>
      <c r="H92" s="10">
        <f t="shared" si="13"/>
        <v>-8.5383322836135189</v>
      </c>
      <c r="I92">
        <f t="shared" si="10"/>
        <v>-102.45998740336222</v>
      </c>
      <c r="K92">
        <f t="shared" si="8"/>
        <v>-2.626787610063269</v>
      </c>
      <c r="M92">
        <f t="shared" si="11"/>
        <v>-7.9998534026220121</v>
      </c>
      <c r="N92" s="13">
        <f t="shared" si="12"/>
        <v>0.28995950527386544</v>
      </c>
      <c r="O92" s="13">
        <v>1</v>
      </c>
    </row>
    <row r="93" spans="4:15" x14ac:dyDescent="0.4">
      <c r="D93" s="6">
        <v>0.48</v>
      </c>
      <c r="E93" s="7">
        <f t="shared" si="7"/>
        <v>-0.91749063962226496</v>
      </c>
      <c r="G93">
        <f t="shared" si="9"/>
        <v>2.8530888320571632</v>
      </c>
      <c r="H93" s="10">
        <f t="shared" si="13"/>
        <v>-8.4855956786744411</v>
      </c>
      <c r="I93">
        <f t="shared" si="10"/>
        <v>-101.82714814409329</v>
      </c>
      <c r="K93">
        <f t="shared" si="8"/>
        <v>-2.6018801398469797</v>
      </c>
      <c r="M93">
        <f t="shared" si="11"/>
        <v>-7.9132807224600104</v>
      </c>
      <c r="N93" s="13">
        <f t="shared" si="12"/>
        <v>0.32754440910672578</v>
      </c>
      <c r="O93" s="13">
        <v>1</v>
      </c>
    </row>
    <row r="94" spans="4:15" x14ac:dyDescent="0.4">
      <c r="D94" s="6">
        <v>0.5</v>
      </c>
      <c r="E94" s="7">
        <f t="shared" si="7"/>
        <v>-0.911669691277045</v>
      </c>
      <c r="G94">
        <f t="shared" si="9"/>
        <v>2.8651819637397837</v>
      </c>
      <c r="H94" s="10">
        <f t="shared" si="13"/>
        <v>-8.4317594737140062</v>
      </c>
      <c r="I94">
        <f t="shared" si="10"/>
        <v>-101.18111368456807</v>
      </c>
      <c r="K94">
        <f t="shared" si="8"/>
        <v>-2.576745349322584</v>
      </c>
      <c r="M94">
        <f t="shared" si="11"/>
        <v>-7.8256576422417297</v>
      </c>
      <c r="N94" s="13">
        <f t="shared" si="12"/>
        <v>0.36735943011404798</v>
      </c>
      <c r="O94" s="13">
        <v>1</v>
      </c>
    </row>
    <row r="95" spans="4:15" x14ac:dyDescent="0.4">
      <c r="D95" s="6">
        <v>0.52</v>
      </c>
      <c r="E95" s="7">
        <f t="shared" si="7"/>
        <v>-0.90573715805660826</v>
      </c>
      <c r="G95">
        <f t="shared" si="9"/>
        <v>2.8772750954224042</v>
      </c>
      <c r="H95" s="10">
        <f t="shared" si="13"/>
        <v>-8.3768912537181528</v>
      </c>
      <c r="I95">
        <f t="shared" si="10"/>
        <v>-100.52269504461783</v>
      </c>
      <c r="K95">
        <f t="shared" si="8"/>
        <v>-2.551416736552425</v>
      </c>
      <c r="M95">
        <f t="shared" si="11"/>
        <v>-7.7371152498705094</v>
      </c>
      <c r="N95" s="13">
        <f t="shared" si="12"/>
        <v>0.40931333509925988</v>
      </c>
      <c r="O95" s="13">
        <v>1</v>
      </c>
    </row>
    <row r="96" spans="4:15" x14ac:dyDescent="0.4">
      <c r="D96" s="6">
        <v>0.54</v>
      </c>
      <c r="E96" s="7">
        <f t="shared" si="7"/>
        <v>-0.89970008353360043</v>
      </c>
      <c r="G96">
        <f t="shared" si="9"/>
        <v>2.8893682271050247</v>
      </c>
      <c r="H96" s="10">
        <f t="shared" si="13"/>
        <v>-8.321056162577209</v>
      </c>
      <c r="I96">
        <f t="shared" si="10"/>
        <v>-99.852673950926516</v>
      </c>
      <c r="K96">
        <f t="shared" si="8"/>
        <v>-2.5259257085498783</v>
      </c>
      <c r="M96">
        <f t="shared" si="11"/>
        <v>-7.6477775387754896</v>
      </c>
      <c r="N96" s="13">
        <f t="shared" si="12"/>
        <v>0.45330410526833725</v>
      </c>
      <c r="O96" s="13">
        <v>1</v>
      </c>
    </row>
    <row r="97" spans="4:15" x14ac:dyDescent="0.4">
      <c r="D97" s="6">
        <v>0.56000000000000005</v>
      </c>
      <c r="E97" s="7">
        <f t="shared" si="7"/>
        <v>-0.89356525562432843</v>
      </c>
      <c r="G97">
        <f t="shared" si="9"/>
        <v>2.9014613587876452</v>
      </c>
      <c r="H97" s="10">
        <f t="shared" si="13"/>
        <v>-8.2643169796927261</v>
      </c>
      <c r="I97">
        <f t="shared" si="10"/>
        <v>-99.171803756312713</v>
      </c>
      <c r="K97">
        <f t="shared" si="8"/>
        <v>-2.5003016975500079</v>
      </c>
      <c r="M97">
        <f t="shared" si="11"/>
        <v>-7.5577617351256112</v>
      </c>
      <c r="N97" s="13">
        <f t="shared" si="12"/>
        <v>0.49922031362529545</v>
      </c>
      <c r="O97" s="13">
        <v>1</v>
      </c>
    </row>
    <row r="98" spans="4:15" x14ac:dyDescent="0.4">
      <c r="D98" s="6">
        <v>0.57999999999999996</v>
      </c>
      <c r="E98" s="7">
        <f t="shared" si="7"/>
        <v>-0.88733921462795617</v>
      </c>
      <c r="G98">
        <f t="shared" si="9"/>
        <v>2.9135544904702662</v>
      </c>
      <c r="H98" s="10">
        <f t="shared" si="13"/>
        <v>-8.2067341943295773</v>
      </c>
      <c r="I98">
        <f t="shared" si="10"/>
        <v>-98.480810331954928</v>
      </c>
      <c r="K98">
        <f t="shared" si="8"/>
        <v>-2.4745722709825158</v>
      </c>
      <c r="M98">
        <f t="shared" si="11"/>
        <v>-7.4671786106697207</v>
      </c>
      <c r="N98" s="13">
        <f t="shared" si="12"/>
        <v>0.54694246132247115</v>
      </c>
      <c r="O98" s="13">
        <v>1</v>
      </c>
    </row>
    <row r="99" spans="4:15" x14ac:dyDescent="0.4">
      <c r="D99" s="6">
        <v>0.6</v>
      </c>
      <c r="E99" s="7">
        <f t="shared" si="7"/>
        <v>-0.88102826102881016</v>
      </c>
      <c r="G99">
        <f t="shared" si="9"/>
        <v>2.9256476221528867</v>
      </c>
      <c r="H99" s="10">
        <f t="shared" si="13"/>
        <v>-8.1483660777771565</v>
      </c>
      <c r="I99">
        <f t="shared" si="10"/>
        <v>-97.780392933325885</v>
      </c>
      <c r="K99">
        <f t="shared" si="8"/>
        <v>-2.4487632354863984</v>
      </c>
      <c r="M99">
        <f t="shared" si="11"/>
        <v>-7.3761327818290328</v>
      </c>
      <c r="N99" s="13">
        <f t="shared" si="12"/>
        <v>0.59634426337090241</v>
      </c>
      <c r="O99" s="13">
        <v>1</v>
      </c>
    </row>
    <row r="100" spans="4:15" x14ac:dyDescent="0.4">
      <c r="D100" s="6">
        <v>0.62</v>
      </c>
      <c r="E100" s="7">
        <f t="shared" si="7"/>
        <v>-0.87463846306850268</v>
      </c>
      <c r="G100">
        <f t="shared" si="9"/>
        <v>2.9377407538355071</v>
      </c>
      <c r="H100" s="10">
        <f t="shared" si="13"/>
        <v>-8.0892687533816598</v>
      </c>
      <c r="I100">
        <f t="shared" si="10"/>
        <v>-97.071225040579918</v>
      </c>
      <c r="K100">
        <f t="shared" si="8"/>
        <v>-2.4228987352873781</v>
      </c>
      <c r="M100">
        <f t="shared" si="11"/>
        <v>-7.2847229956406849</v>
      </c>
      <c r="N100" s="13">
        <f t="shared" si="12"/>
        <v>0.64729387629899948</v>
      </c>
      <c r="O100" s="13">
        <v>1</v>
      </c>
    </row>
    <row r="101" spans="4:15" x14ac:dyDescent="0.4">
      <c r="D101" s="6">
        <v>0.64</v>
      </c>
      <c r="E101" s="7">
        <f t="shared" si="7"/>
        <v>-0.86817566409439295</v>
      </c>
      <c r="G101">
        <f t="shared" si="9"/>
        <v>2.9498338855181276</v>
      </c>
      <c r="H101" s="10">
        <f t="shared" si="13"/>
        <v>-8.0294962645098114</v>
      </c>
      <c r="I101">
        <f t="shared" si="10"/>
        <v>-96.353955174117743</v>
      </c>
      <c r="K101">
        <f t="shared" si="8"/>
        <v>-2.3970013452418657</v>
      </c>
      <c r="M101">
        <f t="shared" si="11"/>
        <v>-7.1930424031245703</v>
      </c>
      <c r="N101" s="13">
        <f t="shared" si="12"/>
        <v>0.69965506222628004</v>
      </c>
      <c r="O101" s="13">
        <v>1</v>
      </c>
    </row>
    <row r="102" spans="4:15" x14ac:dyDescent="0.4">
      <c r="D102" s="6">
        <v>0.66</v>
      </c>
      <c r="E102" s="7">
        <f t="shared" si="7"/>
        <v>-0.8616454896907314</v>
      </c>
      <c r="G102">
        <f t="shared" si="9"/>
        <v>2.9619270172007481</v>
      </c>
      <c r="H102" s="10">
        <f t="shared" si="13"/>
        <v>-7.969100640502667</v>
      </c>
      <c r="I102">
        <f t="shared" si="10"/>
        <v>-95.629207686032004</v>
      </c>
      <c r="K102">
        <f t="shared" si="8"/>
        <v>-2.3710921588348026</v>
      </c>
      <c r="M102">
        <f t="shared" si="11"/>
        <v>-7.1011788206204995</v>
      </c>
      <c r="N102" s="13">
        <f t="shared" si="12"/>
        <v>0.75328828542757353</v>
      </c>
      <c r="O102" s="13">
        <v>1</v>
      </c>
    </row>
    <row r="103" spans="4:15" x14ac:dyDescent="0.4">
      <c r="D103" s="6">
        <v>0.68</v>
      </c>
      <c r="E103" s="7">
        <f t="shared" si="7"/>
        <v>-0.8550533545986565</v>
      </c>
      <c r="G103">
        <f t="shared" si="9"/>
        <v>2.9740201488833686</v>
      </c>
      <c r="H103" s="10">
        <f t="shared" si="13"/>
        <v>-7.9081319606765943</v>
      </c>
      <c r="I103">
        <f t="shared" si="10"/>
        <v>-94.897583528119128</v>
      </c>
      <c r="K103">
        <f t="shared" si="8"/>
        <v>-2.3451908714032426</v>
      </c>
      <c r="M103">
        <f t="shared" si="11"/>
        <v>-7.0092149796186698</v>
      </c>
      <c r="N103" s="13">
        <f t="shared" si="12"/>
        <v>0.80805173883429304</v>
      </c>
      <c r="O103" s="13">
        <v>1</v>
      </c>
    </row>
    <row r="104" spans="4:15" x14ac:dyDescent="0.4">
      <c r="D104" s="6">
        <v>0.7</v>
      </c>
      <c r="E104" s="7">
        <f t="shared" si="7"/>
        <v>-0.8484044694310412</v>
      </c>
      <c r="G104">
        <f t="shared" si="9"/>
        <v>2.9861132805659896</v>
      </c>
      <c r="H104" s="10">
        <f t="shared" si="13"/>
        <v>-7.8466384164268703</v>
      </c>
      <c r="I104">
        <f t="shared" si="10"/>
        <v>-94.159660997122444</v>
      </c>
      <c r="K104">
        <f t="shared" si="8"/>
        <v>-2.3193158588428542</v>
      </c>
      <c r="M104">
        <f t="shared" si="11"/>
        <v>-6.9172287655833786</v>
      </c>
      <c r="N104" s="13">
        <f t="shared" si="12"/>
        <v>0.86380229908102113</v>
      </c>
      <c r="O104" s="13">
        <v>1</v>
      </c>
    </row>
    <row r="105" spans="4:15" x14ac:dyDescent="0.4">
      <c r="D105" s="6">
        <v>0.72</v>
      </c>
      <c r="E105" s="7">
        <f t="shared" si="7"/>
        <v>-0.84170384718802416</v>
      </c>
      <c r="G105">
        <f t="shared" si="9"/>
        <v>2.9982064122486101</v>
      </c>
      <c r="H105" s="10">
        <f t="shared" si="13"/>
        <v>-7.7846663714878783</v>
      </c>
      <c r="I105">
        <f t="shared" si="10"/>
        <v>-93.415996457854533</v>
      </c>
      <c r="K105">
        <f t="shared" si="8"/>
        <v>-2.2934842520406824</v>
      </c>
      <c r="M105">
        <f t="shared" si="11"/>
        <v>-6.825293446248069</v>
      </c>
      <c r="N105" s="13">
        <f t="shared" si="12"/>
        <v>0.92039640968318881</v>
      </c>
      <c r="O105" s="13">
        <v>1</v>
      </c>
    </row>
    <row r="106" spans="4:15" x14ac:dyDescent="0.4">
      <c r="D106" s="6">
        <v>0.74</v>
      </c>
      <c r="E106" s="7">
        <f t="shared" si="7"/>
        <v>-0.83495630957889855</v>
      </c>
      <c r="G106">
        <f t="shared" si="9"/>
        <v>3.0102995439312306</v>
      </c>
      <c r="H106" s="10">
        <f t="shared" si="13"/>
        <v>-7.7222604204023586</v>
      </c>
      <c r="I106">
        <f t="shared" si="10"/>
        <v>-92.66712504482831</v>
      </c>
      <c r="K106">
        <f t="shared" si="8"/>
        <v>-2.2677120072643735</v>
      </c>
      <c r="M106">
        <f t="shared" si="11"/>
        <v>-6.7334778898387615</v>
      </c>
      <c r="N106" s="13">
        <f t="shared" si="12"/>
        <v>0.97769089274775089</v>
      </c>
      <c r="O106" s="13">
        <v>1</v>
      </c>
    </row>
    <row r="107" spans="4:15" x14ac:dyDescent="0.4">
      <c r="D107" s="6">
        <v>0.76</v>
      </c>
      <c r="E107" s="7">
        <f t="shared" si="7"/>
        <v>-0.82816649315587398</v>
      </c>
      <c r="G107">
        <f t="shared" si="9"/>
        <v>3.0223926756138511</v>
      </c>
      <c r="H107" s="10">
        <f t="shared" si="13"/>
        <v>-7.6594634452507311</v>
      </c>
      <c r="I107">
        <f t="shared" si="10"/>
        <v>-91.91356134300878</v>
      </c>
      <c r="K107">
        <f t="shared" si="8"/>
        <v>-2.2420139727256609</v>
      </c>
      <c r="M107">
        <f t="shared" si="11"/>
        <v>-6.6418467736629516</v>
      </c>
      <c r="N107" s="13">
        <f t="shared" si="12"/>
        <v>1.0355436902933906</v>
      </c>
      <c r="O107" s="13">
        <v>1</v>
      </c>
    </row>
    <row r="108" spans="4:15" x14ac:dyDescent="0.4">
      <c r="D108" s="6">
        <v>0.78</v>
      </c>
      <c r="E108" s="7">
        <f t="shared" si="7"/>
        <v>-0.82133885526507666</v>
      </c>
      <c r="G108">
        <f t="shared" si="9"/>
        <v>3.0344858072964715</v>
      </c>
      <c r="H108" s="10">
        <f t="shared" si="13"/>
        <v>-7.5963166706901131</v>
      </c>
      <c r="I108">
        <f t="shared" si="10"/>
        <v>-91.15580004828135</v>
      </c>
      <c r="K108">
        <f t="shared" si="8"/>
        <v>-2.2164039515242013</v>
      </c>
      <c r="M108">
        <f t="shared" si="11"/>
        <v>-6.5504607834819542</v>
      </c>
      <c r="N108" s="13">
        <f t="shared" si="12"/>
        <v>1.0938145368079653</v>
      </c>
      <c r="O108" s="13">
        <v>1</v>
      </c>
    </row>
    <row r="109" spans="4:15" x14ac:dyDescent="0.4">
      <c r="D109" s="6">
        <v>0.8</v>
      </c>
      <c r="E109" s="7">
        <f t="shared" si="7"/>
        <v>-0.8144776798200013</v>
      </c>
      <c r="G109">
        <f t="shared" si="9"/>
        <v>3.046578938979092</v>
      </c>
      <c r="H109" s="10">
        <f t="shared" si="13"/>
        <v>-7.5328597173512453</v>
      </c>
      <c r="I109">
        <f t="shared" si="10"/>
        <v>-90.39431660821495</v>
      </c>
      <c r="K109">
        <f t="shared" si="8"/>
        <v>-2.1908947611667124</v>
      </c>
      <c r="M109">
        <f t="shared" si="11"/>
        <v>-6.4593768040663591</v>
      </c>
      <c r="N109" s="13">
        <f t="shared" si="12"/>
        <v>1.1523655651146065</v>
      </c>
      <c r="O109" s="13">
        <v>1</v>
      </c>
    </row>
    <row r="110" spans="4:15" x14ac:dyDescent="0.4">
      <c r="D110" s="6">
        <v>0.82</v>
      </c>
      <c r="E110" s="7">
        <f t="shared" si="7"/>
        <v>-0.80758708290249026</v>
      </c>
      <c r="G110">
        <f t="shared" si="9"/>
        <v>3.058672070661713</v>
      </c>
      <c r="H110" s="10">
        <f t="shared" si="13"/>
        <v>-7.4691306536402609</v>
      </c>
      <c r="I110">
        <f t="shared" si="10"/>
        <v>-89.629567843683134</v>
      </c>
      <c r="K110">
        <f t="shared" si="8"/>
        <v>-2.165498289845901</v>
      </c>
      <c r="M110">
        <f t="shared" si="11"/>
        <v>-6.3686481013169134</v>
      </c>
      <c r="N110" s="13">
        <f t="shared" si="12"/>
        <v>1.2110618479681092</v>
      </c>
      <c r="O110" s="13">
        <v>1</v>
      </c>
    </row>
    <row r="111" spans="4:15" x14ac:dyDescent="0.4">
      <c r="D111" s="6">
        <v>0.84</v>
      </c>
      <c r="E111" s="7">
        <f t="shared" si="7"/>
        <v>-0.80067101819616604</v>
      </c>
      <c r="G111">
        <f t="shared" si="9"/>
        <v>3.0707652023443335</v>
      </c>
      <c r="H111" s="10">
        <f t="shared" si="13"/>
        <v>-7.4051660459908799</v>
      </c>
      <c r="I111">
        <f t="shared" si="10"/>
        <v>-88.861992551890552</v>
      </c>
      <c r="K111">
        <f t="shared" si="8"/>
        <v>-2.1402255496537199</v>
      </c>
      <c r="M111">
        <f t="shared" si="11"/>
        <v>-6.278324496316384</v>
      </c>
      <c r="N111" s="13">
        <f t="shared" si="12"/>
        <v>1.2697718780728193</v>
      </c>
      <c r="O111" s="13">
        <v>1</v>
      </c>
    </row>
    <row r="112" spans="4:15" x14ac:dyDescent="0.4">
      <c r="D112" s="6">
        <v>0.86</v>
      </c>
      <c r="E112" s="7">
        <f t="shared" si="7"/>
        <v>-0.79373328225711637</v>
      </c>
      <c r="G112">
        <f t="shared" si="9"/>
        <v>3.082858334026954</v>
      </c>
      <c r="H112" s="10">
        <f t="shared" si="13"/>
        <v>-7.3410010076113918</v>
      </c>
      <c r="I112">
        <f t="shared" si="10"/>
        <v>-88.092012091336699</v>
      </c>
      <c r="K112">
        <f t="shared" si="8"/>
        <v>-2.1150867268940905</v>
      </c>
      <c r="M112">
        <f t="shared" si="11"/>
        <v>-6.1884525316621311</v>
      </c>
      <c r="N112" s="13">
        <f t="shared" si="12"/>
        <v>1328.3679894129639</v>
      </c>
      <c r="O112" s="13">
        <v>1000</v>
      </c>
    </row>
    <row r="113" spans="4:15" x14ac:dyDescent="0.4">
      <c r="D113" s="6">
        <v>0.88</v>
      </c>
      <c r="E113" s="7">
        <f t="shared" si="7"/>
        <v>-0.78677751962649134</v>
      </c>
      <c r="G113">
        <f t="shared" si="9"/>
        <v>3.0949514657095745</v>
      </c>
      <c r="H113" s="10">
        <f t="shared" si="13"/>
        <v>-7.276669245769531</v>
      </c>
      <c r="I113">
        <f t="shared" si="10"/>
        <v>-87.320030949234365</v>
      </c>
      <c r="K113">
        <f t="shared" si="8"/>
        <v>-2.0900912296513678</v>
      </c>
      <c r="M113">
        <f t="shared" si="11"/>
        <v>-6.0990756304138092</v>
      </c>
      <c r="N113" s="13">
        <f t="shared" si="12"/>
        <v>1386.7267229265597</v>
      </c>
      <c r="O113" s="13">
        <v>1000</v>
      </c>
    </row>
    <row r="114" spans="4:15" x14ac:dyDescent="0.4">
      <c r="D114" s="6">
        <v>0.9</v>
      </c>
      <c r="E114" s="7">
        <f t="shared" si="7"/>
        <v>-0.77980722778954337</v>
      </c>
      <c r="G114">
        <f t="shared" si="9"/>
        <v>3.107044597392195</v>
      </c>
      <c r="H114" s="10">
        <f t="shared" si="13"/>
        <v>-7.2122031076571496</v>
      </c>
      <c r="I114">
        <f t="shared" si="10"/>
        <v>-86.546437291885795</v>
      </c>
      <c r="K114">
        <f t="shared" si="8"/>
        <v>-2.0652477327623893</v>
      </c>
      <c r="M114">
        <f t="shared" si="11"/>
        <v>-6.0102342479761948</v>
      </c>
      <c r="N114" s="13">
        <f t="shared" si="12"/>
        <v>1444.7291396427349</v>
      </c>
      <c r="O114" s="13">
        <v>1000</v>
      </c>
    </row>
    <row r="115" spans="4:15" x14ac:dyDescent="0.4">
      <c r="D115" s="6">
        <v>0.92</v>
      </c>
      <c r="E115" s="7">
        <f t="shared" si="7"/>
        <v>-0.77282576198552111</v>
      </c>
      <c r="G115">
        <f t="shared" si="9"/>
        <v>3.1191377290748155</v>
      </c>
      <c r="H115" s="10">
        <f t="shared" si="13"/>
        <v>-7.147633624875489</v>
      </c>
      <c r="I115">
        <f t="shared" si="10"/>
        <v>-85.771603498505868</v>
      </c>
      <c r="K115">
        <f t="shared" si="8"/>
        <v>-2.0405642203320093</v>
      </c>
      <c r="M115">
        <f t="shared" si="11"/>
        <v>-5.9219660172231414</v>
      </c>
      <c r="N115" s="13">
        <f t="shared" si="12"/>
        <v>1.5022610844482291</v>
      </c>
      <c r="O115" s="13">
        <v>1</v>
      </c>
    </row>
    <row r="116" spans="4:15" x14ac:dyDescent="0.4">
      <c r="D116" s="6">
        <v>0.94</v>
      </c>
      <c r="E116" s="7">
        <f t="shared" si="7"/>
        <v>-0.76583633987269795</v>
      </c>
      <c r="G116">
        <f t="shared" si="9"/>
        <v>3.1312308607574364</v>
      </c>
      <c r="H116" s="10">
        <f t="shared" si="13"/>
        <v>-7.0829905565806213</v>
      </c>
      <c r="I116">
        <f t="shared" si="10"/>
        <v>-84.995886678967452</v>
      </c>
      <c r="K116">
        <f t="shared" si="8"/>
        <v>-2.016048025924484</v>
      </c>
      <c r="M116">
        <f t="shared" si="11"/>
        <v>-5.8343058871554394</v>
      </c>
      <c r="N116" s="13">
        <f t="shared" si="12"/>
        <v>1.5592134036574756</v>
      </c>
      <c r="O116" s="13">
        <v>1</v>
      </c>
    </row>
    <row r="117" spans="4:15" x14ac:dyDescent="0.4">
      <c r="D117" s="6">
        <v>0.96</v>
      </c>
      <c r="E117" s="7">
        <f t="shared" si="7"/>
        <v>-0.75884204605269956</v>
      </c>
      <c r="G117">
        <f t="shared" si="9"/>
        <v>3.1433239924400569</v>
      </c>
      <c r="H117" s="10">
        <f t="shared" si="13"/>
        <v>-7.0183024313276023</v>
      </c>
      <c r="I117">
        <f t="shared" si="10"/>
        <v>-84.219629175931232</v>
      </c>
      <c r="K117">
        <f t="shared" si="8"/>
        <v>-1.9917058705559871</v>
      </c>
      <c r="M117">
        <f t="shared" si="11"/>
        <v>-5.7472862553726767</v>
      </c>
      <c r="N117" s="13">
        <f t="shared" si="12"/>
        <v>1.6154821195390825</v>
      </c>
      <c r="O117" s="13">
        <v>1</v>
      </c>
    </row>
    <row r="118" spans="4:15" x14ac:dyDescent="0.4">
      <c r="D118" s="6">
        <v>0.98</v>
      </c>
      <c r="E118" s="7">
        <f t="shared" si="7"/>
        <v>-0.75184583645818426</v>
      </c>
      <c r="G118">
        <f t="shared" si="9"/>
        <v>3.1554171241226774</v>
      </c>
      <c r="H118" s="10">
        <f t="shared" si="13"/>
        <v>-6.9535965876508081</v>
      </c>
      <c r="I118">
        <f t="shared" si="10"/>
        <v>-83.443159051809701</v>
      </c>
      <c r="K118">
        <f t="shared" si="8"/>
        <v>-1.9675438986067397</v>
      </c>
      <c r="M118">
        <f t="shared" si="11"/>
        <v>-5.6609370946270356</v>
      </c>
      <c r="N118" s="13">
        <f t="shared" si="12"/>
        <v>1.6709685649044765</v>
      </c>
      <c r="O118" s="13">
        <v>1</v>
      </c>
    </row>
    <row r="119" spans="4:15" x14ac:dyDescent="0.4">
      <c r="D119" s="6">
        <v>1</v>
      </c>
      <c r="E119" s="7">
        <f t="shared" si="7"/>
        <v>-0.74485054260780847</v>
      </c>
      <c r="G119">
        <f t="shared" si="9"/>
        <v>3.1675102558052979</v>
      </c>
      <c r="H119" s="10">
        <f t="shared" si="13"/>
        <v>-6.8888992134168383</v>
      </c>
      <c r="I119">
        <f t="shared" si="10"/>
        <v>-82.66679056100206</v>
      </c>
      <c r="K119">
        <f t="shared" si="8"/>
        <v>-1.9435677117649326</v>
      </c>
      <c r="M119">
        <f t="shared" si="11"/>
        <v>-5.575286073715386</v>
      </c>
      <c r="N119" s="13">
        <f t="shared" si="12"/>
        <v>1.7255794807963074</v>
      </c>
      <c r="O119" s="13">
        <v>1</v>
      </c>
    </row>
    <row r="120" spans="4:15" x14ac:dyDescent="0.4">
      <c r="D120" s="6">
        <v>1.02</v>
      </c>
      <c r="E120" s="7">
        <f t="shared" si="7"/>
        <v>-0.73785887573230458</v>
      </c>
      <c r="G120">
        <f t="shared" si="9"/>
        <v>3.1796033874879184</v>
      </c>
      <c r="H120" s="10">
        <f t="shared" si="13"/>
        <v>-6.8242353839853651</v>
      </c>
      <c r="I120">
        <f t="shared" si="10"/>
        <v>-81.890824607824385</v>
      </c>
      <c r="K120">
        <f t="shared" si="8"/>
        <v>-1.9197824011085451</v>
      </c>
      <c r="M120">
        <f t="shared" si="11"/>
        <v>-5.4903586729549234</v>
      </c>
      <c r="N120" s="13">
        <f t="shared" si="12"/>
        <v>1.7792270802293884</v>
      </c>
      <c r="O120" s="13">
        <v>1</v>
      </c>
    </row>
    <row r="121" spans="4:15" x14ac:dyDescent="0.4">
      <c r="D121" s="6">
        <v>1.04</v>
      </c>
      <c r="E121" s="7">
        <f t="shared" si="7"/>
        <v>-0.73087343077539491</v>
      </c>
      <c r="G121">
        <f t="shared" si="9"/>
        <v>3.1916965191705389</v>
      </c>
      <c r="H121" s="10">
        <f t="shared" si="13"/>
        <v>-6.7596290992123942</v>
      </c>
      <c r="I121">
        <f t="shared" si="10"/>
        <v>-81.115549190548734</v>
      </c>
      <c r="K121">
        <f t="shared" si="8"/>
        <v>-1.8961925774254773</v>
      </c>
      <c r="M121">
        <f t="shared" si="11"/>
        <v>-5.4061782944770744</v>
      </c>
      <c r="N121" s="13">
        <f t="shared" si="12"/>
        <v>1.8318290808386846</v>
      </c>
      <c r="O121" s="13">
        <v>1</v>
      </c>
    </row>
    <row r="122" spans="4:15" x14ac:dyDescent="0.4">
      <c r="D122" s="6">
        <v>1.06</v>
      </c>
      <c r="E122" s="7">
        <f t="shared" si="7"/>
        <v>-0.72389669027315207</v>
      </c>
      <c r="G122">
        <f t="shared" si="9"/>
        <v>3.2037896508531594</v>
      </c>
      <c r="H122" s="10">
        <f t="shared" si="13"/>
        <v>-6.6951033193293013</v>
      </c>
      <c r="I122">
        <f t="shared" si="10"/>
        <v>-80.341239831951611</v>
      </c>
      <c r="K122">
        <f t="shared" si="8"/>
        <v>-1.872802399867014</v>
      </c>
      <c r="M122">
        <f t="shared" si="11"/>
        <v>-5.3227663675641352</v>
      </c>
      <c r="N122" s="13">
        <f t="shared" si="12"/>
        <v>1.8833087091801075</v>
      </c>
      <c r="O122" s="13">
        <v>1</v>
      </c>
    </row>
    <row r="123" spans="4:15" x14ac:dyDescent="0.4">
      <c r="D123" s="6">
        <v>1.08</v>
      </c>
      <c r="E123" s="7">
        <f t="shared" si="7"/>
        <v>-0.71693102811532861</v>
      </c>
      <c r="G123">
        <f t="shared" si="9"/>
        <v>3.2158827825357803</v>
      </c>
      <c r="H123" s="10">
        <f t="shared" si="13"/>
        <v>-6.6306799997302397</v>
      </c>
      <c r="I123">
        <f t="shared" si="10"/>
        <v>-79.568159996762873</v>
      </c>
      <c r="K123">
        <f t="shared" si="8"/>
        <v>-1.8496156030245341</v>
      </c>
      <c r="M123">
        <f t="shared" si="11"/>
        <v>-5.2401424492435611</v>
      </c>
      <c r="N123" s="13">
        <f t="shared" si="12"/>
        <v>1.9335946793134922</v>
      </c>
      <c r="O123" s="13">
        <v>1</v>
      </c>
    </row>
    <row r="124" spans="4:15" x14ac:dyDescent="0.4">
      <c r="D124" s="6">
        <v>1.1000000000000001</v>
      </c>
      <c r="E124" s="7">
        <f t="shared" si="7"/>
        <v>-0.70997871319206596</v>
      </c>
      <c r="G124">
        <f t="shared" si="9"/>
        <v>3.2279759142184008</v>
      </c>
      <c r="H124" s="10">
        <f t="shared" si="13"/>
        <v>-6.5663801246994593</v>
      </c>
      <c r="I124">
        <f t="shared" si="10"/>
        <v>-78.796561496393508</v>
      </c>
      <c r="K124">
        <f t="shared" si="8"/>
        <v>-1.8266355225145381</v>
      </c>
      <c r="M124">
        <f t="shared" si="11"/>
        <v>-5.1583243203454314</v>
      </c>
      <c r="N124" s="13">
        <f t="shared" si="12"/>
        <v>1.9826211481750684</v>
      </c>
      <c r="O124" s="13">
        <v>1</v>
      </c>
    </row>
    <row r="125" spans="4:15" x14ac:dyDescent="0.4">
      <c r="D125" s="6">
        <v>1.1200000000000001</v>
      </c>
      <c r="E125" s="7">
        <f t="shared" si="7"/>
        <v>-0.70304191292930818</v>
      </c>
      <c r="G125">
        <f t="shared" si="9"/>
        <v>3.2400690459010213</v>
      </c>
      <c r="H125" s="10">
        <f t="shared" si="13"/>
        <v>-6.5022237401092919</v>
      </c>
      <c r="I125">
        <f t="shared" si="10"/>
        <v>-78.026684881311496</v>
      </c>
      <c r="K125">
        <f t="shared" si="8"/>
        <v>-1.8038651191525141</v>
      </c>
      <c r="M125">
        <f t="shared" si="11"/>
        <v>-5.0773280772198532</v>
      </c>
      <c r="N125" s="13">
        <f t="shared" si="12"/>
        <v>2.0303276501211331</v>
      </c>
      <c r="O125" s="13">
        <v>1</v>
      </c>
    </row>
    <row r="126" spans="4:15" x14ac:dyDescent="0.4">
      <c r="D126" s="6">
        <v>1.1399999999999999</v>
      </c>
      <c r="E126" s="7">
        <f t="shared" si="7"/>
        <v>-0.69612269671614946</v>
      </c>
      <c r="G126">
        <f t="shared" si="9"/>
        <v>3.2521621775836418</v>
      </c>
      <c r="H126" s="10">
        <f t="shared" si="13"/>
        <v>-6.4382299851186504</v>
      </c>
      <c r="I126">
        <f t="shared" si="10"/>
        <v>-77.258759821423808</v>
      </c>
      <c r="K126">
        <f t="shared" si="8"/>
        <v>-1.7813070017918102</v>
      </c>
      <c r="M126">
        <f t="shared" si="11"/>
        <v>-4.9971682193025231</v>
      </c>
      <c r="N126" s="13">
        <f t="shared" si="12"/>
        <v>2.0766590128970952</v>
      </c>
      <c r="O126" s="13">
        <v>1</v>
      </c>
    </row>
    <row r="127" spans="4:15" x14ac:dyDescent="0.4">
      <c r="D127" s="6">
        <v>1.1599999999999999</v>
      </c>
      <c r="E127" s="7">
        <f t="shared" si="7"/>
        <v>-0.68922303922725092</v>
      </c>
      <c r="G127">
        <f t="shared" si="9"/>
        <v>3.2642553092662623</v>
      </c>
      <c r="H127" s="10">
        <f t="shared" si="13"/>
        <v>-6.3744171229010762</v>
      </c>
      <c r="I127">
        <f t="shared" si="10"/>
        <v>-76.493005474812918</v>
      </c>
      <c r="K127">
        <f t="shared" si="8"/>
        <v>-1.7589634488996129</v>
      </c>
      <c r="M127">
        <f t="shared" si="11"/>
        <v>-4.9178577327086099</v>
      </c>
      <c r="N127" s="13">
        <f t="shared" si="12"/>
        <v>2.1215652571578492</v>
      </c>
      <c r="O127" s="13">
        <v>1</v>
      </c>
    </row>
    <row r="128" spans="4:15" x14ac:dyDescent="0.4">
      <c r="D128" s="6">
        <v>1.18</v>
      </c>
      <c r="E128" s="7">
        <f t="shared" si="7"/>
        <v>-0.68234482364337867</v>
      </c>
      <c r="G128">
        <f t="shared" si="9"/>
        <v>3.2763484409488828</v>
      </c>
      <c r="H128" s="10">
        <f t="shared" si="13"/>
        <v>-6.3108025704305168</v>
      </c>
      <c r="I128">
        <f t="shared" si="10"/>
        <v>-75.729630845166199</v>
      </c>
      <c r="K128">
        <f t="shared" si="8"/>
        <v>-1.7368364289382454</v>
      </c>
      <c r="M128">
        <f t="shared" si="11"/>
        <v>-4.8394081700273341</v>
      </c>
      <c r="N128" s="13">
        <f t="shared" si="12"/>
        <v>2.1650014815378413</v>
      </c>
      <c r="O128" s="13">
        <v>1</v>
      </c>
    </row>
    <row r="129" spans="4:15" x14ac:dyDescent="0.4">
      <c r="D129" s="6">
        <v>1.2</v>
      </c>
      <c r="E129" s="7">
        <f t="shared" si="7"/>
        <v>-0.67548984477302809</v>
      </c>
      <c r="G129">
        <f t="shared" si="9"/>
        <v>3.2884415726315037</v>
      </c>
      <c r="H129" s="10">
        <f t="shared" si="13"/>
        <v>-6.2474029273523053</v>
      </c>
      <c r="I129">
        <f t="shared" si="10"/>
        <v>-74.968835128227667</v>
      </c>
      <c r="K129">
        <f t="shared" si="8"/>
        <v>-1.7149276196163337</v>
      </c>
      <c r="M129">
        <f t="shared" si="11"/>
        <v>-4.7618297264822314</v>
      </c>
      <c r="N129" s="13">
        <f t="shared" si="12"/>
        <v>2.2069277351433572</v>
      </c>
      <c r="O129" s="13">
        <v>1</v>
      </c>
    </row>
    <row r="130" spans="4:15" x14ac:dyDescent="0.4">
      <c r="D130" s="6">
        <v>1.22</v>
      </c>
      <c r="E130" s="7">
        <f t="shared" si="7"/>
        <v>-0.66865981207801328</v>
      </c>
      <c r="G130">
        <f t="shared" si="9"/>
        <v>3.3005347043141242</v>
      </c>
      <c r="H130" s="10">
        <f t="shared" si="13"/>
        <v>-6.1842340039659209</v>
      </c>
      <c r="I130">
        <f t="shared" si="10"/>
        <v>-74.210808047591058</v>
      </c>
      <c r="K130">
        <f t="shared" si="8"/>
        <v>-1.693238426070929</v>
      </c>
      <c r="M130">
        <f t="shared" si="11"/>
        <v>-4.6851313126149687</v>
      </c>
      <c r="N130" s="13">
        <f t="shared" si="12"/>
        <v>2.2473088792156681</v>
      </c>
      <c r="O130" s="13">
        <v>1</v>
      </c>
    </row>
    <row r="131" spans="4:15" x14ac:dyDescent="0.4">
      <c r="D131" s="6">
        <v>1.24</v>
      </c>
      <c r="E131" s="7">
        <f t="shared" si="7"/>
        <v>-0.66185635260582631</v>
      </c>
      <c r="G131">
        <f t="shared" si="9"/>
        <v>3.3126278359967447</v>
      </c>
      <c r="H131" s="10">
        <f t="shared" si="13"/>
        <v>-6.1213108483455052</v>
      </c>
      <c r="I131">
        <f t="shared" si="10"/>
        <v>-73.455730180146062</v>
      </c>
      <c r="K131">
        <f t="shared" si="8"/>
        <v>-1.6717699980383878</v>
      </c>
      <c r="M131">
        <f t="shared" si="11"/>
        <v>-4.6093206236438338</v>
      </c>
      <c r="N131" s="13">
        <f t="shared" si="12"/>
        <v>2.286114439593411</v>
      </c>
      <c r="O131" s="13">
        <v>1</v>
      </c>
    </row>
    <row r="132" spans="4:15" x14ac:dyDescent="0.4">
      <c r="D132" s="6">
        <v>1.26</v>
      </c>
      <c r="E132" s="7">
        <f t="shared" si="7"/>
        <v>-0.65508101383148287</v>
      </c>
      <c r="G132">
        <f t="shared" si="9"/>
        <v>3.3247209676793652</v>
      </c>
      <c r="H132" s="10">
        <f t="shared" si="13"/>
        <v>-6.0586477726232362</v>
      </c>
      <c r="I132">
        <f t="shared" si="10"/>
        <v>-72.703773271478838</v>
      </c>
      <c r="K132">
        <f t="shared" si="8"/>
        <v>-1.6505232460686998</v>
      </c>
      <c r="M132">
        <f t="shared" si="11"/>
        <v>-4.534404205641474</v>
      </c>
      <c r="N132" s="13">
        <f t="shared" si="12"/>
        <v>2.323318451485286</v>
      </c>
      <c r="O132" s="13">
        <v>1</v>
      </c>
    </row>
    <row r="133" spans="4:15" x14ac:dyDescent="0.4">
      <c r="D133" s="6">
        <v>1.28</v>
      </c>
      <c r="E133" s="7">
        <f t="shared" si="7"/>
        <v>-0.64833526641150285</v>
      </c>
      <c r="G133">
        <f t="shared" si="9"/>
        <v>3.3368140993619857</v>
      </c>
      <c r="H133" s="10">
        <f t="shared" si="13"/>
        <v>-5.9962583784600652</v>
      </c>
      <c r="I133">
        <f t="shared" si="10"/>
        <v>-71.955100541520778</v>
      </c>
      <c r="K133">
        <f t="shared" si="8"/>
        <v>-1.6294988568350344</v>
      </c>
      <c r="M133">
        <f t="shared" si="11"/>
        <v>-4.4603875186703172</v>
      </c>
      <c r="N133" s="13">
        <f t="shared" si="12"/>
        <v>2.3588992979512993</v>
      </c>
      <c r="O133" s="13">
        <v>1</v>
      </c>
    </row>
    <row r="134" spans="4:15" x14ac:dyDescent="0.4">
      <c r="D134" s="6">
        <v>1.3</v>
      </c>
      <c r="E134" s="7">
        <f t="shared" si="7"/>
        <v>-0.64162050685259508</v>
      </c>
      <c r="G134">
        <f t="shared" si="9"/>
        <v>3.3489072310446062</v>
      </c>
      <c r="H134" s="10">
        <f t="shared" si="13"/>
        <v>-5.9341555817275955</v>
      </c>
      <c r="I134">
        <f t="shared" si="10"/>
        <v>-71.20986698073115</v>
      </c>
      <c r="K134">
        <f t="shared" si="8"/>
        <v>-1.6086973075874722</v>
      </c>
      <c r="M134">
        <f t="shared" si="11"/>
        <v>-4.3872749970080962</v>
      </c>
      <c r="N134" s="13">
        <f t="shared" si="12"/>
        <v>2.3928395433821401</v>
      </c>
      <c r="O134" s="13">
        <v>1</v>
      </c>
    </row>
    <row r="135" spans="4:15" x14ac:dyDescent="0.4">
      <c r="D135" s="6">
        <v>1.32</v>
      </c>
      <c r="E135" s="7">
        <f t="shared" si="7"/>
        <v>-0.63493806009754539</v>
      </c>
      <c r="G135">
        <f t="shared" si="9"/>
        <v>3.3610003627272271</v>
      </c>
      <c r="H135" s="10">
        <f t="shared" si="13"/>
        <v>-5.8723516364241677</v>
      </c>
      <c r="I135">
        <f t="shared" si="10"/>
        <v>-70.468219637090016</v>
      </c>
      <c r="K135">
        <f t="shared" si="8"/>
        <v>-1.5881188797972756</v>
      </c>
      <c r="M135">
        <f t="shared" si="11"/>
        <v>-4.3150701065902739</v>
      </c>
      <c r="N135" s="13">
        <f t="shared" si="12"/>
        <v>2.4251257631617924</v>
      </c>
      <c r="O135" s="13">
        <v>1</v>
      </c>
    </row>
    <row r="136" spans="4:15" x14ac:dyDescent="0.4">
      <c r="D136" s="6">
        <v>1.34</v>
      </c>
      <c r="E136" s="7">
        <f t="shared" si="7"/>
        <v>-0.62828918203073258</v>
      </c>
      <c r="G136">
        <f t="shared" si="9"/>
        <v>3.3730934944098476</v>
      </c>
      <c r="H136" s="10">
        <f t="shared" si="13"/>
        <v>-5.8108581578476368</v>
      </c>
      <c r="I136">
        <f t="shared" si="10"/>
        <v>-69.730297894171642</v>
      </c>
      <c r="K136">
        <f t="shared" si="8"/>
        <v>-1.567763672035549</v>
      </c>
      <c r="M136">
        <f t="shared" si="11"/>
        <v>-4.2437753997906844</v>
      </c>
      <c r="N136" s="13">
        <f t="shared" si="12"/>
        <v>2.4557483705993848</v>
      </c>
      <c r="O136" s="13">
        <v>1</v>
      </c>
    </row>
    <row r="137" spans="4:15" x14ac:dyDescent="0.4">
      <c r="D137" s="6">
        <v>1.36</v>
      </c>
      <c r="E137" s="7">
        <f t="shared" si="7"/>
        <v>-0.6216750619056356</v>
      </c>
      <c r="G137">
        <f t="shared" si="9"/>
        <v>3.3851866260924681</v>
      </c>
      <c r="H137" s="10">
        <f t="shared" si="13"/>
        <v>-5.7496861450466517</v>
      </c>
      <c r="I137">
        <f t="shared" si="10"/>
        <v>-68.996233740559816</v>
      </c>
      <c r="K137">
        <f t="shared" si="8"/>
        <v>-1.5476316121277978</v>
      </c>
      <c r="M137">
        <f t="shared" si="11"/>
        <v>-4.1733925676565162</v>
      </c>
      <c r="N137" s="13">
        <f t="shared" si="12"/>
        <v>2.4847014421213909</v>
      </c>
      <c r="O137" s="13">
        <v>1</v>
      </c>
    </row>
    <row r="138" spans="4:15" x14ac:dyDescent="0.4">
      <c r="D138" s="6">
        <v>1.38</v>
      </c>
      <c r="E138" s="7">
        <f t="shared" si="7"/>
        <v>-0.61509682469661953</v>
      </c>
      <c r="G138">
        <f t="shared" si="9"/>
        <v>3.3972797577750886</v>
      </c>
      <c r="H138" s="10">
        <f t="shared" si="13"/>
        <v>-5.6888460025716245</v>
      </c>
      <c r="I138">
        <f t="shared" si="10"/>
        <v>-68.266152030859502</v>
      </c>
      <c r="K138">
        <f t="shared" si="8"/>
        <v>-1.5277224686236435</v>
      </c>
      <c r="M138">
        <f t="shared" si="11"/>
        <v>-4.1039224897088076</v>
      </c>
      <c r="N138" s="13">
        <f t="shared" si="12"/>
        <v>2.5119825416254118</v>
      </c>
      <c r="O138" s="13">
        <v>1</v>
      </c>
    </row>
    <row r="139" spans="4:15" x14ac:dyDescent="0.4">
      <c r="D139" s="6">
        <v>1.4</v>
      </c>
      <c r="E139" s="7">
        <f t="shared" si="7"/>
        <v>-0.60855553337723278</v>
      </c>
      <c r="G139">
        <f t="shared" si="9"/>
        <v>3.4093728894577091</v>
      </c>
      <c r="H139" s="10">
        <f t="shared" si="13"/>
        <v>-5.628347561546013</v>
      </c>
      <c r="I139">
        <f t="shared" si="10"/>
        <v>-67.540170738552149</v>
      </c>
      <c r="K139">
        <f t="shared" si="8"/>
        <v>-1.5080358616188698</v>
      </c>
      <c r="M139">
        <f t="shared" si="11"/>
        <v>-4.0353652814148022</v>
      </c>
      <c r="N139" s="13">
        <f t="shared" si="12"/>
        <v>2.5375925448120311</v>
      </c>
      <c r="O139" s="13">
        <v>1</v>
      </c>
    </row>
    <row r="140" spans="4:15" x14ac:dyDescent="0.4">
      <c r="D140" s="6">
        <v>1.42</v>
      </c>
      <c r="E140" s="7">
        <f t="shared" si="7"/>
        <v>-0.60205219112717578</v>
      </c>
      <c r="G140">
        <f t="shared" si="9"/>
        <v>3.4214660211403296</v>
      </c>
      <c r="H140" s="10">
        <f t="shared" si="13"/>
        <v>-5.5682001000779104</v>
      </c>
      <c r="I140">
        <f t="shared" si="10"/>
        <v>-66.818401200934929</v>
      </c>
      <c r="K140">
        <f t="shared" si="8"/>
        <v>-1.488571272964951</v>
      </c>
      <c r="M140">
        <f t="shared" si="11"/>
        <v>-3.9677203394339964</v>
      </c>
      <c r="N140" s="13">
        <f t="shared" si="12"/>
        <v>2.5615354642308006</v>
      </c>
      <c r="O140" s="13">
        <v>1</v>
      </c>
    </row>
    <row r="141" spans="4:15" x14ac:dyDescent="0.4">
      <c r="D141" s="6">
        <v>1.44</v>
      </c>
      <c r="E141" s="7">
        <f t="shared" si="7"/>
        <v>-0.59558774347004528</v>
      </c>
      <c r="G141">
        <f t="shared" si="9"/>
        <v>3.4335591528229505</v>
      </c>
      <c r="H141" s="10">
        <f t="shared" si="13"/>
        <v>-5.5084123630314084</v>
      </c>
      <c r="I141">
        <f t="shared" si="10"/>
        <v>-66.100948356376904</v>
      </c>
      <c r="K141">
        <f t="shared" si="8"/>
        <v>-1.4693280558993413</v>
      </c>
      <c r="M141">
        <f t="shared" si="11"/>
        <v>-3.9009863847353472</v>
      </c>
      <c r="N141" s="13">
        <f t="shared" si="12"/>
        <v>2.583818275701049</v>
      </c>
      <c r="O141" s="13">
        <v>1</v>
      </c>
    </row>
    <row r="142" spans="4:15" x14ac:dyDescent="0.4">
      <c r="D142" s="6">
        <v>1.46</v>
      </c>
      <c r="E142" s="7">
        <f t="shared" si="7"/>
        <v>-0.58916308034390064</v>
      </c>
      <c r="G142">
        <f t="shared" si="9"/>
        <v>3.445652284505571</v>
      </c>
      <c r="H142" s="10">
        <f t="shared" si="13"/>
        <v>-5.4489925811766335</v>
      </c>
      <c r="I142">
        <f t="shared" si="10"/>
        <v>-65.387910974119606</v>
      </c>
      <c r="K142">
        <f t="shared" si="8"/>
        <v>-1.4503054441280119</v>
      </c>
      <c r="M142">
        <f t="shared" si="11"/>
        <v>-3.8351615036788989</v>
      </c>
      <c r="N142" s="13">
        <f t="shared" si="12"/>
        <v>2.6044507466974993</v>
      </c>
      <c r="O142" s="13">
        <v>1</v>
      </c>
    </row>
    <row r="143" spans="4:15" x14ac:dyDescent="0.4">
      <c r="D143" s="6">
        <v>1.48</v>
      </c>
      <c r="E143" s="7">
        <f t="shared" si="7"/>
        <v>-0.5827790381066319</v>
      </c>
      <c r="G143">
        <f t="shared" si="9"/>
        <v>3.4577454161881915</v>
      </c>
      <c r="H143" s="10">
        <f t="shared" si="13"/>
        <v>-5.3899484897368062</v>
      </c>
      <c r="I143">
        <f t="shared" si="10"/>
        <v>-64.679381876841674</v>
      </c>
      <c r="K143">
        <f t="shared" si="8"/>
        <v>-1.4315025603900233</v>
      </c>
      <c r="M143">
        <f t="shared" si="11"/>
        <v>-3.7702431871511104</v>
      </c>
      <c r="N143" s="13">
        <f t="shared" si="12"/>
        <v>2.6234452672242203</v>
      </c>
      <c r="O143" s="13">
        <v>1</v>
      </c>
    </row>
    <row r="144" spans="4:15" x14ac:dyDescent="0.4">
      <c r="D144" s="6">
        <v>1.5</v>
      </c>
      <c r="E144" s="7">
        <f t="shared" si="7"/>
        <v>-0.5764364014780643</v>
      </c>
      <c r="G144">
        <f t="shared" si="9"/>
        <v>3.469838547870812</v>
      </c>
      <c r="H144" s="10">
        <f t="shared" si="13"/>
        <v>-5.3312873463501731</v>
      </c>
      <c r="I144">
        <f t="shared" si="10"/>
        <v>-63.975448156202077</v>
      </c>
      <c r="K144">
        <f t="shared" si="8"/>
        <v>-1.4129184245323252</v>
      </c>
      <c r="M144">
        <f t="shared" si="11"/>
        <v>-3.7062283678393446</v>
      </c>
      <c r="N144" s="13">
        <f t="shared" si="12"/>
        <v>2.6408166836386573</v>
      </c>
      <c r="O144" s="13">
        <v>1</v>
      </c>
    </row>
    <row r="145" spans="4:15" x14ac:dyDescent="0.4">
      <c r="D145" s="6">
        <v>1.52</v>
      </c>
      <c r="E145" s="7">
        <f t="shared" si="7"/>
        <v>-0.57013590542066983</v>
      </c>
      <c r="G145">
        <f t="shared" si="9"/>
        <v>3.4819316795534325</v>
      </c>
      <c r="H145" s="10">
        <f t="shared" si="13"/>
        <v>-5.273015948464149</v>
      </c>
      <c r="I145">
        <f t="shared" si="10"/>
        <v>-63.276191381569788</v>
      </c>
      <c r="K145">
        <f t="shared" si="8"/>
        <v>-1.3945519611214636</v>
      </c>
      <c r="M145">
        <f t="shared" si="11"/>
        <v>-3.6431134557273062</v>
      </c>
      <c r="N145" s="13">
        <f t="shared" si="12"/>
        <v>2.6565821358297739</v>
      </c>
      <c r="O145" s="13">
        <v>1</v>
      </c>
    </row>
    <row r="146" spans="4:15" x14ac:dyDescent="0.4">
      <c r="D146" s="6">
        <v>1.54</v>
      </c>
      <c r="E146" s="7">
        <f t="shared" si="7"/>
        <v>-0.56387823696070816</v>
      </c>
      <c r="G146">
        <f t="shared" si="9"/>
        <v>3.494024811236053</v>
      </c>
      <c r="H146" s="10">
        <f t="shared" si="13"/>
        <v>-5.215140650178502</v>
      </c>
      <c r="I146">
        <f t="shared" si="10"/>
        <v>-62.581687802142028</v>
      </c>
      <c r="K146">
        <f t="shared" si="8"/>
        <v>-1.3764020066174278</v>
      </c>
      <c r="M146">
        <f t="shared" si="11"/>
        <v>-3.5808943718896931</v>
      </c>
      <c r="N146" s="13">
        <f t="shared" si="12"/>
        <v>2.6707608981008231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-0.55766403695156475</v>
      </c>
      <c r="G147">
        <f t="shared" si="9"/>
        <v>3.5061179429186735</v>
      </c>
      <c r="H147" s="10">
        <f t="shared" si="13"/>
        <v>-5.1576673785539358</v>
      </c>
      <c r="I147">
        <f t="shared" si="10"/>
        <v>-61.892008542647233</v>
      </c>
      <c r="K147">
        <f t="shared" ref="K147:K210" si="15"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-1.3584673161335268</v>
      </c>
      <c r="M147">
        <f t="shared" si="11"/>
        <v>-3.519566580661027</v>
      </c>
      <c r="N147" s="13">
        <f t="shared" si="12"/>
        <v>2.6833742240573843</v>
      </c>
      <c r="O147" s="13">
        <v>1</v>
      </c>
    </row>
    <row r="148" spans="4:15" x14ac:dyDescent="0.4">
      <c r="D148" s="6">
        <v>1.58</v>
      </c>
      <c r="E148" s="7">
        <f t="shared" si="14"/>
        <v>-0.55149390178100599</v>
      </c>
      <c r="G148">
        <f t="shared" ref="G148:G211" si="16">$E$11*(D148/$E$12+1)</f>
        <v>3.5182110746012945</v>
      </c>
      <c r="H148" s="10">
        <f t="shared" si="13"/>
        <v>-5.1006016494019892</v>
      </c>
      <c r="I148">
        <f t="shared" ref="I148:I211" si="17">H148*$E$6</f>
        <v>-61.207219792823871</v>
      </c>
      <c r="K148">
        <f t="shared" si="15"/>
        <v>-1.3407465698048879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-3.4591251202503379</v>
      </c>
      <c r="N148" s="13">
        <f t="shared" ref="N148:N211" si="19">(M148-H148)^2*O148</f>
        <v>2.694445195755752</v>
      </c>
      <c r="O148" s="13">
        <v>1</v>
      </c>
    </row>
    <row r="149" spans="4:15" x14ac:dyDescent="0.4">
      <c r="D149" s="6">
        <v>1.6</v>
      </c>
      <c r="E149" s="7">
        <f t="shared" si="14"/>
        <v>-0.54536838502402063</v>
      </c>
      <c r="G149">
        <f t="shared" si="16"/>
        <v>3.5303042062839149</v>
      </c>
      <c r="H149" s="10">
        <f t="shared" ref="H149:H212" si="20">-(-$B$4)*(1+D149+$E$5*D149^3)*EXP(-D149)</f>
        <v>-5.0439485825716588</v>
      </c>
      <c r="I149">
        <f t="shared" si="17"/>
        <v>-60.527382990859905</v>
      </c>
      <c r="K149">
        <f t="shared" si="15"/>
        <v>-1.3232383787869666</v>
      </c>
      <c r="M149">
        <f t="shared" si="18"/>
        <v>-3.3995646318703749</v>
      </c>
      <c r="N149" s="13">
        <f t="shared" si="19"/>
        <v>2.7039985773239623</v>
      </c>
      <c r="O149" s="13">
        <v>1</v>
      </c>
    </row>
    <row r="150" spans="4:15" x14ac:dyDescent="0.4">
      <c r="D150" s="6">
        <v>1.62</v>
      </c>
      <c r="E150" s="7">
        <f t="shared" si="14"/>
        <v>-0.53928799904286739</v>
      </c>
      <c r="G150">
        <f t="shared" si="16"/>
        <v>3.5423973379665354</v>
      </c>
      <c r="H150" s="10">
        <f t="shared" si="20"/>
        <v>-4.9877129167477676</v>
      </c>
      <c r="I150">
        <f t="shared" si="17"/>
        <v>-59.852555000973211</v>
      </c>
      <c r="K150">
        <f t="shared" si="15"/>
        <v>-1.3059412909042891</v>
      </c>
      <c r="M150">
        <f t="shared" si="18"/>
        <v>-3.3408793874470204</v>
      </c>
      <c r="N150" s="13">
        <f t="shared" si="19"/>
        <v>2.7120606732291552</v>
      </c>
      <c r="O150" s="13">
        <v>1</v>
      </c>
    </row>
    <row r="151" spans="4:15" x14ac:dyDescent="0.4">
      <c r="D151" s="6">
        <v>1.64</v>
      </c>
      <c r="E151" s="7">
        <f t="shared" si="14"/>
        <v>-0.53325321653590751</v>
      </c>
      <c r="G151">
        <f t="shared" si="16"/>
        <v>3.5544904696491559</v>
      </c>
      <c r="H151" s="10">
        <f t="shared" si="20"/>
        <v>-4.9318990237756477</v>
      </c>
      <c r="I151">
        <f t="shared" si="17"/>
        <v>-59.182788285307772</v>
      </c>
      <c r="K151">
        <f t="shared" si="15"/>
        <v>-1.2888537959685824</v>
      </c>
      <c r="M151">
        <f t="shared" si="18"/>
        <v>-3.2830633159718037</v>
      </c>
      <c r="N151" s="13">
        <f t="shared" si="19"/>
        <v>2.7186591913290035</v>
      </c>
      <c r="O151" s="13">
        <v>1</v>
      </c>
    </row>
    <row r="152" spans="4:15" x14ac:dyDescent="0.4">
      <c r="D152" s="6">
        <v>1.66</v>
      </c>
      <c r="E152" s="7">
        <f t="shared" si="14"/>
        <v>-0.52726447203674909</v>
      </c>
      <c r="G152">
        <f t="shared" si="16"/>
        <v>3.5665836013317764</v>
      </c>
      <c r="H152" s="10">
        <f t="shared" si="20"/>
        <v>-4.8765109225262808</v>
      </c>
      <c r="I152">
        <f t="shared" si="17"/>
        <v>-58.51813107031537</v>
      </c>
      <c r="K152">
        <f t="shared" si="15"/>
        <v>-1.2719743307843923</v>
      </c>
      <c r="M152">
        <f t="shared" si="18"/>
        <v>-3.226110028557676</v>
      </c>
      <c r="N152" s="13">
        <f t="shared" si="19"/>
        <v>2.7238231108123698</v>
      </c>
      <c r="O152" s="13">
        <v>1</v>
      </c>
    </row>
    <row r="153" spans="4:15" x14ac:dyDescent="0.4">
      <c r="D153" s="6">
        <v>1.68</v>
      </c>
      <c r="E153" s="7">
        <f t="shared" si="14"/>
        <v>-0.5213221633651921</v>
      </c>
      <c r="G153">
        <f t="shared" si="16"/>
        <v>3.5786767330143969</v>
      </c>
      <c r="H153" s="10">
        <f t="shared" si="20"/>
        <v>-4.8215522923156513</v>
      </c>
      <c r="I153">
        <f t="shared" si="17"/>
        <v>-57.858627507787816</v>
      </c>
      <c r="K153">
        <f t="shared" si="15"/>
        <v>-1.2553012838593343</v>
      </c>
      <c r="M153">
        <f t="shared" si="18"/>
        <v>-3.1700128422556766</v>
      </c>
      <c r="N153" s="13">
        <f t="shared" si="19"/>
        <v>2.7275825551044037</v>
      </c>
      <c r="O153" s="13">
        <v>1</v>
      </c>
    </row>
    <row r="154" spans="4:15" x14ac:dyDescent="0.4">
      <c r="D154" s="6">
        <v>1.7</v>
      </c>
      <c r="E154" s="7">
        <f t="shared" si="14"/>
        <v>-0.51542665303141844</v>
      </c>
      <c r="G154">
        <f t="shared" si="16"/>
        <v>3.5907698646970179</v>
      </c>
      <c r="H154" s="10">
        <f t="shared" si="20"/>
        <v>-4.7670264858916793</v>
      </c>
      <c r="I154">
        <f t="shared" si="17"/>
        <v>-57.204317830700148</v>
      </c>
      <c r="K154">
        <f t="shared" si="15"/>
        <v>-1.2388329998351884</v>
      </c>
      <c r="M154">
        <f t="shared" si="18"/>
        <v>-3.1147648026875787</v>
      </c>
      <c r="N154" s="13">
        <f t="shared" si="19"/>
        <v>2.7299686697844479</v>
      </c>
      <c r="O154" s="13">
        <v>1</v>
      </c>
    </row>
    <row r="155" spans="4:15" x14ac:dyDescent="0.4">
      <c r="D155" s="6">
        <v>1.72</v>
      </c>
      <c r="E155" s="7">
        <f t="shared" si="14"/>
        <v>-0.50957826959482533</v>
      </c>
      <c r="G155">
        <f t="shared" si="16"/>
        <v>3.6028629963796384</v>
      </c>
      <c r="H155" s="10">
        <f t="shared" si="20"/>
        <v>-4.7129365420016613</v>
      </c>
      <c r="I155">
        <f t="shared" si="17"/>
        <v>-56.55523850401994</v>
      </c>
      <c r="K155">
        <f t="shared" si="15"/>
        <v>-1.2225677836551736</v>
      </c>
      <c r="M155">
        <f t="shared" si="18"/>
        <v>-3.0603587055473187</v>
      </c>
      <c r="N155" s="13">
        <f t="shared" si="19"/>
        <v>2.7310135055401159</v>
      </c>
      <c r="O155" s="13">
        <v>1</v>
      </c>
    </row>
    <row r="156" spans="4:15" x14ac:dyDescent="0.4">
      <c r="D156" s="6">
        <v>1.74</v>
      </c>
      <c r="E156" s="7">
        <f t="shared" si="14"/>
        <v>-0.50377730897887107</v>
      </c>
      <c r="G156">
        <f t="shared" si="16"/>
        <v>3.6149561280622589</v>
      </c>
      <c r="H156" s="10">
        <f t="shared" si="20"/>
        <v>-4.659285197552884</v>
      </c>
      <c r="I156">
        <f t="shared" si="17"/>
        <v>-55.911422370634611</v>
      </c>
      <c r="K156">
        <f t="shared" si="15"/>
        <v>-1.2065039044819239</v>
      </c>
      <c r="M156">
        <f t="shared" si="18"/>
        <v>-3.0067871170216662</v>
      </c>
      <c r="N156" s="13">
        <f t="shared" si="19"/>
        <v>2.730749906159359</v>
      </c>
      <c r="O156" s="13">
        <v>1</v>
      </c>
    </row>
    <row r="157" spans="4:15" x14ac:dyDescent="0.4">
      <c r="D157" s="6">
        <v>1.76</v>
      </c>
      <c r="E157" s="7">
        <f t="shared" si="14"/>
        <v>-0.49802403574324833</v>
      </c>
      <c r="G157">
        <f t="shared" si="16"/>
        <v>3.6270492597448794</v>
      </c>
      <c r="H157" s="10">
        <f t="shared" si="20"/>
        <v>-4.6060748993785809</v>
      </c>
      <c r="I157">
        <f t="shared" si="17"/>
        <v>-55.272898792542975</v>
      </c>
      <c r="K157">
        <f t="shared" si="15"/>
        <v>-1.1906395993798893</v>
      </c>
      <c r="M157">
        <f t="shared" si="18"/>
        <v>-2.9540423931784927</v>
      </c>
      <c r="N157" s="13">
        <f t="shared" si="19"/>
        <v>2.7292114015417446</v>
      </c>
      <c r="O157" s="13">
        <v>1</v>
      </c>
    </row>
    <row r="158" spans="4:15" x14ac:dyDescent="0.4">
      <c r="D158" s="6">
        <v>1.78</v>
      </c>
      <c r="E158" s="7">
        <f t="shared" si="14"/>
        <v>-0.49231868431467773</v>
      </c>
      <c r="G158">
        <f t="shared" si="16"/>
        <v>3.6391423914274998</v>
      </c>
      <c r="H158" s="10">
        <f t="shared" si="20"/>
        <v>-4.5533078156211602</v>
      </c>
      <c r="I158">
        <f t="shared" si="17"/>
        <v>-54.639693787453922</v>
      </c>
      <c r="K158">
        <f t="shared" si="15"/>
        <v>-1.1749730767751567</v>
      </c>
      <c r="M158">
        <f t="shared" si="18"/>
        <v>-2.9021166983688529</v>
      </c>
      <c r="N158" s="13">
        <f t="shared" si="19"/>
        <v>2.7264321056929228</v>
      </c>
      <c r="O158" s="13">
        <v>1</v>
      </c>
    </row>
    <row r="159" spans="4:15" x14ac:dyDescent="0.4">
      <c r="D159" s="6">
        <v>1.8</v>
      </c>
      <c r="E159" s="7">
        <f t="shared" si="14"/>
        <v>-0.48666146017756301</v>
      </c>
      <c r="G159">
        <f t="shared" si="16"/>
        <v>3.6512355231101203</v>
      </c>
      <c r="H159" s="10">
        <f t="shared" si="20"/>
        <v>-4.5009858467442267</v>
      </c>
      <c r="I159">
        <f t="shared" si="17"/>
        <v>-54.011830160930721</v>
      </c>
      <c r="K159">
        <f t="shared" si="15"/>
        <v>-1.1595025197049769</v>
      </c>
      <c r="M159">
        <f t="shared" si="18"/>
        <v>-2.8510020226871795</v>
      </c>
      <c r="N159" s="13">
        <f t="shared" si="19"/>
        <v>2.7224466196499169</v>
      </c>
      <c r="O159" s="13">
        <v>1</v>
      </c>
    </row>
    <row r="160" spans="4:15" x14ac:dyDescent="0.4">
      <c r="D160" s="6">
        <v>1.82</v>
      </c>
      <c r="E160" s="7">
        <f t="shared" si="14"/>
        <v>-0.48105254102572437</v>
      </c>
      <c r="G160">
        <f t="shared" si="16"/>
        <v>3.6633286547927413</v>
      </c>
      <c r="H160" s="10">
        <f t="shared" si="20"/>
        <v>-4.4491106361846171</v>
      </c>
      <c r="I160">
        <f t="shared" si="17"/>
        <v>-53.389327634215405</v>
      </c>
      <c r="K160">
        <f t="shared" si="15"/>
        <v>-1.14422608886863</v>
      </c>
      <c r="M160">
        <f t="shared" si="18"/>
        <v>-2.8006901985319055</v>
      </c>
      <c r="N160" s="13">
        <f t="shared" si="19"/>
        <v>2.7172899392711574</v>
      </c>
      <c r="O160" s="13">
        <v>1</v>
      </c>
    </row>
    <row r="161" spans="4:15" x14ac:dyDescent="0.4">
      <c r="D161" s="6">
        <v>1.84</v>
      </c>
      <c r="E161" s="7">
        <f t="shared" si="14"/>
        <v>-0.4754920778763842</v>
      </c>
      <c r="G161">
        <f t="shared" si="16"/>
        <v>3.6754217864753618</v>
      </c>
      <c r="H161" s="10">
        <f t="shared" si="20"/>
        <v>-4.3976835806553147</v>
      </c>
      <c r="I161">
        <f t="shared" si="17"/>
        <v>-52.772202967863777</v>
      </c>
      <c r="K161">
        <f t="shared" si="15"/>
        <v>-1.1291419254906219</v>
      </c>
      <c r="M161">
        <f t="shared" si="18"/>
        <v>-2.7511729163070839</v>
      </c>
      <c r="N161" s="13">
        <f t="shared" si="19"/>
        <v>2.7109973678124524</v>
      </c>
      <c r="O161" s="13">
        <v>1</v>
      </c>
    </row>
    <row r="162" spans="4:15" x14ac:dyDescent="0.4">
      <c r="D162" s="6">
        <v>1.86</v>
      </c>
      <c r="E162" s="7">
        <f t="shared" si="14"/>
        <v>-0.4699801961475506</v>
      </c>
      <c r="G162">
        <f t="shared" si="16"/>
        <v>3.6875149181579823</v>
      </c>
      <c r="H162" s="10">
        <f t="shared" si="20"/>
        <v>-4.3467058401098511</v>
      </c>
      <c r="I162">
        <f t="shared" si="17"/>
        <v>-52.160470081318209</v>
      </c>
      <c r="K162">
        <f t="shared" si="15"/>
        <v>-1.1142481540066191</v>
      </c>
      <c r="M162">
        <f t="shared" si="18"/>
        <v>-2.7024417393037661</v>
      </c>
      <c r="N162" s="13">
        <f t="shared" si="19"/>
        <v>2.7036044331996432</v>
      </c>
      <c r="O162" s="13">
        <v>1</v>
      </c>
    </row>
    <row r="163" spans="4:15" x14ac:dyDescent="0.4">
      <c r="D163" s="6">
        <v>1.88</v>
      </c>
      <c r="E163" s="7">
        <f t="shared" si="14"/>
        <v>-0.46451699669990515</v>
      </c>
      <c r="G163">
        <f t="shared" si="16"/>
        <v>3.6996080498406028</v>
      </c>
      <c r="H163" s="10">
        <f t="shared" si="20"/>
        <v>-4.2961783473784125</v>
      </c>
      <c r="I163">
        <f t="shared" si="17"/>
        <v>-51.554140168540954</v>
      </c>
      <c r="K163">
        <f t="shared" si="15"/>
        <v>-1.0995428845819704</v>
      </c>
      <c r="M163">
        <f t="shared" si="18"/>
        <v>-2.6544881177982669</v>
      </c>
      <c r="N163" s="13">
        <f t="shared" si="19"/>
        <v>2.6951468098989113</v>
      </c>
      <c r="O163" s="13">
        <v>1</v>
      </c>
    </row>
    <row r="164" spans="4:15" x14ac:dyDescent="0.4">
      <c r="D164" s="6">
        <v>1.9</v>
      </c>
      <c r="E164" s="7">
        <f t="shared" si="14"/>
        <v>-0.45910255684427725</v>
      </c>
      <c r="G164">
        <f t="shared" si="16"/>
        <v>3.7117011815232233</v>
      </c>
      <c r="H164" s="10">
        <f t="shared" si="20"/>
        <v>-4.2461018174856671</v>
      </c>
      <c r="I164">
        <f t="shared" si="17"/>
        <v>-50.953221809828008</v>
      </c>
      <c r="K164">
        <f t="shared" si="15"/>
        <v>-1.0850242154721144</v>
      </c>
      <c r="M164">
        <f t="shared" si="18"/>
        <v>-2.6073034024028345</v>
      </c>
      <c r="N164" s="13">
        <f t="shared" si="19"/>
        <v>2.6856602452780041</v>
      </c>
      <c r="O164" s="13">
        <v>1</v>
      </c>
    </row>
    <row r="165" spans="4:15" x14ac:dyDescent="0.4">
      <c r="D165" s="6">
        <v>1.92</v>
      </c>
      <c r="E165" s="7">
        <f t="shared" si="14"/>
        <v>-0.45373693131574794</v>
      </c>
      <c r="G165">
        <f t="shared" si="16"/>
        <v>3.7237943132058438</v>
      </c>
      <c r="H165" s="10">
        <f t="shared" si="20"/>
        <v>-4.1964767566599575</v>
      </c>
      <c r="I165">
        <f t="shared" si="17"/>
        <v>-50.357721079919486</v>
      </c>
      <c r="K165">
        <f t="shared" si="15"/>
        <v>-1.0706902352336951</v>
      </c>
      <c r="M165">
        <f t="shared" si="18"/>
        <v>-2.5608788567027028</v>
      </c>
      <c r="N165" s="13">
        <f t="shared" si="19"/>
        <v>2.6751804903445815</v>
      </c>
      <c r="O165" s="13">
        <v>1</v>
      </c>
    </row>
    <row r="166" spans="4:15" x14ac:dyDescent="0.4">
      <c r="D166" s="6">
        <v>1.94</v>
      </c>
      <c r="E166" s="7">
        <f t="shared" si="14"/>
        <v>-0.44842015321540057</v>
      </c>
      <c r="G166">
        <f t="shared" si="16"/>
        <v>3.7358874448884647</v>
      </c>
      <c r="H166" s="10">
        <f t="shared" si="20"/>
        <v>-4.1473034710432746</v>
      </c>
      <c r="I166">
        <f t="shared" si="17"/>
        <v>-49.767641652519295</v>
      </c>
      <c r="K166">
        <f t="shared" si="15"/>
        <v>-1.0565390247947057</v>
      </c>
      <c r="M166">
        <f t="shared" si="18"/>
        <v>-2.5152056692120457</v>
      </c>
      <c r="N166" s="13">
        <f t="shared" si="19"/>
        <v>2.6637432347423293</v>
      </c>
      <c r="O166" s="13">
        <v>1</v>
      </c>
    </row>
    <row r="167" spans="4:15" x14ac:dyDescent="0.4">
      <c r="D167" s="6">
        <v>1.96</v>
      </c>
      <c r="E167" s="7">
        <f t="shared" si="14"/>
        <v>-0.44315223492070649</v>
      </c>
      <c r="G167">
        <f t="shared" si="16"/>
        <v>3.7479805765710852</v>
      </c>
      <c r="H167" s="10">
        <f t="shared" si="20"/>
        <v>-4.0985820751111381</v>
      </c>
      <c r="I167">
        <f t="shared" si="17"/>
        <v>-49.182984901333654</v>
      </c>
      <c r="K167">
        <f t="shared" si="15"/>
        <v>-1.0425686593915438</v>
      </c>
      <c r="M167">
        <f t="shared" si="18"/>
        <v>-2.4702749646799536</v>
      </c>
      <c r="N167" s="13">
        <f t="shared" si="19"/>
        <v>2.651384045880754</v>
      </c>
      <c r="O167" s="13">
        <v>1</v>
      </c>
    </row>
    <row r="168" spans="4:15" x14ac:dyDescent="0.4">
      <c r="D168" s="6">
        <v>1.98</v>
      </c>
      <c r="E168" s="7">
        <f t="shared" si="14"/>
        <v>-0.43793316896550133</v>
      </c>
      <c r="G168">
        <f t="shared" si="16"/>
        <v>3.7600737082537057</v>
      </c>
      <c r="H168" s="10">
        <f t="shared" si="20"/>
        <v>-4.0503124998112314</v>
      </c>
      <c r="I168">
        <f t="shared" si="17"/>
        <v>-48.603749997734781</v>
      </c>
      <c r="K168">
        <f t="shared" si="15"/>
        <v>-1.0287772103804373</v>
      </c>
      <c r="M168">
        <f t="shared" si="18"/>
        <v>-2.4260778147761815</v>
      </c>
      <c r="N168" s="13">
        <f t="shared" si="19"/>
        <v>2.6381383120709079</v>
      </c>
      <c r="O168" s="13">
        <v>1</v>
      </c>
    </row>
    <row r="169" spans="4:15" x14ac:dyDescent="0.4">
      <c r="D169" s="6">
        <v>2</v>
      </c>
      <c r="E169" s="7">
        <f t="shared" si="14"/>
        <v>-0.43276292889048407</v>
      </c>
      <c r="G169">
        <f t="shared" si="16"/>
        <v>3.7721668399363262</v>
      </c>
      <c r="H169" s="10">
        <f t="shared" si="20"/>
        <v>-4.0024945004294201</v>
      </c>
      <c r="I169">
        <f t="shared" si="17"/>
        <v>-48.029934005153038</v>
      </c>
      <c r="K169">
        <f t="shared" si="15"/>
        <v>-1.0151627469302829</v>
      </c>
      <c r="M169">
        <f t="shared" si="18"/>
        <v>-2.3826052481851727</v>
      </c>
      <c r="N169" s="13">
        <f t="shared" si="19"/>
        <v>2.6240411895364271</v>
      </c>
      <c r="O169" s="13">
        <v>1</v>
      </c>
    </row>
    <row r="170" spans="4:15" x14ac:dyDescent="0.4">
      <c r="D170" s="6">
        <v>2.02</v>
      </c>
      <c r="E170" s="7">
        <f t="shared" si="14"/>
        <v>-0.42764147006514142</v>
      </c>
      <c r="G170">
        <f t="shared" si="16"/>
        <v>3.7842599716189467</v>
      </c>
      <c r="H170" s="10">
        <f t="shared" si="20"/>
        <v>-3.955127664191473</v>
      </c>
      <c r="I170">
        <f t="shared" si="17"/>
        <v>-47.461531970297678</v>
      </c>
      <c r="K170">
        <f t="shared" si="15"/>
        <v>-1.001723337603569</v>
      </c>
      <c r="M170">
        <f t="shared" si="18"/>
        <v>-2.3398482601355814</v>
      </c>
      <c r="N170" s="13">
        <f t="shared" si="19"/>
        <v>2.6091275531671561</v>
      </c>
      <c r="O170" s="13">
        <v>1</v>
      </c>
    </row>
    <row r="171" spans="4:15" x14ac:dyDescent="0.4">
      <c r="D171" s="6">
        <v>2.04</v>
      </c>
      <c r="E171" s="7">
        <f t="shared" si="14"/>
        <v>-0.42256873048197358</v>
      </c>
      <c r="G171">
        <f t="shared" si="16"/>
        <v>3.7963531033015672</v>
      </c>
      <c r="H171" s="10">
        <f t="shared" si="20"/>
        <v>-3.9082114176086287</v>
      </c>
      <c r="I171">
        <f t="shared" si="17"/>
        <v>-46.898537011303546</v>
      </c>
      <c r="K171">
        <f t="shared" si="15"/>
        <v>-0.9884570518316923</v>
      </c>
      <c r="M171">
        <f t="shared" si="18"/>
        <v>-2.2977978213913812</v>
      </c>
      <c r="N171" s="13">
        <f t="shared" si="19"/>
        <v>2.5934319508813677</v>
      </c>
      <c r="O171" s="13">
        <v>1</v>
      </c>
    </row>
    <row r="172" spans="4:15" x14ac:dyDescent="0.4">
      <c r="D172" s="6">
        <v>2.06</v>
      </c>
      <c r="E172" s="7">
        <f t="shared" si="14"/>
        <v>-0.41754463152387361</v>
      </c>
      <c r="G172">
        <f t="shared" si="16"/>
        <v>3.8084462349841877</v>
      </c>
      <c r="H172" s="10">
        <f t="shared" si="20"/>
        <v>-3.8617450335748491</v>
      </c>
      <c r="I172">
        <f t="shared" si="17"/>
        <v>-46.340940402898191</v>
      </c>
      <c r="K172">
        <f t="shared" si="15"/>
        <v>-0.97536196129062602</v>
      </c>
      <c r="M172">
        <f t="shared" si="18"/>
        <v>-2.256444886729474</v>
      </c>
      <c r="N172" s="13">
        <f t="shared" si="19"/>
        <v>2.5769885614617829</v>
      </c>
      <c r="O172" s="13">
        <v>1</v>
      </c>
    </row>
    <row r="173" spans="4:15" x14ac:dyDescent="0.4">
      <c r="D173" s="6">
        <v>2.08</v>
      </c>
      <c r="E173" s="7">
        <f t="shared" si="14"/>
        <v>-0.41256907870548609</v>
      </c>
      <c r="G173">
        <f t="shared" si="16"/>
        <v>3.8205393666668086</v>
      </c>
      <c r="H173" s="10">
        <f t="shared" si="20"/>
        <v>-3.8157276382234291</v>
      </c>
      <c r="I173">
        <f t="shared" si="17"/>
        <v>-45.788731658681151</v>
      </c>
      <c r="K173">
        <f t="shared" si="15"/>
        <v>-0.96243614118258358</v>
      </c>
      <c r="M173">
        <f t="shared" si="18"/>
        <v>-2.2157804029276762</v>
      </c>
      <c r="N173" s="13">
        <f t="shared" si="19"/>
        <v>2.5598311557305231</v>
      </c>
      <c r="O173" s="13">
        <v>1</v>
      </c>
    </row>
    <row r="174" spans="4:15" x14ac:dyDescent="0.4">
      <c r="D174" s="6">
        <v>2.1</v>
      </c>
      <c r="E174" s="7">
        <f t="shared" si="14"/>
        <v>-0.4076419623893483</v>
      </c>
      <c r="G174">
        <f t="shared" si="16"/>
        <v>3.8326324983494291</v>
      </c>
      <c r="H174" s="10">
        <f t="shared" si="20"/>
        <v>-3.7701582175503652</v>
      </c>
      <c r="I174">
        <f t="shared" si="17"/>
        <v>-45.24189861060438</v>
      </c>
      <c r="K174">
        <f t="shared" si="15"/>
        <v>-0.94967767142901283</v>
      </c>
      <c r="M174">
        <f t="shared" si="18"/>
        <v>-2.1757953162858739</v>
      </c>
      <c r="N174" s="13">
        <f t="shared" si="19"/>
        <v>2.5419930609285259</v>
      </c>
      <c r="O174" s="13">
        <v>1</v>
      </c>
    </row>
    <row r="175" spans="4:15" x14ac:dyDescent="0.4">
      <c r="D175" s="6">
        <v>2.12</v>
      </c>
      <c r="E175" s="7">
        <f t="shared" si="14"/>
        <v>-0.40276315847759003</v>
      </c>
      <c r="G175">
        <f t="shared" si="16"/>
        <v>3.8447256300320496</v>
      </c>
      <c r="H175" s="10">
        <f t="shared" si="20"/>
        <v>-3.7250356238116868</v>
      </c>
      <c r="I175">
        <f t="shared" si="17"/>
        <v>-44.700427485740242</v>
      </c>
      <c r="K175">
        <f t="shared" si="15"/>
        <v>-0.93708463777996154</v>
      </c>
      <c r="M175">
        <f t="shared" si="18"/>
        <v>-2.1364805797021926</v>
      </c>
      <c r="N175" s="13">
        <f t="shared" si="19"/>
        <v>2.5235071281657171</v>
      </c>
      <c r="O175" s="13">
        <v>1</v>
      </c>
    </row>
    <row r="176" spans="4:15" x14ac:dyDescent="0.4">
      <c r="D176" s="6">
        <v>2.14</v>
      </c>
      <c r="E176" s="7">
        <f t="shared" si="14"/>
        <v>-0.39793252907995152</v>
      </c>
      <c r="G176">
        <f t="shared" si="16"/>
        <v>3.8568187617146701</v>
      </c>
      <c r="H176" s="10">
        <f t="shared" si="20"/>
        <v>-3.6803585817017477</v>
      </c>
      <c r="I176">
        <f t="shared" si="17"/>
        <v>-44.16430298042097</v>
      </c>
      <c r="K176">
        <f t="shared" si="15"/>
        <v>-0.92465513284458722</v>
      </c>
      <c r="M176">
        <f t="shared" si="18"/>
        <v>-2.0978271593250444</v>
      </c>
      <c r="N176" s="13">
        <f t="shared" si="19"/>
        <v>2.5044057028096316</v>
      </c>
      <c r="O176" s="13">
        <v>1</v>
      </c>
    </row>
    <row r="177" spans="4:15" x14ac:dyDescent="0.4">
      <c r="D177" s="6">
        <v>2.16</v>
      </c>
      <c r="E177" s="7">
        <f t="shared" si="14"/>
        <v>-0.39314992315885061</v>
      </c>
      <c r="G177">
        <f t="shared" si="16"/>
        <v>3.8689118933972906</v>
      </c>
      <c r="H177" s="10">
        <f t="shared" si="20"/>
        <v>-3.6361256943192615</v>
      </c>
      <c r="I177">
        <f t="shared" si="17"/>
        <v>-43.633508331831138</v>
      </c>
      <c r="K177">
        <f t="shared" si="15"/>
        <v>-0.91238725704731749</v>
      </c>
      <c r="M177">
        <f t="shared" si="18"/>
        <v>-2.0598260408010147</v>
      </c>
      <c r="N177" s="13">
        <f t="shared" si="19"/>
        <v>2.4847205976817448</v>
      </c>
      <c r="O177" s="13">
        <v>1</v>
      </c>
    </row>
    <row r="178" spans="4:15" x14ac:dyDescent="0.4">
      <c r="D178" s="6">
        <v>2.1800000000000002</v>
      </c>
      <c r="E178" s="7">
        <f t="shared" si="14"/>
        <v>-0.3884151771522113</v>
      </c>
      <c r="G178">
        <f t="shared" si="16"/>
        <v>3.8810050250799111</v>
      </c>
      <c r="H178" s="10">
        <f t="shared" si="20"/>
        <v>-3.5923354489276562</v>
      </c>
      <c r="I178">
        <f t="shared" si="17"/>
        <v>-43.108025387131875</v>
      </c>
      <c r="K178">
        <f t="shared" si="15"/>
        <v>-0.90027911951392825</v>
      </c>
      <c r="M178">
        <f t="shared" si="18"/>
        <v>-2.022468235137691</v>
      </c>
      <c r="N178" s="13">
        <f t="shared" si="19"/>
        <v>2.4644830689326684</v>
      </c>
      <c r="O178" s="13">
        <v>1</v>
      </c>
    </row>
    <row r="179" spans="4:15" x14ac:dyDescent="0.4">
      <c r="D179" s="6">
        <v>2.2000000000000002</v>
      </c>
      <c r="E179" s="7">
        <f t="shared" si="14"/>
        <v>-0.38372811557474701</v>
      </c>
      <c r="G179">
        <f t="shared" si="16"/>
        <v>3.893098156762532</v>
      </c>
      <c r="H179" s="10">
        <f t="shared" si="20"/>
        <v>-3.5489862225161621</v>
      </c>
      <c r="I179">
        <f t="shared" si="17"/>
        <v>-42.587834670193942</v>
      </c>
      <c r="K179">
        <f t="shared" si="15"/>
        <v>-0.88832883889157033</v>
      </c>
      <c r="M179">
        <f t="shared" si="18"/>
        <v>-1.9857447841996814</v>
      </c>
      <c r="N179" s="13">
        <f t="shared" si="19"/>
        <v>2.4437237944697796</v>
      </c>
      <c r="O179" s="13">
        <v>1</v>
      </c>
    </row>
    <row r="180" spans="4:15" x14ac:dyDescent="0.4">
      <c r="D180" s="6">
        <v>2.2200000000000002</v>
      </c>
      <c r="E180" s="7">
        <f t="shared" si="14"/>
        <v>-0.37908855159836707</v>
      </c>
      <c r="G180">
        <f t="shared" si="16"/>
        <v>3.9051912884451525</v>
      </c>
      <c r="H180" s="10">
        <f t="shared" si="20"/>
        <v>-3.5060762871678177</v>
      </c>
      <c r="I180">
        <f t="shared" si="17"/>
        <v>-42.072915446013809</v>
      </c>
      <c r="K180">
        <f t="shared" si="15"/>
        <v>-0.87653454410655551</v>
      </c>
      <c r="M180">
        <f t="shared" si="18"/>
        <v>-1.9496467658553009</v>
      </c>
      <c r="N180" s="13">
        <f t="shared" si="19"/>
        <v>2.42247285481311</v>
      </c>
      <c r="O180" s="13">
        <v>1</v>
      </c>
    </row>
    <row r="181" spans="4:15" x14ac:dyDescent="0.4">
      <c r="D181" s="6">
        <v>2.2400000000000002</v>
      </c>
      <c r="E181" s="7">
        <f t="shared" si="14"/>
        <v>-0.37449628761235892</v>
      </c>
      <c r="G181">
        <f t="shared" si="16"/>
        <v>3.917284420127773</v>
      </c>
      <c r="H181" s="10">
        <f t="shared" si="20"/>
        <v>-3.463603815240424</v>
      </c>
      <c r="I181">
        <f t="shared" si="17"/>
        <v>-41.56324578288509</v>
      </c>
      <c r="K181">
        <f t="shared" si="15"/>
        <v>-0.86489437506350786</v>
      </c>
      <c r="M181">
        <f t="shared" si="18"/>
        <v>-1.9141652987905873</v>
      </c>
      <c r="N181" s="13">
        <f t="shared" si="19"/>
        <v>2.4007597162582712</v>
      </c>
      <c r="O181" s="13">
        <v>1</v>
      </c>
    </row>
    <row r="182" spans="4:15" x14ac:dyDescent="0.4">
      <c r="D182" s="6">
        <v>2.2599999999999998</v>
      </c>
      <c r="E182" s="7">
        <f t="shared" si="14"/>
        <v>-0.36995111576397727</v>
      </c>
      <c r="G182">
        <f t="shared" si="16"/>
        <v>3.9293775518103935</v>
      </c>
      <c r="H182" s="10">
        <f t="shared" si="20"/>
        <v>-3.4215668843662965</v>
      </c>
      <c r="I182">
        <f t="shared" si="17"/>
        <v>-41.05880261239556</v>
      </c>
      <c r="K182">
        <f t="shared" si="15"/>
        <v>-0.85340648328928381</v>
      </c>
      <c r="M182">
        <f t="shared" si="18"/>
        <v>-1.8792915470066536</v>
      </c>
      <c r="N182" s="13">
        <f t="shared" si="19"/>
        <v>2.3786132162278006</v>
      </c>
      <c r="O182" s="13">
        <v>1</v>
      </c>
    </row>
    <row r="183" spans="4:15" x14ac:dyDescent="0.4">
      <c r="D183" s="6">
        <v>2.2799999999999998</v>
      </c>
      <c r="E183" s="7">
        <f t="shared" si="14"/>
        <v>-0.36545281848005357</v>
      </c>
      <c r="G183">
        <f t="shared" si="16"/>
        <v>3.941470683493014</v>
      </c>
      <c r="H183" s="10">
        <f t="shared" si="20"/>
        <v>-3.3799634822764713</v>
      </c>
      <c r="I183">
        <f t="shared" si="17"/>
        <v>-40.559561787317655</v>
      </c>
      <c r="K183">
        <f t="shared" si="15"/>
        <v>-0.84206903252488308</v>
      </c>
      <c r="M183">
        <f t="shared" si="18"/>
        <v>-1.8450167240156017</v>
      </c>
      <c r="N183" s="13">
        <f t="shared" si="19"/>
        <v>2.3560615506955522</v>
      </c>
      <c r="O183" s="13">
        <v>1</v>
      </c>
    </row>
    <row r="184" spans="4:15" x14ac:dyDescent="0.4">
      <c r="D184" s="6">
        <v>2.2999999999999998</v>
      </c>
      <c r="E184" s="7">
        <f t="shared" si="14"/>
        <v>-0.36100116897022189</v>
      </c>
      <c r="G184">
        <f t="shared" si="16"/>
        <v>3.9535638151756345</v>
      </c>
      <c r="H184" s="10">
        <f t="shared" si="20"/>
        <v>-3.3387915114548914</v>
      </c>
      <c r="I184">
        <f t="shared" si="17"/>
        <v>-40.065498137458697</v>
      </c>
      <c r="K184">
        <f t="shared" si="15"/>
        <v>-0.83088019926839596</v>
      </c>
      <c r="M184">
        <f t="shared" si="18"/>
        <v>-1.8113320967496147</v>
      </c>
      <c r="N184" s="13">
        <f t="shared" si="19"/>
        <v>2.3331322635717866</v>
      </c>
      <c r="O184" s="13">
        <v>1</v>
      </c>
    </row>
    <row r="185" spans="4:15" x14ac:dyDescent="0.4">
      <c r="D185" s="6">
        <v>2.3199999999999998</v>
      </c>
      <c r="E185" s="7">
        <f t="shared" si="14"/>
        <v>-0.35659593171233667</v>
      </c>
      <c r="G185">
        <f t="shared" si="16"/>
        <v>3.9656569468582554</v>
      </c>
      <c r="H185" s="10">
        <f t="shared" si="20"/>
        <v>-3.2980487936278875</v>
      </c>
      <c r="I185">
        <f t="shared" si="17"/>
        <v>-39.576585523534646</v>
      </c>
      <c r="K185">
        <f t="shared" si="15"/>
        <v>-0.81983817327185959</v>
      </c>
      <c r="M185">
        <f t="shared" si="18"/>
        <v>-1.7782289891971557</v>
      </c>
      <c r="N185" s="13">
        <f t="shared" si="19"/>
        <v>2.309852237939868</v>
      </c>
      <c r="O185" s="13">
        <v>1</v>
      </c>
    </row>
    <row r="186" spans="4:15" x14ac:dyDescent="0.4">
      <c r="D186" s="6">
        <v>2.34</v>
      </c>
      <c r="E186" s="7">
        <f t="shared" si="14"/>
        <v>-0.35223686292064454</v>
      </c>
      <c r="G186">
        <f t="shared" si="16"/>
        <v>3.9777500785408759</v>
      </c>
      <c r="H186" s="10">
        <f t="shared" si="20"/>
        <v>-3.2577330740941646</v>
      </c>
      <c r="I186">
        <f t="shared" si="17"/>
        <v>-39.092796889129971</v>
      </c>
      <c r="K186">
        <f t="shared" si="15"/>
        <v>-0.80894115799474708</v>
      </c>
      <c r="M186">
        <f t="shared" si="18"/>
        <v>-1.74569878577962</v>
      </c>
      <c r="N186" s="13">
        <f t="shared" si="19"/>
        <v>2.2862476890388712</v>
      </c>
      <c r="O186" s="13">
        <v>1</v>
      </c>
    </row>
    <row r="187" spans="4:15" x14ac:dyDescent="0.4">
      <c r="D187" s="6">
        <v>2.36</v>
      </c>
      <c r="E187" s="7">
        <f t="shared" si="14"/>
        <v>-0.34792371099725311</v>
      </c>
      <c r="G187">
        <f t="shared" si="16"/>
        <v>3.9898432102234964</v>
      </c>
      <c r="H187" s="10">
        <f t="shared" si="20"/>
        <v>-3.2178420259002944</v>
      </c>
      <c r="I187">
        <f t="shared" si="17"/>
        <v>-38.614104310803533</v>
      </c>
      <c r="K187">
        <f t="shared" si="15"/>
        <v>-0.79818737101665604</v>
      </c>
      <c r="M187">
        <f t="shared" si="18"/>
        <v>-1.7137329344811842</v>
      </c>
      <c r="N187" s="13">
        <f t="shared" si="19"/>
        <v>2.2623441588896211</v>
      </c>
      <c r="O187" s="13">
        <v>1</v>
      </c>
    </row>
    <row r="188" spans="4:15" x14ac:dyDescent="0.4">
      <c r="D188" s="6">
        <v>2.38</v>
      </c>
      <c r="E188" s="7">
        <f t="shared" si="14"/>
        <v>-0.34365621696742454</v>
      </c>
      <c r="G188">
        <f t="shared" si="16"/>
        <v>4.0019363419061174</v>
      </c>
      <c r="H188" s="10">
        <f t="shared" si="20"/>
        <v>-3.1783732538666194</v>
      </c>
      <c r="I188">
        <f t="shared" si="17"/>
        <v>-38.140479046399435</v>
      </c>
      <c r="K188">
        <f t="shared" si="15"/>
        <v>-0.78757504441162651</v>
      </c>
      <c r="M188">
        <f t="shared" si="18"/>
        <v>-1.6823229497440282</v>
      </c>
      <c r="N188" s="13">
        <f t="shared" si="19"/>
        <v>2.2381665124652979</v>
      </c>
      <c r="O188" s="13">
        <v>1</v>
      </c>
    </row>
    <row r="189" spans="4:15" x14ac:dyDescent="0.4">
      <c r="D189" s="6">
        <v>2.4</v>
      </c>
      <c r="E189" s="7">
        <f t="shared" si="14"/>
        <v>-0.33943411489920555</v>
      </c>
      <c r="G189">
        <f t="shared" si="16"/>
        <v>4.0140294735887379</v>
      </c>
      <c r="H189" s="10">
        <f t="shared" si="20"/>
        <v>-3.1393242984682819</v>
      </c>
      <c r="I189">
        <f t="shared" si="17"/>
        <v>-37.671891581619384</v>
      </c>
      <c r="K189">
        <f t="shared" si="15"/>
        <v>-0.77710242508638416</v>
      </c>
      <c r="M189">
        <f t="shared" si="18"/>
        <v>-1.6514604151405687</v>
      </c>
      <c r="N189" s="13">
        <f t="shared" si="19"/>
        <v>2.2137389353110226</v>
      </c>
      <c r="O189" s="13">
        <v>1</v>
      </c>
    </row>
    <row r="190" spans="4:15" x14ac:dyDescent="0.4">
      <c r="D190" s="6">
        <v>2.42</v>
      </c>
      <c r="E190" s="7">
        <f t="shared" si="14"/>
        <v>-0.33525713230789095</v>
      </c>
      <c r="G190">
        <f t="shared" si="16"/>
        <v>4.0261226052713583</v>
      </c>
      <c r="H190" s="10">
        <f t="shared" si="20"/>
        <v>-3.1006926395759913</v>
      </c>
      <c r="I190">
        <f t="shared" si="17"/>
        <v>-37.208311674911897</v>
      </c>
      <c r="K190">
        <f t="shared" si="15"/>
        <v>-0.76676777508467298</v>
      </c>
      <c r="M190">
        <f t="shared" si="18"/>
        <v>-1.6211369858338343</v>
      </c>
      <c r="N190" s="13">
        <f t="shared" si="19"/>
        <v>2.1890849325203816</v>
      </c>
      <c r="O190" s="13">
        <v>1</v>
      </c>
    </row>
    <row r="191" spans="4:15" x14ac:dyDescent="0.4">
      <c r="D191" s="6">
        <v>2.44</v>
      </c>
      <c r="E191" s="7">
        <f t="shared" si="14"/>
        <v>-0.33112499054580247</v>
      </c>
      <c r="G191">
        <f t="shared" si="16"/>
        <v>4.0382157369539788</v>
      </c>
      <c r="H191" s="10">
        <f t="shared" si="20"/>
        <v>-3.0624757000609635</v>
      </c>
      <c r="I191">
        <f t="shared" si="17"/>
        <v>-36.749708400731564</v>
      </c>
      <c r="K191">
        <f t="shared" si="15"/>
        <v>-0.75656937185972906</v>
      </c>
      <c r="M191">
        <f t="shared" si="18"/>
        <v>-1.5913443908366034</v>
      </c>
      <c r="N191" s="13">
        <f t="shared" si="19"/>
        <v>2.1642273289801799</v>
      </c>
      <c r="O191" s="13">
        <v>1</v>
      </c>
    </row>
    <row r="192" spans="4:15" x14ac:dyDescent="0.4">
      <c r="D192" s="6">
        <v>2.46</v>
      </c>
      <c r="E192" s="7">
        <f t="shared" si="14"/>
        <v>-0.32703740517784957</v>
      </c>
      <c r="G192">
        <f t="shared" si="16"/>
        <v>4.0503088686365993</v>
      </c>
      <c r="H192" s="10">
        <f t="shared" si="20"/>
        <v>-3.0246708492683769</v>
      </c>
      <c r="I192">
        <f t="shared" si="17"/>
        <v>-36.296050191220523</v>
      </c>
      <c r="K192">
        <f t="shared" si="15"/>
        <v>-0.74650550851683584</v>
      </c>
      <c r="M192">
        <f t="shared" si="18"/>
        <v>-1.5620744350794824</v>
      </c>
      <c r="N192" s="13">
        <f t="shared" si="19"/>
        <v>2.1391882707982122</v>
      </c>
      <c r="O192" s="13">
        <v>1</v>
      </c>
    </row>
    <row r="193" spans="4:15" x14ac:dyDescent="0.4">
      <c r="D193" s="6">
        <v>2.48</v>
      </c>
      <c r="E193" s="7">
        <f t="shared" si="14"/>
        <v>-0.32299408634332716</v>
      </c>
      <c r="G193">
        <f t="shared" si="16"/>
        <v>4.0624020003192198</v>
      </c>
      <c r="H193" s="10">
        <f t="shared" si="20"/>
        <v>-2.9872754063635298</v>
      </c>
      <c r="I193">
        <f t="shared" si="17"/>
        <v>-35.847304876362358</v>
      </c>
      <c r="K193">
        <f t="shared" si="15"/>
        <v>-0.73657449402777642</v>
      </c>
      <c r="M193">
        <f t="shared" si="18"/>
        <v>-1.5333190012975857</v>
      </c>
      <c r="N193" s="13">
        <f t="shared" si="19"/>
        <v>2.1139892278322838</v>
      </c>
      <c r="O193" s="13">
        <v>1</v>
      </c>
    </row>
    <row r="194" spans="4:15" x14ac:dyDescent="0.4">
      <c r="D194" s="6">
        <v>2.5</v>
      </c>
      <c r="E194" s="7">
        <f t="shared" si="14"/>
        <v>-0.31899473910438875</v>
      </c>
      <c r="G194">
        <f t="shared" si="16"/>
        <v>4.0744951320018403</v>
      </c>
      <c r="H194" s="10">
        <f t="shared" si="20"/>
        <v>-2.9502866435547603</v>
      </c>
      <c r="I194">
        <f t="shared" si="17"/>
        <v>-35.403439722657126</v>
      </c>
      <c r="K194">
        <f t="shared" si="15"/>
        <v>-0.72677465341892189</v>
      </c>
      <c r="M194">
        <f t="shared" si="18"/>
        <v>-1.5050700517451265</v>
      </c>
      <c r="N194" s="13">
        <f t="shared" si="19"/>
        <v>2.0886509972418539</v>
      </c>
      <c r="O194" s="13">
        <v>1</v>
      </c>
    </row>
    <row r="195" spans="4:15" x14ac:dyDescent="0.4">
      <c r="D195" s="6">
        <v>2.52</v>
      </c>
      <c r="E195" s="7">
        <f t="shared" si="14"/>
        <v>-0.31503906378162283</v>
      </c>
      <c r="G195">
        <f t="shared" si="16"/>
        <v>4.0865882636844608</v>
      </c>
      <c r="H195" s="10">
        <f t="shared" si="20"/>
        <v>-2.9137017891970953</v>
      </c>
      <c r="I195">
        <f t="shared" si="17"/>
        <v>-34.964421470365146</v>
      </c>
      <c r="K195">
        <f t="shared" si="15"/>
        <v>-0.71710432793458234</v>
      </c>
      <c r="M195">
        <f t="shared" si="18"/>
        <v>-1.4773196297467457</v>
      </c>
      <c r="N195" s="13">
        <f t="shared" si="19"/>
        <v>2.0631937079872498</v>
      </c>
      <c r="O195" s="13">
        <v>1</v>
      </c>
    </row>
    <row r="196" spans="4:15" x14ac:dyDescent="0.4">
      <c r="D196" s="6">
        <v>2.54</v>
      </c>
      <c r="E196" s="7">
        <f t="shared" si="14"/>
        <v>-0.31112675627714576</v>
      </c>
      <c r="G196">
        <f t="shared" si="16"/>
        <v>4.0986813953670813</v>
      </c>
      <c r="H196" s="10">
        <f t="shared" si="20"/>
        <v>-2.877518030780438</v>
      </c>
      <c r="I196">
        <f t="shared" si="17"/>
        <v>-34.530216369365256</v>
      </c>
      <c r="K196">
        <f t="shared" si="15"/>
        <v>-0.70756187517715818</v>
      </c>
      <c r="M196">
        <f t="shared" si="18"/>
        <v>-1.4500598610940501</v>
      </c>
      <c r="N196" s="13">
        <f t="shared" si="19"/>
        <v>2.0376368262044129</v>
      </c>
      <c r="O196" s="13">
        <v>1</v>
      </c>
    </row>
    <row r="197" spans="4:15" x14ac:dyDescent="0.4">
      <c r="D197" s="6">
        <v>2.56</v>
      </c>
      <c r="E197" s="7">
        <f t="shared" si="14"/>
        <v>-0.307257508385613</v>
      </c>
      <c r="G197">
        <f t="shared" si="16"/>
        <v>4.1107745270497018</v>
      </c>
      <c r="H197" s="10">
        <f t="shared" si="20"/>
        <v>-2.8417325178060189</v>
      </c>
      <c r="I197">
        <f t="shared" si="17"/>
        <v>-34.100790213672227</v>
      </c>
      <c r="K197">
        <f t="shared" si="15"/>
        <v>-0.69814566922555299</v>
      </c>
      <c r="M197">
        <f t="shared" si="18"/>
        <v>-1.4232829552954156</v>
      </c>
      <c r="N197" s="13">
        <f t="shared" si="19"/>
        <v>2.0119991613865218</v>
      </c>
      <c r="O197" s="13">
        <v>1</v>
      </c>
    </row>
    <row r="198" spans="4:15" x14ac:dyDescent="0.4">
      <c r="D198" s="6">
        <v>2.58</v>
      </c>
      <c r="E198" s="7">
        <f t="shared" si="14"/>
        <v>-0.3034310080935379</v>
      </c>
      <c r="G198">
        <f t="shared" si="16"/>
        <v>4.1228676587323223</v>
      </c>
      <c r="H198" s="10">
        <f t="shared" si="20"/>
        <v>-2.8063423645547041</v>
      </c>
      <c r="I198">
        <f t="shared" si="17"/>
        <v>-33.676108374656451</v>
      </c>
      <c r="K198">
        <f t="shared" si="15"/>
        <v>-0.68885410073321518</v>
      </c>
      <c r="M198">
        <f t="shared" si="18"/>
        <v>-1.3969812066867873</v>
      </c>
      <c r="N198" s="13">
        <f t="shared" si="19"/>
        <v>1.9862988733067952</v>
      </c>
      <c r="O198" s="13">
        <v>1</v>
      </c>
    </row>
    <row r="199" spans="4:15" x14ac:dyDescent="0.4">
      <c r="D199" s="6">
        <v>2.6</v>
      </c>
      <c r="E199" s="7">
        <f t="shared" si="14"/>
        <v>-0.29964693986729629</v>
      </c>
      <c r="G199">
        <f t="shared" si="16"/>
        <v>4.1349607904149428</v>
      </c>
      <c r="H199" s="10">
        <f t="shared" si="20"/>
        <v>-2.7713446527506633</v>
      </c>
      <c r="I199">
        <f t="shared" si="17"/>
        <v>-33.25613583300796</v>
      </c>
      <c r="K199">
        <f t="shared" si="15"/>
        <v>-0.67968557700710741</v>
      </c>
      <c r="M199">
        <f t="shared" si="18"/>
        <v>-1.3711469954108191</v>
      </c>
      <c r="N199" s="13">
        <f t="shared" si="19"/>
        <v>1.9605534796199879</v>
      </c>
      <c r="O199" s="13">
        <v>1</v>
      </c>
    </row>
    <row r="200" spans="4:15" x14ac:dyDescent="0.4">
      <c r="D200" s="6">
        <v>2.62</v>
      </c>
      <c r="E200" s="7">
        <f t="shared" si="14"/>
        <v>-0.29590498493018258</v>
      </c>
      <c r="G200">
        <f t="shared" si="16"/>
        <v>4.1470539220975633</v>
      </c>
      <c r="H200" s="10">
        <f t="shared" si="20"/>
        <v>-2.7367364341237792</v>
      </c>
      <c r="I200">
        <f t="shared" si="17"/>
        <v>-32.84083720948535</v>
      </c>
      <c r="K200">
        <f t="shared" si="15"/>
        <v>-0.67063852206883201</v>
      </c>
      <c r="M200">
        <f t="shared" si="18"/>
        <v>-1.3457727882713992</v>
      </c>
      <c r="N200" s="13">
        <f t="shared" si="19"/>
        <v>1.9347798640829452</v>
      </c>
      <c r="O200" s="13">
        <v>1</v>
      </c>
    </row>
    <row r="201" spans="4:15" x14ac:dyDescent="0.4">
      <c r="D201" s="6">
        <v>2.64</v>
      </c>
      <c r="E201" s="7">
        <f t="shared" si="14"/>
        <v>-0.29220482152887234</v>
      </c>
      <c r="G201">
        <f t="shared" si="16"/>
        <v>4.1591470537801847</v>
      </c>
      <c r="H201" s="10">
        <f t="shared" si="20"/>
        <v>-2.7025147328740813</v>
      </c>
      <c r="I201">
        <f t="shared" si="17"/>
        <v>-32.430176794488972</v>
      </c>
      <c r="K201">
        <f t="shared" si="15"/>
        <v>-0.66171137669906044</v>
      </c>
      <c r="M201">
        <f t="shared" si="18"/>
        <v>-1.3208511394702465</v>
      </c>
      <c r="N201" s="13">
        <f t="shared" si="19"/>
        <v>1.9089942853375974</v>
      </c>
      <c r="O201" s="13">
        <v>1</v>
      </c>
    </row>
    <row r="202" spans="4:15" x14ac:dyDescent="0.4">
      <c r="D202" s="6">
        <v>2.66</v>
      </c>
      <c r="E202" s="7">
        <f t="shared" si="14"/>
        <v>-0.28854612518963768</v>
      </c>
      <c r="G202">
        <f t="shared" si="16"/>
        <v>4.1712401854628052</v>
      </c>
      <c r="H202" s="10">
        <f t="shared" si="20"/>
        <v>-2.6686765480414021</v>
      </c>
      <c r="I202">
        <f t="shared" si="17"/>
        <v>-32.024118576496825</v>
      </c>
      <c r="K202">
        <f t="shared" si="15"/>
        <v>-0.652902598466366</v>
      </c>
      <c r="M202">
        <f t="shared" si="18"/>
        <v>-1.2963746912320127</v>
      </c>
      <c r="N202" s="13">
        <f t="shared" si="19"/>
        <v>1.8832123862024979</v>
      </c>
      <c r="O202" s="13">
        <v>1</v>
      </c>
    </row>
    <row r="203" spans="4:15" x14ac:dyDescent="0.4">
      <c r="D203" s="6">
        <v>2.68</v>
      </c>
      <c r="E203" s="7">
        <f t="shared" si="14"/>
        <v>-0.2849285689646468</v>
      </c>
      <c r="G203">
        <f t="shared" si="16"/>
        <v>4.1833333171454257</v>
      </c>
      <c r="H203" s="10">
        <f t="shared" si="20"/>
        <v>-2.6352188557833287</v>
      </c>
      <c r="I203">
        <f t="shared" si="17"/>
        <v>-31.622626269399944</v>
      </c>
      <c r="K203">
        <f t="shared" si="15"/>
        <v>-0.64421066174147834</v>
      </c>
      <c r="M203">
        <f t="shared" si="18"/>
        <v>-1.2723361743239574</v>
      </c>
      <c r="N203" s="13">
        <f t="shared" si="19"/>
        <v>1.8574492034218861</v>
      </c>
      <c r="O203" s="13">
        <v>1</v>
      </c>
    </row>
    <row r="204" spans="4:15" x14ac:dyDescent="0.4">
      <c r="D204" s="6">
        <v>2.7</v>
      </c>
      <c r="E204" s="7">
        <f t="shared" si="14"/>
        <v>-0.28135182366867423</v>
      </c>
      <c r="G204">
        <f t="shared" si="16"/>
        <v>4.1954264488280462</v>
      </c>
      <c r="H204" s="10">
        <f t="shared" si="20"/>
        <v>-2.6021386115644671</v>
      </c>
      <c r="I204">
        <f t="shared" si="17"/>
        <v>-31.225663338773607</v>
      </c>
      <c r="K204">
        <f t="shared" si="15"/>
        <v>-0.63563405769794179</v>
      </c>
      <c r="M204">
        <f t="shared" si="18"/>
        <v>-1.2487284084760735</v>
      </c>
      <c r="N204" s="13">
        <f t="shared" si="19"/>
        <v>1.8317191778237669</v>
      </c>
      <c r="O204" s="13">
        <v>1</v>
      </c>
    </row>
    <row r="205" spans="4:15" x14ac:dyDescent="0.4">
      <c r="D205" s="6">
        <v>2.72</v>
      </c>
      <c r="E205" s="7">
        <f t="shared" si="14"/>
        <v>-0.27781555810653402</v>
      </c>
      <c r="G205">
        <f t="shared" si="16"/>
        <v>4.2075195805106667</v>
      </c>
      <c r="H205" s="10">
        <f t="shared" si="20"/>
        <v>-2.5694327522599005</v>
      </c>
      <c r="I205">
        <f t="shared" si="17"/>
        <v>-30.833193027118806</v>
      </c>
      <c r="K205">
        <f t="shared" si="15"/>
        <v>-0.62717129430008944</v>
      </c>
      <c r="M205">
        <f t="shared" si="18"/>
        <v>-1.2255443027071955</v>
      </c>
      <c r="N205" s="13">
        <f t="shared" si="19"/>
        <v>1.8060361648411734</v>
      </c>
      <c r="O205" s="13">
        <v>1</v>
      </c>
    </row>
    <row r="206" spans="4:15" x14ac:dyDescent="0.4">
      <c r="D206" s="6">
        <v>2.74</v>
      </c>
      <c r="E206" s="7">
        <f t="shared" si="14"/>
        <v>-0.27431943929154162</v>
      </c>
      <c r="G206">
        <f t="shared" si="16"/>
        <v>4.2196127121932872</v>
      </c>
      <c r="H206" s="10">
        <f t="shared" si="20"/>
        <v>-2.5370981981756811</v>
      </c>
      <c r="I206">
        <f t="shared" si="17"/>
        <v>-30.445178378108174</v>
      </c>
      <c r="K206">
        <f t="shared" si="15"/>
        <v>-0.6188208962791949</v>
      </c>
      <c r="M206">
        <f t="shared" si="18"/>
        <v>-1.2027768555624045</v>
      </c>
      <c r="N206" s="13">
        <f t="shared" si="19"/>
        <v>1.7804134453532969</v>
      </c>
      <c r="O206" s="13">
        <v>1</v>
      </c>
    </row>
    <row r="207" spans="4:15" x14ac:dyDescent="0.4">
      <c r="D207" s="6">
        <v>2.76</v>
      </c>
      <c r="E207" s="7">
        <f t="shared" si="14"/>
        <v>-0.2708631326552996</v>
      </c>
      <c r="G207">
        <f t="shared" si="16"/>
        <v>4.2317058438759076</v>
      </c>
      <c r="H207" s="10">
        <f t="shared" si="20"/>
        <v>-2.5051318549890693</v>
      </c>
      <c r="I207">
        <f t="shared" si="17"/>
        <v>-30.061582259868832</v>
      </c>
      <c r="K207">
        <f t="shared" si="15"/>
        <v>-0.61058140509861925</v>
      </c>
      <c r="M207">
        <f t="shared" si="18"/>
        <v>-1.180419155266792</v>
      </c>
      <c r="N207" s="13">
        <f t="shared" si="19"/>
        <v>1.7548637368054845</v>
      </c>
      <c r="O207" s="13">
        <v>1</v>
      </c>
    </row>
    <row r="208" spans="4:15" x14ac:dyDescent="0.4">
      <c r="D208" s="6">
        <v>2.78</v>
      </c>
      <c r="E208" s="7">
        <f t="shared" si="14"/>
        <v>-0.26744630224909199</v>
      </c>
      <c r="G208">
        <f t="shared" si="16"/>
        <v>4.2437989755585281</v>
      </c>
      <c r="H208" s="10">
        <f t="shared" si="20"/>
        <v>-2.4735306156111774</v>
      </c>
      <c r="I208">
        <f t="shared" si="17"/>
        <v>-29.682367387334128</v>
      </c>
      <c r="K208">
        <f t="shared" si="15"/>
        <v>-0.60245137890872313</v>
      </c>
      <c r="M208">
        <f t="shared" si="18"/>
        <v>-1.1584643798004151</v>
      </c>
      <c r="N208" s="13">
        <f t="shared" si="19"/>
        <v>1.7293992045694875</v>
      </c>
      <c r="O208" s="13">
        <v>1</v>
      </c>
    </row>
    <row r="209" spans="4:15" x14ac:dyDescent="0.4">
      <c r="D209" s="6">
        <v>2.8</v>
      </c>
      <c r="E209" s="7">
        <f t="shared" si="14"/>
        <v>-0.26406861093716794</v>
      </c>
      <c r="G209">
        <f t="shared" si="16"/>
        <v>4.2558921072411486</v>
      </c>
      <c r="H209" s="10">
        <f t="shared" si="20"/>
        <v>-2.442291361974585</v>
      </c>
      <c r="I209">
        <f t="shared" si="17"/>
        <v>-29.307496343695021</v>
      </c>
      <c r="K209">
        <f t="shared" si="15"/>
        <v>-0.59442939249226623</v>
      </c>
      <c r="M209">
        <f t="shared" si="18"/>
        <v>-1.1369057968990315</v>
      </c>
      <c r="N209" s="13">
        <f t="shared" si="19"/>
        <v>1.7040314735076221</v>
      </c>
      <c r="O209" s="13">
        <v>1</v>
      </c>
    </row>
    <row r="210" spans="4:15" x14ac:dyDescent="0.4">
      <c r="D210" s="6">
        <v>2.82</v>
      </c>
      <c r="E210" s="7">
        <f t="shared" si="14"/>
        <v>-0.26072972058218041</v>
      </c>
      <c r="G210">
        <f t="shared" si="16"/>
        <v>4.2679852389237691</v>
      </c>
      <c r="H210" s="10">
        <f t="shared" si="20"/>
        <v>-2.411410966748412</v>
      </c>
      <c r="I210">
        <f t="shared" si="17"/>
        <v>-28.936931600980945</v>
      </c>
      <c r="K210">
        <f t="shared" si="15"/>
        <v>-0.58651403720097972</v>
      </c>
      <c r="M210">
        <f t="shared" si="18"/>
        <v>-1.1157367639850169</v>
      </c>
      <c r="N210" s="13">
        <f t="shared" si="19"/>
        <v>1.6787716397065597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-0.257429292223043</v>
      </c>
      <c r="G211">
        <f t="shared" si="16"/>
        <v>4.2800783706063896</v>
      </c>
      <c r="H211" s="10">
        <f t="shared" si="20"/>
        <v>-2.3808862949832577</v>
      </c>
      <c r="I211">
        <f t="shared" si="17"/>
        <v>-28.570635539799092</v>
      </c>
      <c r="K211">
        <f t="shared" ref="K211:K274" si="22"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-0.57870392088395362</v>
      </c>
      <c r="M211">
        <f t="shared" si="18"/>
        <v>-1.0949507280326407</v>
      </c>
      <c r="N211" s="13">
        <f t="shared" si="19"/>
        <v>1.6536302823486047</v>
      </c>
      <c r="O211" s="13">
        <v>1</v>
      </c>
    </row>
    <row r="212" spans="4:15" x14ac:dyDescent="0.4">
      <c r="D212" s="6">
        <v>2.86</v>
      </c>
      <c r="E212" s="7">
        <f t="shared" si="21"/>
        <v>-0.25416698624545653</v>
      </c>
      <c r="G212">
        <f t="shared" ref="G212:G275" si="23">$E$11*(D212/$E$12+1)</f>
        <v>4.2921715022890101</v>
      </c>
      <c r="H212" s="10">
        <f t="shared" si="20"/>
        <v>-2.3507142056883534</v>
      </c>
      <c r="I212">
        <f t="shared" ref="I212:I275" si="24">H212*$E$6</f>
        <v>-28.208570468260241</v>
      </c>
      <c r="K212">
        <f t="shared" si="22"/>
        <v>-0.57099766780844796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-1.0745412253716788</v>
      </c>
      <c r="N212" s="13">
        <f t="shared" ref="N212:N275" si="26">(M212-H212)^2*O212</f>
        <v>1.6286174756903435</v>
      </c>
      <c r="O212" s="13">
        <v>1</v>
      </c>
    </row>
    <row r="213" spans="4:15" x14ac:dyDescent="0.4">
      <c r="D213" s="6">
        <v>2.88</v>
      </c>
      <c r="E213" s="7">
        <f t="shared" si="21"/>
        <v>-0.25094246254535141</v>
      </c>
      <c r="G213">
        <f t="shared" si="23"/>
        <v>4.3042646339716315</v>
      </c>
      <c r="H213" s="10">
        <f t="shared" ref="H213:H276" si="27">-(-$B$4)*(1+D213+$E$5*D213^3)*EXP(-D213)</f>
        <v>-2.3208915533431913</v>
      </c>
      <c r="I213">
        <f t="shared" si="24"/>
        <v>-27.850698640118296</v>
      </c>
      <c r="K213">
        <f t="shared" si="22"/>
        <v>-0.56339391857369958</v>
      </c>
      <c r="M213">
        <f t="shared" si="25"/>
        <v>-1.0545018814331766</v>
      </c>
      <c r="N213" s="13">
        <f t="shared" si="26"/>
        <v>1.6037428011203547</v>
      </c>
      <c r="O213" s="13">
        <v>1</v>
      </c>
    </row>
    <row r="214" spans="4:15" x14ac:dyDescent="0.4">
      <c r="D214" s="6">
        <v>2.9</v>
      </c>
      <c r="E214" s="7">
        <f t="shared" si="21"/>
        <v>-0.2477553806854822</v>
      </c>
      <c r="G214">
        <f t="shared" si="23"/>
        <v>4.316357765654252</v>
      </c>
      <c r="H214" s="10">
        <f t="shared" si="27"/>
        <v>-2.2914151893458192</v>
      </c>
      <c r="I214">
        <f t="shared" si="24"/>
        <v>-27.496982272149829</v>
      </c>
      <c r="K214">
        <f t="shared" si="22"/>
        <v>-0.55589133001826208</v>
      </c>
      <c r="M214">
        <f t="shared" si="25"/>
        <v>-1.0348264104409739</v>
      </c>
      <c r="N214" s="13">
        <f t="shared" si="26"/>
        <v>1.5790153592695702</v>
      </c>
      <c r="O214" s="13">
        <v>1</v>
      </c>
    </row>
    <row r="215" spans="4:15" x14ac:dyDescent="0.4">
      <c r="D215" s="6">
        <v>2.92</v>
      </c>
      <c r="E215" s="7">
        <f t="shared" si="21"/>
        <v>-0.2446054000454059</v>
      </c>
      <c r="G215">
        <f t="shared" si="23"/>
        <v>4.3284508973368725</v>
      </c>
      <c r="H215" s="10">
        <f t="shared" si="27"/>
        <v>-2.2622819633999454</v>
      </c>
      <c r="I215">
        <f t="shared" si="24"/>
        <v>-27.147383560799344</v>
      </c>
      <c r="K215">
        <f t="shared" si="22"/>
        <v>-0.54848857512138571</v>
      </c>
      <c r="M215">
        <f t="shared" si="25"/>
        <v>-1.0155086150524211</v>
      </c>
      <c r="N215" s="13">
        <f t="shared" si="26"/>
        <v>1.5544437821496973</v>
      </c>
      <c r="O215" s="13">
        <v>1</v>
      </c>
    </row>
    <row r="216" spans="4:15" x14ac:dyDescent="0.4">
      <c r="D216" s="6">
        <v>2.94</v>
      </c>
      <c r="E216" s="7">
        <f t="shared" si="21"/>
        <v>-0.24149217996506597</v>
      </c>
      <c r="G216">
        <f t="shared" si="23"/>
        <v>4.340544029019493</v>
      </c>
      <c r="H216" s="10">
        <f t="shared" si="27"/>
        <v>-2.2334887248429052</v>
      </c>
      <c r="I216">
        <f t="shared" si="24"/>
        <v>-26.801864698114862</v>
      </c>
      <c r="K216">
        <f t="shared" si="22"/>
        <v>-0.54118434289891659</v>
      </c>
      <c r="M216">
        <f t="shared" si="25"/>
        <v>-0.99654238595159872</v>
      </c>
      <c r="N216" s="13">
        <f t="shared" si="26"/>
        <v>1.5300362452966068</v>
      </c>
      <c r="O216" s="13">
        <v>1</v>
      </c>
    </row>
    <row r="217" spans="4:15" x14ac:dyDescent="0.4">
      <c r="D217" s="6">
        <v>2.96</v>
      </c>
      <c r="E217" s="7">
        <f t="shared" si="21"/>
        <v>-0.2384153798821986</v>
      </c>
      <c r="G217">
        <f t="shared" si="23"/>
        <v>4.3526371607021135</v>
      </c>
      <c r="H217" s="10">
        <f t="shared" si="27"/>
        <v>-2.2050323239164902</v>
      </c>
      <c r="I217">
        <f t="shared" si="24"/>
        <v>-26.460387886997882</v>
      </c>
      <c r="K217">
        <f t="shared" si="22"/>
        <v>-0.53397733829416705</v>
      </c>
      <c r="M217">
        <f t="shared" si="25"/>
        <v>-0.97792170139814727</v>
      </c>
      <c r="N217" s="13">
        <f t="shared" si="26"/>
        <v>1.5058004798973548</v>
      </c>
      <c r="O217" s="13">
        <v>1</v>
      </c>
    </row>
    <row r="218" spans="4:15" x14ac:dyDescent="0.4">
      <c r="D218" s="6">
        <v>2.98</v>
      </c>
      <c r="E218" s="7">
        <f t="shared" si="21"/>
        <v>-0.23537465946377165</v>
      </c>
      <c r="G218">
        <f t="shared" si="23"/>
        <v>4.364730292384734</v>
      </c>
      <c r="H218" s="10">
        <f t="shared" si="27"/>
        <v>-2.1769096129825849</v>
      </c>
      <c r="I218">
        <f t="shared" si="24"/>
        <v>-26.122915355791019</v>
      </c>
      <c r="K218">
        <f t="shared" si="22"/>
        <v>-0.52686628206417407</v>
      </c>
      <c r="M218">
        <f t="shared" si="25"/>
        <v>-0.95964062673467942</v>
      </c>
      <c r="N218" s="13">
        <f t="shared" si="26"/>
        <v>1.4817437848810031</v>
      </c>
      <c r="O218" s="13">
        <v>1</v>
      </c>
    </row>
    <row r="219" spans="4:15" x14ac:dyDescent="0.4">
      <c r="D219" s="6">
        <v>3</v>
      </c>
      <c r="E219" s="7">
        <f t="shared" si="21"/>
        <v>-0.23236967873165756</v>
      </c>
      <c r="G219">
        <f t="shared" si="23"/>
        <v>4.3768234240673545</v>
      </c>
      <c r="H219" s="10">
        <f t="shared" si="27"/>
        <v>-2.1491174476854811</v>
      </c>
      <c r="I219">
        <f t="shared" si="24"/>
        <v>-25.789409372225773</v>
      </c>
      <c r="K219">
        <f t="shared" si="22"/>
        <v>-0.51984991066175046</v>
      </c>
      <c r="M219">
        <f t="shared" si="25"/>
        <v>-0.94169331385561272</v>
      </c>
      <c r="N219" s="13">
        <f t="shared" si="26"/>
        <v>1.4578730389548078</v>
      </c>
      <c r="O219" s="13">
        <v>1</v>
      </c>
    </row>
    <row r="220" spans="4:15" x14ac:dyDescent="0.4">
      <c r="D220" s="6">
        <v>3.02</v>
      </c>
      <c r="E220" s="7">
        <f t="shared" si="21"/>
        <v>-0.2294000981827389</v>
      </c>
      <c r="G220">
        <f t="shared" si="23"/>
        <v>4.388916555749975</v>
      </c>
      <c r="H220" s="10">
        <f t="shared" si="27"/>
        <v>-2.1216526880626971</v>
      </c>
      <c r="I220">
        <f t="shared" si="24"/>
        <v>-25.459832256752364</v>
      </c>
      <c r="K220">
        <f t="shared" si="22"/>
        <v>-0.51292697611369953</v>
      </c>
      <c r="M220">
        <f t="shared" si="25"/>
        <v>-0.9240740006401158</v>
      </c>
      <c r="N220" s="13">
        <f t="shared" si="26"/>
        <v>1.4341947125687928</v>
      </c>
      <c r="O220" s="13">
        <v>1</v>
      </c>
    </row>
    <row r="221" spans="4:15" x14ac:dyDescent="0.4">
      <c r="D221" s="6">
        <v>3.04</v>
      </c>
      <c r="E221" s="7">
        <f t="shared" si="21"/>
        <v>-0.22646557890363556</v>
      </c>
      <c r="G221">
        <f t="shared" si="23"/>
        <v>4.4010096874325955</v>
      </c>
      <c r="H221" s="10">
        <f t="shared" si="27"/>
        <v>-2.0945121996060538</v>
      </c>
      <c r="I221">
        <f t="shared" si="24"/>
        <v>-25.134146395272644</v>
      </c>
      <c r="K221">
        <f t="shared" si="22"/>
        <v>-0.5060962458955468</v>
      </c>
      <c r="M221">
        <f t="shared" si="25"/>
        <v>-0.90677701035172154</v>
      </c>
      <c r="N221" s="13">
        <f t="shared" si="26"/>
        <v>1.4107148797930242</v>
      </c>
      <c r="O221" s="13">
        <v>1</v>
      </c>
    </row>
    <row r="222" spans="4:15" x14ac:dyDescent="0.4">
      <c r="D222" s="6">
        <v>3.06</v>
      </c>
      <c r="E222" s="7">
        <f t="shared" si="21"/>
        <v>-0.22356578268023947</v>
      </c>
      <c r="G222">
        <f t="shared" si="23"/>
        <v>4.413102819115216</v>
      </c>
      <c r="H222" s="10">
        <f t="shared" si="27"/>
        <v>-2.0676928542747306</v>
      </c>
      <c r="I222">
        <f t="shared" si="24"/>
        <v>-24.812314251296769</v>
      </c>
      <c r="K222">
        <f t="shared" si="22"/>
        <v>-0.4993565028031216</v>
      </c>
      <c r="M222">
        <f t="shared" si="25"/>
        <v>-0.88979675100705502</v>
      </c>
      <c r="N222" s="13">
        <f t="shared" si="26"/>
        <v>1.3874392300931746</v>
      </c>
      <c r="O222" s="13">
        <v>1</v>
      </c>
    </row>
    <row r="223" spans="4:15" x14ac:dyDescent="0.4">
      <c r="D223" s="6">
        <v>3.08</v>
      </c>
      <c r="E223" s="7">
        <f t="shared" si="21"/>
        <v>-0.22070037210223473</v>
      </c>
      <c r="G223">
        <f t="shared" si="23"/>
        <v>4.4251959507978365</v>
      </c>
      <c r="H223" s="10">
        <f t="shared" si="27"/>
        <v>-2.041191531461938</v>
      </c>
      <c r="I223">
        <f t="shared" si="24"/>
        <v>-24.494298377543256</v>
      </c>
      <c r="K223">
        <f t="shared" si="22"/>
        <v>-0.49270654482129506</v>
      </c>
      <c r="M223">
        <f t="shared" si="25"/>
        <v>-0.87312771471598372</v>
      </c>
      <c r="N223" s="13">
        <f t="shared" si="26"/>
        <v>1.3643730799911262</v>
      </c>
      <c r="O223" s="13">
        <v>1</v>
      </c>
    </row>
    <row r="224" spans="4:15" x14ac:dyDescent="0.4">
      <c r="D224" s="6">
        <v>3.1</v>
      </c>
      <c r="E224" s="7">
        <f t="shared" si="21"/>
        <v>-0.21786901066277775</v>
      </c>
      <c r="G224">
        <f t="shared" si="23"/>
        <v>4.4372890824804569</v>
      </c>
      <c r="H224" s="10">
        <f t="shared" si="27"/>
        <v>-2.0150051189168323</v>
      </c>
      <c r="I224">
        <f t="shared" si="24"/>
        <v>-24.180061427001988</v>
      </c>
      <c r="K224">
        <f t="shared" si="22"/>
        <v>-0.48614518499017223</v>
      </c>
      <c r="M224">
        <f t="shared" si="25"/>
        <v>-0.85676447699539349</v>
      </c>
      <c r="N224" s="13">
        <f t="shared" si="26"/>
        <v>1.3415213845985867</v>
      </c>
      <c r="O224" s="13">
        <v>1</v>
      </c>
    </row>
    <row r="225" spans="4:15" x14ac:dyDescent="0.4">
      <c r="D225" s="6">
        <v>3.12</v>
      </c>
      <c r="E225" s="7">
        <f t="shared" si="21"/>
        <v>-0.21507136285350381</v>
      </c>
      <c r="G225">
        <f t="shared" si="23"/>
        <v>4.4493822141630774</v>
      </c>
      <c r="H225" s="10">
        <f t="shared" si="27"/>
        <v>-1.9891305136232005</v>
      </c>
      <c r="I225">
        <f t="shared" si="24"/>
        <v>-23.869566163478407</v>
      </c>
      <c r="K225">
        <f t="shared" si="22"/>
        <v>-0.47967125126901172</v>
      </c>
      <c r="M225">
        <f t="shared" si="25"/>
        <v>-0.84070169605868594</v>
      </c>
      <c r="N225" s="13">
        <f t="shared" si="26"/>
        <v>1.3188887490126291</v>
      </c>
      <c r="O225" s="13">
        <v>1</v>
      </c>
    </row>
    <row r="226" spans="4:15" x14ac:dyDescent="0.4">
      <c r="D226" s="6">
        <v>3.14</v>
      </c>
      <c r="E226" s="7">
        <f t="shared" si="21"/>
        <v>-0.21230709425502392</v>
      </c>
      <c r="G226">
        <f t="shared" si="23"/>
        <v>4.4614753458456988</v>
      </c>
      <c r="H226" s="10">
        <f t="shared" si="27"/>
        <v>-1.9635646226364396</v>
      </c>
      <c r="I226">
        <f t="shared" si="24"/>
        <v>-23.562775471637273</v>
      </c>
      <c r="K226">
        <f t="shared" si="22"/>
        <v>-0.47328358639812579</v>
      </c>
      <c r="M226">
        <f t="shared" si="25"/>
        <v>-0.8249341120829754</v>
      </c>
      <c r="N226" s="13">
        <f t="shared" si="26"/>
        <v>1.2964794395632426</v>
      </c>
      <c r="O226" s="13">
        <v>1</v>
      </c>
    </row>
    <row r="227" spans="4:15" x14ac:dyDescent="0.4">
      <c r="D227" s="6">
        <v>3.16</v>
      </c>
      <c r="E227" s="7">
        <f t="shared" si="21"/>
        <v>-0.20957587162306884</v>
      </c>
      <c r="G227">
        <f t="shared" si="23"/>
        <v>4.4735684775283193</v>
      </c>
      <c r="H227" s="10">
        <f t="shared" si="27"/>
        <v>-1.9383043638802766</v>
      </c>
      <c r="I227">
        <f t="shared" si="24"/>
        <v>-23.259652366563319</v>
      </c>
      <c r="K227">
        <f t="shared" si="22"/>
        <v>-0.46698104775901161</v>
      </c>
      <c r="M227">
        <f t="shared" si="25"/>
        <v>-0.80945654645588916</v>
      </c>
      <c r="N227" s="13">
        <f t="shared" si="26"/>
        <v>1.2742973949038032</v>
      </c>
      <c r="O227" s="13">
        <v>1</v>
      </c>
    </row>
    <row r="228" spans="4:15" x14ac:dyDescent="0.4">
      <c r="D228" s="6">
        <v>3.18</v>
      </c>
      <c r="E228" s="7">
        <f t="shared" si="21"/>
        <v>-0.20687736297043327</v>
      </c>
      <c r="G228">
        <f t="shared" si="23"/>
        <v>4.4856616092109398</v>
      </c>
      <c r="H228" s="10">
        <f t="shared" si="27"/>
        <v>-1.9133466669046459</v>
      </c>
      <c r="I228">
        <f t="shared" si="24"/>
        <v>-22.960160002855751</v>
      </c>
      <c r="K228">
        <f t="shared" si="22"/>
        <v>-0.46076250723293005</v>
      </c>
      <c r="M228">
        <f t="shared" si="25"/>
        <v>-0.79426390100373256</v>
      </c>
      <c r="N228" s="13">
        <f t="shared" si="26"/>
        <v>1.2523462369364387</v>
      </c>
      <c r="O228" s="13">
        <v>1</v>
      </c>
    </row>
    <row r="229" spans="4:15" x14ac:dyDescent="0.4">
      <c r="D229" s="6">
        <v>3.2</v>
      </c>
      <c r="E229" s="7">
        <f t="shared" si="21"/>
        <v>-0.20421123764486751</v>
      </c>
      <c r="G229">
        <f t="shared" si="23"/>
        <v>4.4977547408935603</v>
      </c>
      <c r="H229" s="10">
        <f t="shared" si="27"/>
        <v>-1.888688473606086</v>
      </c>
      <c r="I229">
        <f t="shared" si="24"/>
        <v>-22.664261683273033</v>
      </c>
      <c r="K229">
        <f t="shared" si="22"/>
        <v>-0.4546268510581547</v>
      </c>
      <c r="M229">
        <f t="shared" si="25"/>
        <v>-0.77935115720275094</v>
      </c>
      <c r="N229" s="13">
        <f t="shared" si="26"/>
        <v>1.2306292815649533</v>
      </c>
      <c r="O229" s="13">
        <v>1</v>
      </c>
    </row>
    <row r="230" spans="4:15" x14ac:dyDescent="0.4">
      <c r="D230" s="6">
        <v>3.22</v>
      </c>
      <c r="E230" s="7">
        <f t="shared" si="21"/>
        <v>-0.20157716640305989</v>
      </c>
      <c r="G230">
        <f t="shared" si="23"/>
        <v>4.5098478725761808</v>
      </c>
      <c r="H230" s="10">
        <f t="shared" si="27"/>
        <v>-1.8643267389119798</v>
      </c>
      <c r="I230">
        <f t="shared" si="24"/>
        <v>-22.371920866943757</v>
      </c>
      <c r="K230">
        <f t="shared" si="22"/>
        <v>-0.44857297968608639</v>
      </c>
      <c r="M230">
        <f t="shared" si="25"/>
        <v>-0.76471337537508499</v>
      </c>
      <c r="N230" s="13">
        <f t="shared" si="26"/>
        <v>1.209149549268923</v>
      </c>
      <c r="O230" s="13">
        <v>1</v>
      </c>
    </row>
    <row r="231" spans="4:15" x14ac:dyDescent="0.4">
      <c r="D231" s="6">
        <v>3.24</v>
      </c>
      <c r="E231" s="7">
        <f t="shared" si="21"/>
        <v>-0.19897482148084894</v>
      </c>
      <c r="G231">
        <f t="shared" si="23"/>
        <v>4.5219410042588013</v>
      </c>
      <c r="H231" s="10">
        <f t="shared" si="27"/>
        <v>-1.8402584314299273</v>
      </c>
      <c r="I231">
        <f t="shared" si="24"/>
        <v>-22.083101177159129</v>
      </c>
      <c r="K231">
        <f t="shared" si="22"/>
        <v>-0.44259980763641638</v>
      </c>
      <c r="M231">
        <f t="shared" si="25"/>
        <v>-0.75034569387094474</v>
      </c>
      <c r="N231" s="13">
        <f t="shared" si="26"/>
        <v>1.1879097754933157</v>
      </c>
      <c r="O231" s="13">
        <v>1</v>
      </c>
    </row>
    <row r="232" spans="4:15" x14ac:dyDescent="0.4">
      <c r="D232" s="6">
        <v>3.26</v>
      </c>
      <c r="E232" s="7">
        <f t="shared" si="21"/>
        <v>-0.19640387665979891</v>
      </c>
      <c r="G232">
        <f t="shared" si="23"/>
        <v>4.5340341359414218</v>
      </c>
      <c r="H232" s="10">
        <f t="shared" si="27"/>
        <v>-1.8164805340634822</v>
      </c>
      <c r="I232">
        <f t="shared" si="24"/>
        <v>-21.797766408761788</v>
      </c>
      <c r="K232">
        <f t="shared" si="22"/>
        <v>-0.4367062633515203</v>
      </c>
      <c r="M232">
        <f t="shared" si="25"/>
        <v>-0.73624332823846095</v>
      </c>
      <c r="N232" s="13">
        <f t="shared" si="26"/>
        <v>1.1669124208486497</v>
      </c>
      <c r="O232" s="13">
        <v>1</v>
      </c>
    </row>
    <row r="233" spans="4:15" x14ac:dyDescent="0.4">
      <c r="D233" s="6">
        <v>3.28</v>
      </c>
      <c r="E233" s="7">
        <f t="shared" si="21"/>
        <v>-0.19386400733026843</v>
      </c>
      <c r="G233">
        <f t="shared" si="23"/>
        <v>4.5461272676240423</v>
      </c>
      <c r="H233" s="10">
        <f t="shared" si="27"/>
        <v>-1.7929900445954536</v>
      </c>
      <c r="I233">
        <f t="shared" si="24"/>
        <v>-21.515880535145442</v>
      </c>
      <c r="K233">
        <f t="shared" si="22"/>
        <v>-0.43089128905024066</v>
      </c>
      <c r="M233">
        <f t="shared" si="25"/>
        <v>-0.72240157038257946</v>
      </c>
      <c r="N233" s="13">
        <f t="shared" si="26"/>
        <v>1.1461596811174499</v>
      </c>
      <c r="O233" s="13">
        <v>1</v>
      </c>
    </row>
    <row r="234" spans="4:15" x14ac:dyDescent="0.4">
      <c r="D234" s="6">
        <v>3.3</v>
      </c>
      <c r="E234" s="7">
        <f t="shared" si="21"/>
        <v>-0.19135489055109936</v>
      </c>
      <c r="G234">
        <f t="shared" si="23"/>
        <v>4.5582203993066628</v>
      </c>
      <c r="H234" s="10">
        <f t="shared" si="27"/>
        <v>-1.7697839762399525</v>
      </c>
      <c r="I234">
        <f t="shared" si="24"/>
        <v>-21.237407714879431</v>
      </c>
      <c r="K234">
        <f t="shared" si="22"/>
        <v>-0.42515384058121314</v>
      </c>
      <c r="M234">
        <f t="shared" si="25"/>
        <v>-0.70881578771430631</v>
      </c>
      <c r="N234" s="13">
        <f t="shared" si="26"/>
        <v>1.1256534970633909</v>
      </c>
      <c r="O234" s="13">
        <v>1</v>
      </c>
    </row>
    <row r="235" spans="4:15" x14ac:dyDescent="0.4">
      <c r="D235" s="6">
        <v>3.32</v>
      </c>
      <c r="E235" s="7">
        <f t="shared" si="21"/>
        <v>-0.18887620510604583</v>
      </c>
      <c r="G235">
        <f t="shared" si="23"/>
        <v>4.5703135309892833</v>
      </c>
      <c r="H235" s="10">
        <f t="shared" si="27"/>
        <v>-1.7468593581642862</v>
      </c>
      <c r="I235">
        <f t="shared" si="24"/>
        <v>-20.962312297971433</v>
      </c>
      <c r="K235">
        <f t="shared" si="22"/>
        <v>-0.41949288727588191</v>
      </c>
      <c r="M235">
        <f t="shared" si="25"/>
        <v>-0.6954814222915271</v>
      </c>
      <c r="N235" s="13">
        <f t="shared" si="26"/>
        <v>1.1053955640400634</v>
      </c>
      <c r="O235" s="13">
        <v>1</v>
      </c>
    </row>
    <row r="236" spans="4:15" x14ac:dyDescent="0.4">
      <c r="D236" s="6">
        <v>3.34</v>
      </c>
      <c r="E236" s="7">
        <f t="shared" si="21"/>
        <v>-0.18642763155706266</v>
      </c>
      <c r="G236">
        <f t="shared" si="23"/>
        <v>4.5824066626719038</v>
      </c>
      <c r="H236" s="10">
        <f t="shared" si="27"/>
        <v>-1.7242132359818052</v>
      </c>
      <c r="I236">
        <f t="shared" si="24"/>
        <v>-20.690558831781662</v>
      </c>
      <c r="K236">
        <f t="shared" si="22"/>
        <v>-0.41390741180133217</v>
      </c>
      <c r="M236">
        <f t="shared" si="25"/>
        <v>-0.68239398995257439</v>
      </c>
      <c r="N236" s="13">
        <f t="shared" si="26"/>
        <v>1.0853873413969151</v>
      </c>
      <c r="O236" s="13">
        <v>1</v>
      </c>
    </row>
    <row r="237" spans="4:15" x14ac:dyDescent="0.4">
      <c r="D237" s="6">
        <v>3.36</v>
      </c>
      <c r="E237" s="7">
        <f t="shared" si="21"/>
        <v>-0.18400885229456679</v>
      </c>
      <c r="G237">
        <f t="shared" si="23"/>
        <v>4.5944997943545243</v>
      </c>
      <c r="H237" s="10">
        <f t="shared" si="27"/>
        <v>-1.7018426722167597</v>
      </c>
      <c r="I237">
        <f t="shared" si="24"/>
        <v>-20.422112066601116</v>
      </c>
      <c r="K237">
        <f t="shared" si="22"/>
        <v>-0.40839641001306942</v>
      </c>
      <c r="M237">
        <f t="shared" si="25"/>
        <v>-0.66954907944363162</v>
      </c>
      <c r="N237" s="13">
        <f t="shared" si="26"/>
        <v>1.0656300616804528</v>
      </c>
      <c r="O237" s="13">
        <v>1</v>
      </c>
    </row>
    <row r="238" spans="4:15" x14ac:dyDescent="0.4">
      <c r="D238" s="6">
        <v>3.38</v>
      </c>
      <c r="E238" s="7">
        <f t="shared" si="21"/>
        <v>-0.18161955158478252</v>
      </c>
      <c r="G238">
        <f t="shared" si="23"/>
        <v>4.6065929260371457</v>
      </c>
      <c r="H238" s="10">
        <f t="shared" si="27"/>
        <v>-1.6797447467421778</v>
      </c>
      <c r="I238">
        <f t="shared" si="24"/>
        <v>-20.156936960906133</v>
      </c>
      <c r="K238">
        <f t="shared" si="22"/>
        <v>-0.40295889080786063</v>
      </c>
      <c r="M238">
        <f t="shared" si="25"/>
        <v>-0.65694235154103198</v>
      </c>
      <c r="N238" s="13">
        <f t="shared" si="26"/>
        <v>1.0461247396292008</v>
      </c>
      <c r="O238" s="13">
        <v>1</v>
      </c>
    </row>
    <row r="239" spans="4:15" x14ac:dyDescent="0.4">
      <c r="D239" s="6">
        <v>3.4</v>
      </c>
      <c r="E239" s="7">
        <f t="shared" si="21"/>
        <v>-0.17925941561427647</v>
      </c>
      <c r="G239">
        <f t="shared" si="23"/>
        <v>4.6186860577197661</v>
      </c>
      <c r="H239" s="10">
        <f t="shared" si="27"/>
        <v>-1.6579165571917587</v>
      </c>
      <c r="I239">
        <f t="shared" si="24"/>
        <v>-19.894998686301104</v>
      </c>
      <c r="K239">
        <f t="shared" si="22"/>
        <v>-0.39759387597674462</v>
      </c>
      <c r="M239">
        <f t="shared" si="25"/>
        <v>-0.64456953816942764</v>
      </c>
      <c r="N239" s="13">
        <f t="shared" si="26"/>
        <v>1.0268721809614445</v>
      </c>
      <c r="O239" s="13">
        <v>1</v>
      </c>
    </row>
    <row r="240" spans="4:15" x14ac:dyDescent="0.4">
      <c r="D240" s="6">
        <v>3.42</v>
      </c>
      <c r="E240" s="7">
        <f t="shared" si="21"/>
        <v>-0.17692813253178746</v>
      </c>
      <c r="G240">
        <f t="shared" si="23"/>
        <v>4.6307791894023866</v>
      </c>
      <c r="H240" s="10">
        <f t="shared" si="27"/>
        <v>-1.6363552193467426</v>
      </c>
      <c r="I240">
        <f t="shared" si="24"/>
        <v>-19.636262632160911</v>
      </c>
      <c r="K240">
        <f t="shared" si="22"/>
        <v>-0.39230040005831118</v>
      </c>
      <c r="M240">
        <f t="shared" si="25"/>
        <v>-0.63242644151674565</v>
      </c>
      <c r="N240" s="13">
        <f t="shared" si="26"/>
        <v>1.0078729909552315</v>
      </c>
      <c r="O240" s="13">
        <v>1</v>
      </c>
    </row>
    <row r="241" spans="4:15" x14ac:dyDescent="0.4">
      <c r="D241" s="6">
        <v>3.44</v>
      </c>
      <c r="E241" s="7">
        <f t="shared" si="21"/>
        <v>-0.17462539248744965</v>
      </c>
      <c r="G241">
        <f t="shared" si="23"/>
        <v>4.6428723210850071</v>
      </c>
      <c r="H241" s="10">
        <f t="shared" si="27"/>
        <v>-1.6150578674986753</v>
      </c>
      <c r="I241">
        <f t="shared" si="24"/>
        <v>-19.380694409984102</v>
      </c>
      <c r="K241">
        <f t="shared" si="22"/>
        <v>-0.38707751019234538</v>
      </c>
      <c r="M241">
        <f t="shared" si="25"/>
        <v>-0.6205089331468332</v>
      </c>
      <c r="N241" s="13">
        <f t="shared" si="26"/>
        <v>0.98912758282038471</v>
      </c>
      <c r="O241" s="13">
        <v>1</v>
      </c>
    </row>
    <row r="242" spans="4:15" x14ac:dyDescent="0.4">
      <c r="D242" s="6">
        <v>3.46</v>
      </c>
      <c r="E242" s="7">
        <f t="shared" si="21"/>
        <v>-0.17235088766950735</v>
      </c>
      <c r="G242">
        <f t="shared" si="23"/>
        <v>4.6549654527676276</v>
      </c>
      <c r="H242" s="10">
        <f t="shared" si="27"/>
        <v>-1.5940216547889725</v>
      </c>
      <c r="I242">
        <f t="shared" si="24"/>
        <v>-19.128259857467668</v>
      </c>
      <c r="K242">
        <f t="shared" si="22"/>
        <v>-0.38192426597392531</v>
      </c>
      <c r="M242">
        <f t="shared" si="25"/>
        <v>-0.60881295311060046</v>
      </c>
      <c r="N242" s="13">
        <f t="shared" si="26"/>
        <v>0.97063618586278344</v>
      </c>
      <c r="O242" s="13">
        <v>1</v>
      </c>
    </row>
    <row r="243" spans="4:15" x14ac:dyDescent="0.4">
      <c r="D243" s="6">
        <v>3.48</v>
      </c>
      <c r="E243" s="7">
        <f t="shared" si="21"/>
        <v>-0.17010431233861376</v>
      </c>
      <c r="G243">
        <f t="shared" si="23"/>
        <v>4.6670585844502481</v>
      </c>
      <c r="H243" s="10">
        <f t="shared" si="27"/>
        <v>-1.5732437535261368</v>
      </c>
      <c r="I243">
        <f t="shared" si="24"/>
        <v>-18.878925042313639</v>
      </c>
      <c r="K243">
        <f t="shared" si="22"/>
        <v>-0.37683973930805026</v>
      </c>
      <c r="M243">
        <f t="shared" si="25"/>
        <v>-0.59733450905644292</v>
      </c>
      <c r="N243" s="13">
        <f t="shared" si="26"/>
        <v>0.95239885344140862</v>
      </c>
      <c r="O243" s="13">
        <v>1</v>
      </c>
    </row>
    <row r="244" spans="4:15" x14ac:dyDescent="0.4">
      <c r="D244" s="6">
        <v>3.5</v>
      </c>
      <c r="E244" s="7">
        <f t="shared" si="21"/>
        <v>-0.16788536285980579</v>
      </c>
      <c r="G244">
        <f t="shared" si="23"/>
        <v>4.6791517161328686</v>
      </c>
      <c r="H244" s="10">
        <f t="shared" si="27"/>
        <v>-1.5527213554814858</v>
      </c>
      <c r="I244">
        <f t="shared" si="24"/>
        <v>-18.632656265777829</v>
      </c>
      <c r="K244">
        <f t="shared" si="22"/>
        <v>-0.37182301426487452</v>
      </c>
      <c r="M244">
        <f t="shared" si="25"/>
        <v>-0.58606967534068077</v>
      </c>
      <c r="N244" s="13">
        <f t="shared" si="26"/>
        <v>0.9344154707190413</v>
      </c>
      <c r="O244" s="13">
        <v>1</v>
      </c>
    </row>
    <row r="245" spans="4:15" x14ac:dyDescent="0.4">
      <c r="D245" s="6">
        <v>3.52</v>
      </c>
      <c r="E245" s="7">
        <f t="shared" si="21"/>
        <v>-0.16569373773224219</v>
      </c>
      <c r="G245">
        <f t="shared" si="23"/>
        <v>4.6912448478154891</v>
      </c>
      <c r="H245" s="10">
        <f t="shared" si="27"/>
        <v>-1.5324516721641883</v>
      </c>
      <c r="I245">
        <f t="shared" si="24"/>
        <v>-18.38942006597026</v>
      </c>
      <c r="K245">
        <f t="shared" si="22"/>
        <v>-0.36687318693562188</v>
      </c>
      <c r="M245">
        <f t="shared" si="25"/>
        <v>-0.57501459213869976</v>
      </c>
      <c r="N245" s="13">
        <f t="shared" si="26"/>
        <v>0.91668576220773379</v>
      </c>
      <c r="O245" s="13">
        <v>1</v>
      </c>
    </row>
    <row r="246" spans="4:15" x14ac:dyDescent="0.4">
      <c r="D246" s="6">
        <v>3.54</v>
      </c>
      <c r="E246" s="7">
        <f t="shared" si="21"/>
        <v>-0.16352913761678908</v>
      </c>
      <c r="G246">
        <f t="shared" si="23"/>
        <v>4.7033379794981096</v>
      </c>
      <c r="H246" s="10">
        <f t="shared" si="27"/>
        <v>-1.5124319350763973</v>
      </c>
      <c r="I246">
        <f t="shared" si="24"/>
        <v>-18.149183220916768</v>
      </c>
      <c r="K246">
        <f t="shared" si="22"/>
        <v>-0.3619893652892367</v>
      </c>
      <c r="M246">
        <f t="shared" si="25"/>
        <v>-0.56416546455744965</v>
      </c>
      <c r="N246" s="13">
        <f t="shared" si="26"/>
        <v>0.89920929911046221</v>
      </c>
      <c r="O246" s="13">
        <v>1</v>
      </c>
    </row>
    <row r="247" spans="4:15" x14ac:dyDescent="0.4">
      <c r="D247" s="6">
        <v>3.56</v>
      </c>
      <c r="E247" s="7">
        <f t="shared" si="21"/>
        <v>-0.16139126536153642</v>
      </c>
      <c r="G247">
        <f t="shared" si="23"/>
        <v>4.7154311111807301</v>
      </c>
      <c r="H247" s="10">
        <f t="shared" si="27"/>
        <v>-1.4926593959492418</v>
      </c>
      <c r="I247">
        <f t="shared" si="24"/>
        <v>-17.911912751390901</v>
      </c>
      <c r="K247">
        <f t="shared" si="22"/>
        <v>-0.35717066902983879</v>
      </c>
      <c r="M247">
        <f t="shared" si="25"/>
        <v>-0.55351856174990233</v>
      </c>
      <c r="N247" s="13">
        <f t="shared" si="26"/>
        <v>0.88198550646063123</v>
      </c>
      <c r="O247" s="13">
        <v>1</v>
      </c>
    </row>
    <row r="248" spans="4:15" x14ac:dyDescent="0.4">
      <c r="D248" s="6">
        <v>3.58</v>
      </c>
      <c r="E248" s="7">
        <f t="shared" si="21"/>
        <v>-0.15927982602532378</v>
      </c>
      <c r="G248">
        <f t="shared" si="23"/>
        <v>4.7275242428633506</v>
      </c>
      <c r="H248" s="10">
        <f t="shared" si="27"/>
        <v>-1.473131326960412</v>
      </c>
      <c r="I248">
        <f t="shared" si="24"/>
        <v>-17.677575923524945</v>
      </c>
      <c r="K248">
        <f t="shared" si="22"/>
        <v>-0.35241622945502993</v>
      </c>
      <c r="M248">
        <f t="shared" si="25"/>
        <v>-0.54307021603204764</v>
      </c>
      <c r="N248" s="13">
        <f t="shared" si="26"/>
        <v>0.86501367006130336</v>
      </c>
      <c r="O248" s="13">
        <v>1</v>
      </c>
    </row>
    <row r="249" spans="4:15" x14ac:dyDescent="0.4">
      <c r="D249" s="6">
        <v>3.6</v>
      </c>
      <c r="E249" s="7">
        <f t="shared" si="21"/>
        <v>-0.15719452689935307</v>
      </c>
      <c r="G249">
        <f t="shared" si="23"/>
        <v>4.7396173745459711</v>
      </c>
      <c r="H249" s="10">
        <f t="shared" si="27"/>
        <v>-1.4538450209340466</v>
      </c>
      <c r="I249">
        <f t="shared" si="24"/>
        <v>-17.446140251208558</v>
      </c>
      <c r="K249">
        <f t="shared" si="22"/>
        <v>-0.3477251893151066</v>
      </c>
      <c r="M249">
        <f t="shared" si="25"/>
        <v>-0.53281682200295533</v>
      </c>
      <c r="N249" s="13">
        <f t="shared" si="26"/>
        <v>0.84829294322624971</v>
      </c>
      <c r="O249" s="13">
        <v>1</v>
      </c>
    </row>
    <row r="250" spans="4:15" x14ac:dyDescent="0.4">
      <c r="D250" s="6">
        <v>3.62</v>
      </c>
      <c r="E250" s="7">
        <f t="shared" si="21"/>
        <v>-0.15513507752696143</v>
      </c>
      <c r="G250">
        <f t="shared" si="23"/>
        <v>4.7517105062285916</v>
      </c>
      <c r="H250" s="10">
        <f t="shared" si="27"/>
        <v>-1.4347977915236081</v>
      </c>
      <c r="I250">
        <f t="shared" si="24"/>
        <v>-17.217573498283297</v>
      </c>
      <c r="K250">
        <f t="shared" si="22"/>
        <v>-0.34309670267322462</v>
      </c>
      <c r="M250">
        <f t="shared" si="25"/>
        <v>-0.52275483566841674</v>
      </c>
      <c r="N250" s="13">
        <f t="shared" si="26"/>
        <v>0.83182235332507448</v>
      </c>
      <c r="O250" s="13">
        <v>1</v>
      </c>
    </row>
    <row r="251" spans="4:15" x14ac:dyDescent="0.4">
      <c r="D251" s="6">
        <v>3.64</v>
      </c>
      <c r="E251" s="7">
        <f t="shared" si="21"/>
        <v>-0.15310118972162745</v>
      </c>
      <c r="G251">
        <f t="shared" si="23"/>
        <v>4.763803637911213</v>
      </c>
      <c r="H251" s="10">
        <f t="shared" si="27"/>
        <v>-1.4159869733784158</v>
      </c>
      <c r="I251">
        <f t="shared" si="24"/>
        <v>-16.991843680540988</v>
      </c>
      <c r="K251">
        <f t="shared" si="22"/>
        <v>-0.33852993476655413</v>
      </c>
      <c r="M251">
        <f t="shared" si="25"/>
        <v>-0.51288077356862327</v>
      </c>
      <c r="N251" s="13">
        <f t="shared" si="26"/>
        <v>0.815600808134885</v>
      </c>
      <c r="O251" s="13">
        <v>1</v>
      </c>
    </row>
    <row r="252" spans="4:15" x14ac:dyDescent="0.4">
      <c r="D252" s="6">
        <v>3.66</v>
      </c>
      <c r="E252" s="7">
        <f t="shared" si="21"/>
        <v>-0.15109257758327921</v>
      </c>
      <c r="G252">
        <f t="shared" si="23"/>
        <v>4.7758967695938335</v>
      </c>
      <c r="H252" s="10">
        <f t="shared" si="27"/>
        <v>-1.3974099222944742</v>
      </c>
      <c r="I252">
        <f t="shared" si="24"/>
        <v>-16.768919067533691</v>
      </c>
      <c r="K252">
        <f t="shared" si="22"/>
        <v>-0.33402406186847117</v>
      </c>
      <c r="M252">
        <f t="shared" si="25"/>
        <v>-0.50319121191033322</v>
      </c>
      <c r="N252" s="13">
        <f t="shared" si="26"/>
        <v>0.79962710200107623</v>
      </c>
      <c r="O252" s="13">
        <v>1</v>
      </c>
    </row>
    <row r="253" spans="4:15" x14ac:dyDescent="0.4">
      <c r="D253" s="6">
        <v>3.68</v>
      </c>
      <c r="E253" s="7">
        <f t="shared" si="21"/>
        <v>-0.14910895751297171</v>
      </c>
      <c r="G253">
        <f t="shared" si="23"/>
        <v>4.787989901276454</v>
      </c>
      <c r="H253" s="10">
        <f t="shared" si="27"/>
        <v>-1.3790640153502214</v>
      </c>
      <c r="I253">
        <f t="shared" si="24"/>
        <v>-16.548768184202657</v>
      </c>
      <c r="K253">
        <f t="shared" si="22"/>
        <v>-0.3295782711518096</v>
      </c>
      <c r="M253">
        <f t="shared" si="25"/>
        <v>-0.49368278570391888</v>
      </c>
      <c r="N253" s="13">
        <f t="shared" si="26"/>
        <v>0.78389992180999868</v>
      </c>
      <c r="O253" s="13">
        <v>1</v>
      </c>
    </row>
    <row r="254" spans="4:15" x14ac:dyDescent="0.4">
      <c r="D254" s="6">
        <v>3.7</v>
      </c>
      <c r="E254" s="7">
        <f t="shared" si="21"/>
        <v>-0.14715004822599873</v>
      </c>
      <c r="G254">
        <f t="shared" si="23"/>
        <v>4.8000830329590745</v>
      </c>
      <c r="H254" s="10">
        <f t="shared" si="27"/>
        <v>-1.3609466510277943</v>
      </c>
      <c r="I254">
        <f t="shared" si="24"/>
        <v>-16.331359812333531</v>
      </c>
      <c r="K254">
        <f t="shared" si="22"/>
        <v>-0.32519176055321669</v>
      </c>
      <c r="M254">
        <f t="shared" si="25"/>
        <v>-0.48435218790569601</v>
      </c>
      <c r="N254" s="13">
        <f t="shared" si="26"/>
        <v>0.7684178527763198</v>
      </c>
      <c r="O254" s="13">
        <v>1</v>
      </c>
    </row>
    <row r="255" spans="4:15" x14ac:dyDescent="0.4">
      <c r="D255" s="6">
        <v>3.72</v>
      </c>
      <c r="E255" s="7">
        <f t="shared" si="21"/>
        <v>-0.14521557076350136</v>
      </c>
      <c r="G255">
        <f t="shared" si="23"/>
        <v>4.812176164641695</v>
      </c>
      <c r="H255" s="10">
        <f t="shared" si="27"/>
        <v>-1.3430552493203949</v>
      </c>
      <c r="I255">
        <f t="shared" si="24"/>
        <v>-16.116662991844738</v>
      </c>
      <c r="K255">
        <f t="shared" si="22"/>
        <v>-0.32086373863863649</v>
      </c>
      <c r="M255">
        <f t="shared" si="25"/>
        <v>-0.47519616856587826</v>
      </c>
      <c r="N255" s="13">
        <f t="shared" si="26"/>
        <v>0.7531793840480745</v>
      </c>
      <c r="O255" s="13">
        <v>1</v>
      </c>
    </row>
    <row r="256" spans="4:15" x14ac:dyDescent="0.4">
      <c r="D256" s="6">
        <v>3.74</v>
      </c>
      <c r="E256" s="7">
        <f t="shared" si="21"/>
        <v>-0.14330524850263487</v>
      </c>
      <c r="G256">
        <f t="shared" si="23"/>
        <v>4.8242692963243154</v>
      </c>
      <c r="H256" s="10">
        <f t="shared" si="27"/>
        <v>-1.325387251826319</v>
      </c>
      <c r="I256">
        <f t="shared" si="24"/>
        <v>-15.904647021915828</v>
      </c>
      <c r="K256">
        <f t="shared" si="22"/>
        <v>-0.3165934244699436</v>
      </c>
      <c r="M256">
        <f t="shared" si="25"/>
        <v>-0.46621153398248394</v>
      </c>
      <c r="N256" s="13">
        <f t="shared" si="26"/>
        <v>0.73818291413246928</v>
      </c>
      <c r="O256" s="13">
        <v>1</v>
      </c>
    </row>
    <row r="257" spans="4:15" x14ac:dyDescent="0.4">
      <c r="D257" s="6">
        <v>3.76</v>
      </c>
      <c r="E257" s="7">
        <f t="shared" si="21"/>
        <v>-0.14141880716535155</v>
      </c>
      <c r="G257">
        <f t="shared" si="23"/>
        <v>4.8363624280069359</v>
      </c>
      <c r="H257" s="10">
        <f t="shared" si="27"/>
        <v>-1.3079401218301867</v>
      </c>
      <c r="I257">
        <f t="shared" si="24"/>
        <v>-15.69528146196224</v>
      </c>
      <c r="K257">
        <f t="shared" si="22"/>
        <v>-0.31238004747275744</v>
      </c>
      <c r="M257">
        <f t="shared" si="25"/>
        <v>-0.45739514586150964</v>
      </c>
      <c r="N257" s="13">
        <f t="shared" si="26"/>
        <v>0.7234267561455574</v>
      </c>
      <c r="O257" s="13">
        <v>1</v>
      </c>
    </row>
    <row r="258" spans="4:15" x14ac:dyDescent="0.4">
      <c r="D258" s="6">
        <v>3.78</v>
      </c>
      <c r="E258" s="7">
        <f t="shared" si="21"/>
        <v>-0.13955597482585649</v>
      </c>
      <c r="G258">
        <f t="shared" si="23"/>
        <v>4.8484555596895564</v>
      </c>
      <c r="H258" s="10">
        <f t="shared" si="27"/>
        <v>-1.2907113443718989</v>
      </c>
      <c r="I258">
        <f t="shared" si="24"/>
        <v>-15.488536132462787</v>
      </c>
      <c r="K258">
        <f t="shared" si="22"/>
        <v>-0.3082228473054523</v>
      </c>
      <c r="M258">
        <f t="shared" si="25"/>
        <v>-0.44874392048364559</v>
      </c>
      <c r="N258" s="13">
        <f t="shared" si="26"/>
        <v>0.70890914288902163</v>
      </c>
      <c r="O258" s="13">
        <v>1</v>
      </c>
    </row>
    <row r="259" spans="4:15" x14ac:dyDescent="0.4">
      <c r="D259" s="6">
        <v>3.8</v>
      </c>
      <c r="E259" s="7">
        <f t="shared" si="21"/>
        <v>-0.13771648191679201</v>
      </c>
      <c r="G259">
        <f t="shared" si="23"/>
        <v>4.8605486913721769</v>
      </c>
      <c r="H259" s="10">
        <f t="shared" si="27"/>
        <v>-1.273698426303834</v>
      </c>
      <c r="I259">
        <f t="shared" si="24"/>
        <v>-15.284381115646008</v>
      </c>
      <c r="K259">
        <f t="shared" si="22"/>
        <v>-0.30412107372938585</v>
      </c>
      <c r="M259">
        <f t="shared" si="25"/>
        <v>-0.44025482787779846</v>
      </c>
      <c r="N259" s="13">
        <f t="shared" si="26"/>
        <v>0.69462823175733879</v>
      </c>
      <c r="O259" s="13">
        <v>1</v>
      </c>
    </row>
    <row r="260" spans="4:15" x14ac:dyDescent="0.4">
      <c r="D260" s="6">
        <v>3.82</v>
      </c>
      <c r="E260" s="7">
        <f t="shared" si="21"/>
        <v>-0.13590006123420176</v>
      </c>
      <c r="G260">
        <f t="shared" si="23"/>
        <v>4.8726418230547974</v>
      </c>
      <c r="H260" s="10">
        <f t="shared" si="27"/>
        <v>-1.2568988963367616</v>
      </c>
      <c r="I260">
        <f t="shared" si="24"/>
        <v>-15.082786756041138</v>
      </c>
      <c r="K260">
        <f t="shared" si="22"/>
        <v>-0.30007398648035821</v>
      </c>
      <c r="M260">
        <f t="shared" si="25"/>
        <v>-0.43192489100165715</v>
      </c>
      <c r="N260" s="13">
        <f t="shared" si="26"/>
        <v>0.68058210947864495</v>
      </c>
      <c r="O260" s="13">
        <v>1</v>
      </c>
    </row>
    <row r="261" spans="4:15" x14ac:dyDescent="0.4">
      <c r="D261" s="6">
        <v>3.84</v>
      </c>
      <c r="E261" s="7">
        <f t="shared" si="21"/>
        <v>-0.13410644794132776</v>
      </c>
      <c r="G261">
        <f t="shared" si="23"/>
        <v>4.8847349547374179</v>
      </c>
      <c r="H261" s="10">
        <f t="shared" si="27"/>
        <v>-1.2403103050749578</v>
      </c>
      <c r="I261">
        <f t="shared" si="24"/>
        <v>-14.883723660899493</v>
      </c>
      <c r="K261">
        <f t="shared" si="22"/>
        <v>-0.29608085514132099</v>
      </c>
      <c r="M261">
        <f t="shared" si="25"/>
        <v>-0.42375118492952651</v>
      </c>
      <c r="N261" s="13">
        <f t="shared" si="26"/>
        <v>0.66676879669268074</v>
      </c>
      <c r="O261" s="13">
        <v>1</v>
      </c>
    </row>
    <row r="262" spans="4:15" x14ac:dyDescent="0.4">
      <c r="D262" s="6">
        <v>3.86</v>
      </c>
      <c r="E262" s="7">
        <f t="shared" si="21"/>
        <v>-0.1323353795712881</v>
      </c>
      <c r="G262">
        <f t="shared" si="23"/>
        <v>4.8968280864200384</v>
      </c>
      <c r="H262" s="10">
        <f t="shared" si="27"/>
        <v>-1.2239302250409723</v>
      </c>
      <c r="I262">
        <f t="shared" si="24"/>
        <v>-14.687162700491667</v>
      </c>
      <c r="K262">
        <f t="shared" si="22"/>
        <v>-0.29214095901634213</v>
      </c>
      <c r="M262">
        <f t="shared" si="25"/>
        <v>-0.41573083604762628</v>
      </c>
      <c r="N262" s="13">
        <f t="shared" si="26"/>
        <v>0.65318625236921779</v>
      </c>
      <c r="O262" s="13">
        <v>1</v>
      </c>
    </row>
    <row r="263" spans="4:15" x14ac:dyDescent="0.4">
      <c r="D263" s="6">
        <v>3.88</v>
      </c>
      <c r="E263" s="7">
        <f t="shared" si="21"/>
        <v>-0.130586596028684</v>
      </c>
      <c r="G263">
        <f t="shared" si="23"/>
        <v>4.9089212181026598</v>
      </c>
      <c r="H263" s="10">
        <f t="shared" si="27"/>
        <v>-1.2077562506904895</v>
      </c>
      <c r="I263">
        <f t="shared" si="24"/>
        <v>-14.493075008285874</v>
      </c>
      <c r="K263">
        <f t="shared" si="22"/>
        <v>-0.28825358700584358</v>
      </c>
      <c r="M263">
        <f t="shared" si="25"/>
        <v>-0.40786102125704415</v>
      </c>
      <c r="N263" s="13">
        <f t="shared" si="26"/>
        <v>0.63983237807038418</v>
      </c>
      <c r="O263" s="13">
        <v>1</v>
      </c>
    </row>
    <row r="264" spans="4:15" x14ac:dyDescent="0.4">
      <c r="D264" s="6">
        <v>3.9</v>
      </c>
      <c r="E264" s="7">
        <f t="shared" si="21"/>
        <v>-0.12885983959018182</v>
      </c>
      <c r="G264">
        <f t="shared" si="23"/>
        <v>4.9210143497852803</v>
      </c>
      <c r="H264" s="10">
        <f t="shared" si="27"/>
        <v>-1.1917859984177146</v>
      </c>
      <c r="I264">
        <f t="shared" si="24"/>
        <v>-14.301431981012575</v>
      </c>
      <c r="K264">
        <f t="shared" si="22"/>
        <v>-0.28441803748311839</v>
      </c>
      <c r="M264">
        <f t="shared" si="25"/>
        <v>-0.40013896718450848</v>
      </c>
      <c r="N264" s="13">
        <f t="shared" si="26"/>
        <v>0.62670502206034884</v>
      </c>
      <c r="O264" s="13">
        <v>1</v>
      </c>
    </row>
    <row r="265" spans="4:15" x14ac:dyDescent="0.4">
      <c r="D265" s="6">
        <v>3.92</v>
      </c>
      <c r="E265" s="7">
        <f t="shared" si="21"/>
        <v>-0.12715485490411491</v>
      </c>
      <c r="G265">
        <f t="shared" si="23"/>
        <v>4.9331074814679008</v>
      </c>
      <c r="H265" s="10">
        <f t="shared" si="27"/>
        <v>-1.1760171065516876</v>
      </c>
      <c r="I265">
        <f t="shared" si="24"/>
        <v>-14.112205278620252</v>
      </c>
      <c r="K265">
        <f t="shared" si="22"/>
        <v>-0.28063361817212817</v>
      </c>
      <c r="M265">
        <f t="shared" si="25"/>
        <v>-0.39256194940112504</v>
      </c>
      <c r="N265" s="13">
        <f t="shared" si="26"/>
        <v>0.6138019832658127</v>
      </c>
      <c r="O265" s="13">
        <v>1</v>
      </c>
    </row>
    <row r="266" spans="4:15" x14ac:dyDescent="0.4">
      <c r="D266" s="6">
        <v>3.94</v>
      </c>
      <c r="E266" s="7">
        <f t="shared" si="21"/>
        <v>-0.12547138898914789</v>
      </c>
      <c r="G266">
        <f t="shared" si="23"/>
        <v>4.9452006131505213</v>
      </c>
      <c r="H266" s="10">
        <f t="shared" si="27"/>
        <v>-1.1604472353439321</v>
      </c>
      <c r="I266">
        <f t="shared" si="24"/>
        <v>-13.925366824127185</v>
      </c>
      <c r="K266">
        <f t="shared" si="22"/>
        <v>-0.27689964602659761</v>
      </c>
      <c r="M266">
        <f t="shared" si="25"/>
        <v>-0.38512729164922549</v>
      </c>
      <c r="N266" s="13">
        <f t="shared" si="26"/>
        <v>0.60112101509076321</v>
      </c>
      <c r="O266" s="13">
        <v>1</v>
      </c>
    </row>
    <row r="267" spans="4:15" x14ac:dyDescent="0.4">
      <c r="D267" s="6">
        <v>3.96</v>
      </c>
      <c r="E267" s="7">
        <f t="shared" si="21"/>
        <v>-0.12380919123204524</v>
      </c>
      <c r="G267">
        <f t="shared" si="23"/>
        <v>4.9572937448331418</v>
      </c>
      <c r="H267" s="10">
        <f t="shared" si="27"/>
        <v>-1.1450740669478168</v>
      </c>
      <c r="I267">
        <f t="shared" si="24"/>
        <v>-13.740888803373801</v>
      </c>
      <c r="K267">
        <f t="shared" si="22"/>
        <v>-0.27321544711040319</v>
      </c>
      <c r="M267">
        <f t="shared" si="25"/>
        <v>-0.37783236507744533</v>
      </c>
      <c r="N267" s="13">
        <f t="shared" si="26"/>
        <v>0.58865982908894388</v>
      </c>
      <c r="O267" s="13">
        <v>1</v>
      </c>
    </row>
    <row r="268" spans="4:15" x14ac:dyDescent="0.4">
      <c r="D268" s="6">
        <v>3.98</v>
      </c>
      <c r="E268" s="7">
        <f t="shared" si="21"/>
        <v>-0.12216801338458382</v>
      </c>
      <c r="G268">
        <f t="shared" si="23"/>
        <v>4.9693868765157623</v>
      </c>
      <c r="H268" s="10">
        <f t="shared" si="27"/>
        <v>-1.12989530539</v>
      </c>
      <c r="I268">
        <f t="shared" si="24"/>
        <v>-13.558743664680001</v>
      </c>
      <c r="K268">
        <f t="shared" si="22"/>
        <v>-0.26958035647925904</v>
      </c>
      <c r="M268">
        <f t="shared" si="25"/>
        <v>-0.37067458748413262</v>
      </c>
      <c r="N268" s="13">
        <f t="shared" si="26"/>
        <v>0.57641609849750075</v>
      </c>
      <c r="O268" s="13">
        <v>1</v>
      </c>
    </row>
    <row r="269" spans="4:15" x14ac:dyDescent="0.4">
      <c r="D269" s="6">
        <v>4</v>
      </c>
      <c r="E269" s="7">
        <f t="shared" si="21"/>
        <v>-0.12054760955964848</v>
      </c>
      <c r="G269">
        <f t="shared" si="23"/>
        <v>4.9814800081983828</v>
      </c>
      <c r="H269" s="10">
        <f t="shared" si="27"/>
        <v>-1.1149086765343208</v>
      </c>
      <c r="I269">
        <f t="shared" si="24"/>
        <v>-13.37890411841185</v>
      </c>
      <c r="K269">
        <f t="shared" si="22"/>
        <v>-0.26599371806370536</v>
      </c>
      <c r="M269">
        <f t="shared" si="25"/>
        <v>-0.36365142256919281</v>
      </c>
      <c r="N269" s="13">
        <f t="shared" si="26"/>
        <v>0.5643874616352248</v>
      </c>
      <c r="O269" s="13">
        <v>1</v>
      </c>
    </row>
    <row r="270" spans="4:15" x14ac:dyDescent="0.4">
      <c r="D270" s="6">
        <v>4.0199999999999996</v>
      </c>
      <c r="E270" s="7">
        <f t="shared" si="21"/>
        <v>-0.1189477362265481</v>
      </c>
      <c r="G270">
        <f t="shared" si="23"/>
        <v>4.9935731398810024</v>
      </c>
      <c r="H270" s="10">
        <f t="shared" si="27"/>
        <v>-1.1001119280384755</v>
      </c>
      <c r="I270">
        <f t="shared" si="24"/>
        <v>-13.201343136461706</v>
      </c>
      <c r="K270">
        <f t="shared" si="22"/>
        <v>-0.26245488455339672</v>
      </c>
      <c r="M270">
        <f t="shared" si="25"/>
        <v>-0.35676037919444781</v>
      </c>
      <c r="N270" s="13">
        <f t="shared" si="26"/>
        <v>0.5525715251688148</v>
      </c>
      <c r="O270" s="13">
        <v>1</v>
      </c>
    </row>
    <row r="271" spans="4:15" x14ac:dyDescent="0.4">
      <c r="D271" s="6">
        <v>4.04</v>
      </c>
      <c r="E271" s="7">
        <f t="shared" si="21"/>
        <v>-0.11736815220558704</v>
      </c>
      <c r="G271">
        <f t="shared" si="23"/>
        <v>5.0056662715636238</v>
      </c>
      <c r="H271" s="10">
        <f t="shared" si="27"/>
        <v>-1.0855028293038127</v>
      </c>
      <c r="I271">
        <f t="shared" si="24"/>
        <v>-13.026033951645752</v>
      </c>
      <c r="K271">
        <f t="shared" si="22"/>
        <v>-0.25896321728269039</v>
      </c>
      <c r="M271">
        <f t="shared" si="25"/>
        <v>-0.34999901065257766</v>
      </c>
      <c r="N271" s="13">
        <f t="shared" si="26"/>
        <v>0.54096586725054885</v>
      </c>
      <c r="O271" s="13">
        <v>1</v>
      </c>
    </row>
    <row r="272" spans="4:15" x14ac:dyDescent="0.4">
      <c r="D272" s="6">
        <v>4.0599999999999996</v>
      </c>
      <c r="E272" s="7">
        <f t="shared" si="21"/>
        <v>-0.11580861866192871</v>
      </c>
      <c r="G272">
        <f t="shared" si="23"/>
        <v>5.0177594032462443</v>
      </c>
      <c r="H272" s="10">
        <f t="shared" si="27"/>
        <v>-1.0710791714185799</v>
      </c>
      <c r="I272">
        <f t="shared" si="24"/>
        <v>-12.852950057022959</v>
      </c>
      <c r="K272">
        <f t="shared" si="22"/>
        <v>-0.25551808611753779</v>
      </c>
      <c r="M272">
        <f t="shared" si="25"/>
        <v>-0.34336491394472091</v>
      </c>
      <c r="N272" s="13">
        <f t="shared" si="26"/>
        <v>0.52956804053072992</v>
      </c>
      <c r="O272" s="13">
        <v>1</v>
      </c>
    </row>
    <row r="273" spans="4:15" x14ac:dyDescent="0.4">
      <c r="D273" s="6">
        <v>4.08</v>
      </c>
      <c r="E273" s="7">
        <f t="shared" si="21"/>
        <v>-0.11426889909878267</v>
      </c>
      <c r="G273">
        <f t="shared" si="23"/>
        <v>5.0298525349288647</v>
      </c>
      <c r="H273" s="10">
        <f t="shared" si="27"/>
        <v>-1.0568387670949111</v>
      </c>
      <c r="I273">
        <f t="shared" si="24"/>
        <v>-12.682065205138933</v>
      </c>
      <c r="K273">
        <f t="shared" si="22"/>
        <v>-0.25211886934366773</v>
      </c>
      <c r="M273">
        <f t="shared" si="25"/>
        <v>-0.33685572906675776</v>
      </c>
      <c r="N273" s="13">
        <f t="shared" si="26"/>
        <v>0.51837557504824927</v>
      </c>
      <c r="O273" s="13">
        <v>1</v>
      </c>
    </row>
    <row r="274" spans="4:15" x14ac:dyDescent="0.4">
      <c r="D274" s="6">
        <v>4.0999999999999996</v>
      </c>
      <c r="E274" s="7">
        <f t="shared" si="21"/>
        <v>-0.11274875934994948</v>
      </c>
      <c r="G274">
        <f t="shared" si="23"/>
        <v>5.0419456666114852</v>
      </c>
      <c r="H274" s="10">
        <f t="shared" si="27"/>
        <v>-1.0427794505998778</v>
      </c>
      <c r="I274">
        <f t="shared" si="24"/>
        <v>-12.513353407198533</v>
      </c>
      <c r="K274">
        <f t="shared" si="22"/>
        <v>-0.24876495355606601</v>
      </c>
      <c r="M274">
        <f t="shared" si="25"/>
        <v>-0.33046913830434282</v>
      </c>
      <c r="N274" s="13">
        <f t="shared" si="26"/>
        <v>0.5073859810025626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-0.11124796757175287</v>
      </c>
      <c r="G275">
        <f t="shared" si="23"/>
        <v>5.0540387982941057</v>
      </c>
      <c r="H275" s="10">
        <f t="shared" si="27"/>
        <v>-1.0288990776808706</v>
      </c>
      <c r="I275">
        <f t="shared" si="24"/>
        <v>-12.346788932170448</v>
      </c>
      <c r="K275">
        <f t="shared" ref="K275:K338" si="29"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-0.24545573354974626</v>
      </c>
      <c r="M275">
        <f t="shared" si="25"/>
        <v>-0.32420286553670558</v>
      </c>
      <c r="N275" s="13">
        <f t="shared" si="26"/>
        <v>0.49659675141033416</v>
      </c>
      <c r="O275" s="13">
        <v>1</v>
      </c>
    </row>
    <row r="276" spans="4:15" x14ac:dyDescent="0.4">
      <c r="D276" s="6">
        <v>4.1399999999999997</v>
      </c>
      <c r="E276" s="7">
        <f t="shared" si="28"/>
        <v>-0.10976629423439116</v>
      </c>
      <c r="G276">
        <f t="shared" ref="G276:G339" si="30">$E$11*(D276/$E$12+1)</f>
        <v>5.0661319299767262</v>
      </c>
      <c r="H276" s="10">
        <f t="shared" si="27"/>
        <v>-1.0151955254856135</v>
      </c>
      <c r="I276">
        <f t="shared" ref="I276:I339" si="31">H276*$E$6</f>
        <v>-12.182346305827362</v>
      </c>
      <c r="K276">
        <f t="shared" si="29"/>
        <v>-0.2421906122118031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-0.31805467554924322</v>
      </c>
      <c r="N276" s="13">
        <f t="shared" ref="N276:N339" si="33">(M276-H276)^2*O276</f>
        <v>0.48600536465000471</v>
      </c>
      <c r="O276" s="13">
        <v>1</v>
      </c>
    </row>
    <row r="277" spans="4:15" x14ac:dyDescent="0.4">
      <c r="D277" s="6">
        <v>4.16</v>
      </c>
      <c r="E277" s="7">
        <f t="shared" si="28"/>
        <v>-0.10830351211273472</v>
      </c>
      <c r="G277">
        <f t="shared" si="30"/>
        <v>5.0782250616593476</v>
      </c>
      <c r="H277" s="10">
        <f t="shared" ref="H277:H340" si="34">-(-$B$4)*(1+D277+$E$5*D277^3)*EXP(-D277)</f>
        <v>-1.0016666924770494</v>
      </c>
      <c r="I277">
        <f t="shared" si="31"/>
        <v>-12.020000309724594</v>
      </c>
      <c r="K277">
        <f t="shared" si="29"/>
        <v>-0.23896900041474681</v>
      </c>
      <c r="M277">
        <f t="shared" si="32"/>
        <v>-0.31202237335492061</v>
      </c>
      <c r="N277" s="13">
        <f t="shared" si="33"/>
        <v>0.47560928689742471</v>
      </c>
      <c r="O277" s="13">
        <v>1</v>
      </c>
    </row>
    <row r="278" spans="4:15" x14ac:dyDescent="0.4">
      <c r="D278" s="6">
        <v>4.1800000000000104</v>
      </c>
      <c r="E278" s="7">
        <f t="shared" si="28"/>
        <v>-0.10685939627659925</v>
      </c>
      <c r="G278">
        <f t="shared" si="30"/>
        <v>5.0903181933419743</v>
      </c>
      <c r="H278" s="10">
        <f t="shared" si="34"/>
        <v>-0.98831049834338336</v>
      </c>
      <c r="I278">
        <f t="shared" si="31"/>
        <v>-11.859725980120601</v>
      </c>
      <c r="K278">
        <f t="shared" si="29"/>
        <v>-0.2357903169111103</v>
      </c>
      <c r="M278">
        <f t="shared" si="32"/>
        <v>-0.30610380352448652</v>
      </c>
      <c r="N278" s="13">
        <f t="shared" si="33"/>
        <v>0.46540597445572346</v>
      </c>
      <c r="O278" s="13">
        <v>1</v>
      </c>
    </row>
    <row r="279" spans="4:15" x14ac:dyDescent="0.4">
      <c r="D279" s="6">
        <v>4.2</v>
      </c>
      <c r="E279" s="7">
        <f t="shared" si="28"/>
        <v>-0.10543372408052479</v>
      </c>
      <c r="G279">
        <f t="shared" si="30"/>
        <v>5.1024113250245886</v>
      </c>
      <c r="H279" s="10">
        <f t="shared" si="34"/>
        <v>-0.97512488390354946</v>
      </c>
      <c r="I279">
        <f t="shared" si="31"/>
        <v>-11.701498606842593</v>
      </c>
      <c r="K279">
        <f t="shared" si="29"/>
        <v>-0.23265398822933064</v>
      </c>
      <c r="M279">
        <f t="shared" si="32"/>
        <v>-0.30029684952551522</v>
      </c>
      <c r="N279" s="13">
        <f t="shared" si="33"/>
        <v>0.45539287598252126</v>
      </c>
      <c r="O279" s="13">
        <v>1</v>
      </c>
    </row>
    <row r="280" spans="4:15" x14ac:dyDescent="0.4">
      <c r="D280" s="6">
        <v>4.22</v>
      </c>
      <c r="E280" s="7">
        <f t="shared" si="28"/>
        <v>-0.1040262751530724</v>
      </c>
      <c r="G280">
        <f t="shared" si="30"/>
        <v>5.1145044567072082</v>
      </c>
      <c r="H280" s="10">
        <f t="shared" si="34"/>
        <v>-0.96210781100822074</v>
      </c>
      <c r="I280">
        <f t="shared" si="31"/>
        <v>-11.545293732098649</v>
      </c>
      <c r="K280">
        <f t="shared" si="29"/>
        <v>-0.22955944857086977</v>
      </c>
      <c r="M280">
        <f t="shared" si="32"/>
        <v>-0.29459943307021852</v>
      </c>
      <c r="N280" s="13">
        <f t="shared" si="33"/>
        <v>0.44556743461742282</v>
      </c>
      <c r="O280" s="13">
        <v>1</v>
      </c>
    </row>
    <row r="281" spans="4:15" x14ac:dyDescent="0.4">
      <c r="D281" s="6">
        <v>4.24</v>
      </c>
      <c r="E281" s="7">
        <f t="shared" si="28"/>
        <v>-0.10263683138568888</v>
      </c>
      <c r="G281">
        <f t="shared" si="30"/>
        <v>5.1265975883898296</v>
      </c>
      <c r="H281" s="10">
        <f t="shared" si="34"/>
        <v>-0.94925726243682074</v>
      </c>
      <c r="I281">
        <f t="shared" si="31"/>
        <v>-11.391087149241848</v>
      </c>
      <c r="K281">
        <f t="shared" si="29"/>
        <v>-0.22650613970861666</v>
      </c>
      <c r="M281">
        <f t="shared" si="32"/>
        <v>-0.28900951347210657</v>
      </c>
      <c r="N281" s="13">
        <f t="shared" si="33"/>
        <v>0.4359270900129722</v>
      </c>
      <c r="O281" s="13">
        <v>1</v>
      </c>
    </row>
    <row r="282" spans="4:15" x14ac:dyDescent="0.4">
      <c r="D282" s="6">
        <v>4.2600000000000096</v>
      </c>
      <c r="E282" s="7">
        <f t="shared" si="28"/>
        <v>-0.10126517692113737</v>
      </c>
      <c r="G282">
        <f t="shared" si="30"/>
        <v>5.1386907200724563</v>
      </c>
      <c r="H282" s="10">
        <f t="shared" si="34"/>
        <v>-0.93657124179052309</v>
      </c>
      <c r="I282">
        <f t="shared" si="31"/>
        <v>-11.238854901486278</v>
      </c>
      <c r="K282">
        <f t="shared" si="29"/>
        <v>-0.22349351088651123</v>
      </c>
      <c r="M282">
        <f t="shared" si="32"/>
        <v>-0.28352508701138002</v>
      </c>
      <c r="N282" s="13">
        <f t="shared" si="33"/>
        <v>0.42646928027182451</v>
      </c>
      <c r="O282" s="13">
        <v>1</v>
      </c>
    </row>
    <row r="283" spans="4:15" x14ac:dyDescent="0.4">
      <c r="D283" s="6">
        <v>4.28</v>
      </c>
      <c r="E283" s="7">
        <f t="shared" si="28"/>
        <v>-9.9911098141536911E-2</v>
      </c>
      <c r="G283">
        <f t="shared" si="30"/>
        <v>5.1507838517550706</v>
      </c>
      <c r="H283" s="10">
        <f t="shared" si="34"/>
        <v>-0.92404777338163235</v>
      </c>
      <c r="I283">
        <f t="shared" si="31"/>
        <v>-11.088573280579588</v>
      </c>
      <c r="K283">
        <f t="shared" si="29"/>
        <v>-0.22052101872041974</v>
      </c>
      <c r="M283">
        <f t="shared" si="32"/>
        <v>-0.27814418630910037</v>
      </c>
      <c r="N283" s="13">
        <f t="shared" si="33"/>
        <v>0.41719144379316397</v>
      </c>
      <c r="O283" s="13">
        <v>1</v>
      </c>
    </row>
    <row r="284" spans="4:15" x14ac:dyDescent="0.4">
      <c r="D284" s="6">
        <v>4.3</v>
      </c>
      <c r="E284" s="7">
        <f t="shared" si="28"/>
        <v>-9.8574383656015035E-2</v>
      </c>
      <c r="G284">
        <f t="shared" si="30"/>
        <v>5.162876983437692</v>
      </c>
      <c r="H284" s="10">
        <f t="shared" si="34"/>
        <v>-0.91168490211938624</v>
      </c>
      <c r="I284">
        <f t="shared" si="31"/>
        <v>-10.940218825432634</v>
      </c>
      <c r="K284">
        <f t="shared" si="29"/>
        <v>-0.2175881271002145</v>
      </c>
      <c r="M284">
        <f t="shared" si="32"/>
        <v>-0.27286487971004086</v>
      </c>
      <c r="N284" s="13">
        <f t="shared" si="33"/>
        <v>0.40809102103107658</v>
      </c>
      <c r="O284" s="13">
        <v>1</v>
      </c>
    </row>
    <row r="285" spans="4:15" x14ac:dyDescent="0.4">
      <c r="D285" s="6">
        <v>4.32</v>
      </c>
      <c r="E285" s="7">
        <f t="shared" si="28"/>
        <v>-9.7254824288017724E-2</v>
      </c>
      <c r="G285">
        <f t="shared" si="30"/>
        <v>5.1749701151203116</v>
      </c>
      <c r="H285" s="10">
        <f t="shared" si="34"/>
        <v>-0.8994806933925894</v>
      </c>
      <c r="I285">
        <f t="shared" si="31"/>
        <v>-10.793768320711074</v>
      </c>
      <c r="K285">
        <f t="shared" si="29"/>
        <v>-0.2146943070931023</v>
      </c>
      <c r="M285">
        <f t="shared" si="32"/>
        <v>-0.26768527067427367</v>
      </c>
      <c r="N285" s="13">
        <f t="shared" si="33"/>
        <v>0.39916545616781535</v>
      </c>
      <c r="O285" s="13">
        <v>1</v>
      </c>
    </row>
    <row r="286" spans="4:15" x14ac:dyDescent="0.4">
      <c r="D286" s="6">
        <v>4.3400000000000096</v>
      </c>
      <c r="E286" s="7">
        <f t="shared" si="28"/>
        <v>-9.5952213062275429E-2</v>
      </c>
      <c r="G286">
        <f t="shared" si="30"/>
        <v>5.1870632468029383</v>
      </c>
      <c r="H286" s="10">
        <f t="shared" si="34"/>
        <v>-0.88743323294906662</v>
      </c>
      <c r="I286">
        <f t="shared" si="31"/>
        <v>-10.649198795388799</v>
      </c>
      <c r="K286">
        <f t="shared" si="29"/>
        <v>-0.21183903684813415</v>
      </c>
      <c r="M286">
        <f t="shared" si="32"/>
        <v>-0.26260349717735332</v>
      </c>
      <c r="N286" s="13">
        <f t="shared" si="33"/>
        <v>0.39041219870454907</v>
      </c>
      <c r="O286" s="13">
        <v>1</v>
      </c>
    </row>
    <row r="287" spans="4:15" x14ac:dyDescent="0.4">
      <c r="D287" s="6">
        <v>4.3600000000000003</v>
      </c>
      <c r="E287" s="7">
        <f t="shared" si="28"/>
        <v>-9.4666345191461443E-2</v>
      </c>
      <c r="G287">
        <f t="shared" si="30"/>
        <v>5.1991563784855526</v>
      </c>
      <c r="H287" s="10">
        <f t="shared" si="34"/>
        <v>-0.8755406267722694</v>
      </c>
      <c r="I287">
        <f t="shared" si="31"/>
        <v>-10.506487521267232</v>
      </c>
      <c r="K287">
        <f t="shared" si="29"/>
        <v>-0.20902180150193433</v>
      </c>
      <c r="M287">
        <f t="shared" si="32"/>
        <v>-0.25761773111913838</v>
      </c>
      <c r="N287" s="13">
        <f t="shared" si="33"/>
        <v>0.38182870497235033</v>
      </c>
      <c r="O287" s="13">
        <v>1</v>
      </c>
    </row>
    <row r="288" spans="4:15" x14ac:dyDescent="0.4">
      <c r="D288" s="6">
        <v>4.38</v>
      </c>
      <c r="E288" s="7">
        <f t="shared" si="28"/>
        <v>-9.339701806254623E-2</v>
      </c>
      <c r="G288">
        <f t="shared" si="30"/>
        <v>5.2112495101681739</v>
      </c>
      <c r="H288" s="10">
        <f t="shared" si="34"/>
        <v>-0.86380100095507117</v>
      </c>
      <c r="I288">
        <f t="shared" si="31"/>
        <v>-10.365612011460854</v>
      </c>
      <c r="K288">
        <f t="shared" si="29"/>
        <v>-0.20624209308559222</v>
      </c>
      <c r="M288">
        <f t="shared" si="32"/>
        <v>-0.25272617774111505</v>
      </c>
      <c r="N288" s="13">
        <f t="shared" si="33"/>
        <v>0.3734124395659677</v>
      </c>
      <c r="O288" s="13">
        <v>1</v>
      </c>
    </row>
    <row r="289" spans="4:15" x14ac:dyDescent="0.4">
      <c r="D289" s="6">
        <v>4.4000000000000004</v>
      </c>
      <c r="E289" s="7">
        <f t="shared" si="28"/>
        <v>-9.2144031222886696E-2</v>
      </c>
      <c r="G289">
        <f t="shared" si="30"/>
        <v>5.2233426418507944</v>
      </c>
      <c r="H289" s="10">
        <f t="shared" si="34"/>
        <v>-0.85221250157111217</v>
      </c>
      <c r="I289">
        <f t="shared" si="31"/>
        <v>-10.226550018853345</v>
      </c>
      <c r="K289">
        <f t="shared" si="29"/>
        <v>-0.20349941043276248</v>
      </c>
      <c r="M289">
        <f t="shared" si="32"/>
        <v>-0.24792707505227596</v>
      </c>
      <c r="N289" s="13">
        <f t="shared" si="33"/>
        <v>0.36516087670305181</v>
      </c>
      <c r="O289" s="13">
        <v>1</v>
      </c>
    </row>
    <row r="290" spans="4:15" x14ac:dyDescent="0.4">
      <c r="D290" s="6">
        <v>4.4200000000000097</v>
      </c>
      <c r="E290" s="7">
        <f t="shared" si="28"/>
        <v>-9.0907186366048012E-2</v>
      </c>
      <c r="G290">
        <f t="shared" si="30"/>
        <v>5.2354357735334212</v>
      </c>
      <c r="H290" s="10">
        <f t="shared" si="34"/>
        <v>-0.84077329454366811</v>
      </c>
      <c r="I290">
        <f t="shared" si="31"/>
        <v>-10.089279534524017</v>
      </c>
      <c r="K290">
        <f t="shared" si="29"/>
        <v>-0.20079325908890749</v>
      </c>
      <c r="M290">
        <f t="shared" si="32"/>
        <v>-0.2432186932633956</v>
      </c>
      <c r="N290" s="13">
        <f t="shared" si="33"/>
        <v>0.35707150151122541</v>
      </c>
      <c r="O290" s="13">
        <v>1</v>
      </c>
    </row>
    <row r="291" spans="4:15" x14ac:dyDescent="0.4">
      <c r="D291" s="6">
        <v>4.4400000000000004</v>
      </c>
      <c r="E291" s="7">
        <f t="shared" si="28"/>
        <v>-8.9686287317390215E-2</v>
      </c>
      <c r="G291">
        <f t="shared" si="30"/>
        <v>5.2475289052160354</v>
      </c>
      <c r="H291" s="10">
        <f t="shared" si="34"/>
        <v>-0.82948156551234675</v>
      </c>
      <c r="I291">
        <f t="shared" si="31"/>
        <v>-9.9537787861481615</v>
      </c>
      <c r="K291">
        <f t="shared" si="29"/>
        <v>-0.19812315122171625</v>
      </c>
      <c r="M291">
        <f t="shared" si="32"/>
        <v>-0.23859933422972249</v>
      </c>
      <c r="N291" s="13">
        <f t="shared" si="33"/>
        <v>0.34914181124553273</v>
      </c>
      <c r="O291" s="13">
        <v>1</v>
      </c>
    </row>
    <row r="292" spans="4:15" x14ac:dyDescent="0.4">
      <c r="D292" s="6">
        <v>4.46</v>
      </c>
      <c r="E292" s="7">
        <f t="shared" si="28"/>
        <v>-8.8481140019421298E-2</v>
      </c>
      <c r="G292">
        <f t="shared" si="30"/>
        <v>5.2596220368986559</v>
      </c>
      <c r="H292" s="10">
        <f t="shared" si="34"/>
        <v>-0.81833551969762175</v>
      </c>
      <c r="I292">
        <f t="shared" si="31"/>
        <v>-9.8200262363714614</v>
      </c>
      <c r="K292">
        <f t="shared" si="29"/>
        <v>-0.19548860553264458</v>
      </c>
      <c r="M292">
        <f t="shared" si="32"/>
        <v>-0.23406733090195339</v>
      </c>
      <c r="N292" s="13">
        <f t="shared" si="33"/>
        <v>0.34136931643857071</v>
      </c>
      <c r="O292" s="13">
        <v>1</v>
      </c>
    </row>
    <row r="293" spans="4:15" x14ac:dyDescent="0.4">
      <c r="D293" s="6">
        <v>4.4800000000000004</v>
      </c>
      <c r="E293" s="7">
        <f t="shared" si="28"/>
        <v>-8.7291552516952406E-2</v>
      </c>
      <c r="G293">
        <f t="shared" si="30"/>
        <v>5.2717151685812764</v>
      </c>
      <c r="H293" s="10">
        <f t="shared" si="34"/>
        <v>-0.80733338176353775</v>
      </c>
      <c r="I293">
        <f t="shared" si="31"/>
        <v>-9.6880005811624521</v>
      </c>
      <c r="K293">
        <f t="shared" si="29"/>
        <v>-0.19288914716961925</v>
      </c>
      <c r="M293">
        <f t="shared" si="32"/>
        <v>-0.22962104678551204</v>
      </c>
      <c r="N293" s="13">
        <f t="shared" si="33"/>
        <v>0.33375154198576268</v>
      </c>
      <c r="O293" s="13">
        <v>1</v>
      </c>
    </row>
    <row r="294" spans="4:15" x14ac:dyDescent="0.4">
      <c r="D294" s="6">
        <v>4.5000000000000098</v>
      </c>
      <c r="E294" s="7">
        <f t="shared" si="28"/>
        <v>-8.6117334942050539E-2</v>
      </c>
      <c r="G294">
        <f t="shared" si="30"/>
        <v>5.2838083002639031</v>
      </c>
      <c r="H294" s="10">
        <f t="shared" si="34"/>
        <v>-0.79647339567854269</v>
      </c>
      <c r="I294">
        <f t="shared" si="31"/>
        <v>-9.5576807481425128</v>
      </c>
      <c r="K294">
        <f t="shared" si="29"/>
        <v>-0.19032430764084193</v>
      </c>
      <c r="M294">
        <f t="shared" si="32"/>
        <v>-0.22525887540797515</v>
      </c>
      <c r="N294" s="13">
        <f t="shared" si="33"/>
        <v>0.32628602816793456</v>
      </c>
      <c r="O294" s="13">
        <v>1</v>
      </c>
    </row>
    <row r="295" spans="4:15" x14ac:dyDescent="0.4">
      <c r="D295" s="6">
        <v>4.5199999999999996</v>
      </c>
      <c r="E295" s="7">
        <f t="shared" si="28"/>
        <v>-8.4958299498818307E-2</v>
      </c>
      <c r="G295">
        <f t="shared" si="30"/>
        <v>5.2959014319465174</v>
      </c>
      <c r="H295" s="10">
        <f t="shared" si="34"/>
        <v>-0.78575382457472076</v>
      </c>
      <c r="I295">
        <f t="shared" si="31"/>
        <v>-9.4290458948966496</v>
      </c>
      <c r="K295">
        <f t="shared" si="29"/>
        <v>-0.187793624729724</v>
      </c>
      <c r="M295">
        <f t="shared" si="32"/>
        <v>-0.22097923979465242</v>
      </c>
      <c r="N295" s="13">
        <f t="shared" si="33"/>
        <v>0.31897033161349864</v>
      </c>
      <c r="O295" s="13">
        <v>1</v>
      </c>
    </row>
    <row r="296" spans="4:15" x14ac:dyDescent="0.4">
      <c r="D296" s="6">
        <v>4.54</v>
      </c>
      <c r="E296" s="7">
        <f t="shared" si="28"/>
        <v>-8.3814260448000555E-2</v>
      </c>
      <c r="G296">
        <f t="shared" si="30"/>
        <v>5.3079945636291388</v>
      </c>
      <c r="H296" s="10">
        <f t="shared" si="34"/>
        <v>-0.77517295060542268</v>
      </c>
      <c r="I296">
        <f t="shared" si="31"/>
        <v>-9.3020754072650718</v>
      </c>
      <c r="K296">
        <f t="shared" si="29"/>
        <v>-0.18529664241089899</v>
      </c>
      <c r="M296">
        <f t="shared" si="32"/>
        <v>-0.21678059195217092</v>
      </c>
      <c r="N296" s="13">
        <f t="shared" si="33"/>
        <v>0.31180202620234176</v>
      </c>
      <c r="O296" s="13">
        <v>1</v>
      </c>
    </row>
    <row r="297" spans="4:15" x14ac:dyDescent="0.4">
      <c r="D297" s="6">
        <v>4.5599999999999996</v>
      </c>
      <c r="E297" s="7">
        <f t="shared" si="28"/>
        <v>-8.2685034091450491E-2</v>
      </c>
      <c r="G297">
        <f t="shared" si="30"/>
        <v>5.3200876953117584</v>
      </c>
      <c r="H297" s="10">
        <f t="shared" si="34"/>
        <v>-0.76472907480159813</v>
      </c>
      <c r="I297">
        <f t="shared" si="31"/>
        <v>-9.1767488976191771</v>
      </c>
      <c r="K297">
        <f t="shared" si="29"/>
        <v>-0.18283291076735284</v>
      </c>
      <c r="M297">
        <f t="shared" si="32"/>
        <v>-0.21266141236008262</v>
      </c>
      <c r="N297" s="13">
        <f t="shared" si="33"/>
        <v>0.30477870391363909</v>
      </c>
      <c r="O297" s="13">
        <v>1</v>
      </c>
    </row>
    <row r="298" spans="4:15" x14ac:dyDescent="0.4">
      <c r="D298" s="6">
        <v>4.5800000000000098</v>
      </c>
      <c r="E298" s="7">
        <f t="shared" si="28"/>
        <v>-8.1570438756448274E-2</v>
      </c>
      <c r="G298">
        <f t="shared" si="30"/>
        <v>5.3321808269943851</v>
      </c>
      <c r="H298" s="10">
        <f t="shared" si="34"/>
        <v>-0.75442051692676315</v>
      </c>
      <c r="I298">
        <f t="shared" si="31"/>
        <v>-9.0530462031211574</v>
      </c>
      <c r="K298">
        <f t="shared" si="29"/>
        <v>-0.18040198590860909</v>
      </c>
      <c r="M298">
        <f t="shared" si="32"/>
        <v>-0.20862020947032911</v>
      </c>
      <c r="N298" s="13">
        <f t="shared" si="33"/>
        <v>0.2978979756195379</v>
      </c>
      <c r="O298" s="13">
        <v>1</v>
      </c>
    </row>
    <row r="299" spans="4:15" x14ac:dyDescent="0.4">
      <c r="D299" s="6">
        <v>4.5999999999999996</v>
      </c>
      <c r="E299" s="7">
        <f t="shared" si="28"/>
        <v>-8.0470294779901017E-2</v>
      </c>
      <c r="G299">
        <f t="shared" si="30"/>
        <v>5.3442739586769994</v>
      </c>
      <c r="H299" s="10">
        <f t="shared" si="34"/>
        <v>-0.74424561533087041</v>
      </c>
      <c r="I299">
        <f t="shared" si="31"/>
        <v>-8.9309473839704445</v>
      </c>
      <c r="K299">
        <f t="shared" si="29"/>
        <v>-0.17800342988999807</v>
      </c>
      <c r="M299">
        <f t="shared" si="32"/>
        <v>-0.20465551921455546</v>
      </c>
      <c r="N299" s="13">
        <f t="shared" si="33"/>
        <v>0.29115747182681395</v>
      </c>
      <c r="O299" s="13">
        <v>1</v>
      </c>
    </row>
    <row r="300" spans="4:15" x14ac:dyDescent="0.4">
      <c r="D300" s="6">
        <v>4.62</v>
      </c>
      <c r="E300" s="7">
        <f t="shared" si="28"/>
        <v>-7.93844244924196E-2</v>
      </c>
      <c r="G300">
        <f t="shared" si="30"/>
        <v>5.3563670903596208</v>
      </c>
      <c r="H300" s="10">
        <f t="shared" si="34"/>
        <v>-0.73420272680304122</v>
      </c>
      <c r="I300">
        <f t="shared" si="31"/>
        <v>-8.810432721636495</v>
      </c>
      <c r="K300">
        <f t="shared" si="29"/>
        <v>-0.17563681063295949</v>
      </c>
      <c r="M300">
        <f t="shared" si="32"/>
        <v>-0.20076590451913073</v>
      </c>
      <c r="N300" s="13">
        <f t="shared" si="33"/>
        <v>0.28455484336835635</v>
      </c>
      <c r="O300" s="13">
        <v>1</v>
      </c>
    </row>
    <row r="301" spans="4:15" x14ac:dyDescent="0.4">
      <c r="D301" s="6">
        <v>4.6400000000000103</v>
      </c>
      <c r="E301" s="7">
        <f t="shared" si="28"/>
        <v>-7.8312652202304184E-2</v>
      </c>
      <c r="G301">
        <f t="shared" si="30"/>
        <v>5.3684602220422475</v>
      </c>
      <c r="H301" s="10">
        <f t="shared" si="34"/>
        <v>-0.72429022642345064</v>
      </c>
      <c r="I301">
        <f t="shared" si="31"/>
        <v>-8.6914827170814082</v>
      </c>
      <c r="K301">
        <f t="shared" si="29"/>
        <v>-0.17330170184641333</v>
      </c>
      <c r="M301">
        <f t="shared" si="32"/>
        <v>-0.19694995482786853</v>
      </c>
      <c r="N301" s="13">
        <f t="shared" si="33"/>
        <v>0.27808776204650237</v>
      </c>
      <c r="O301" s="13">
        <v>1</v>
      </c>
    </row>
    <row r="302" spans="4:15" x14ac:dyDescent="0.4">
      <c r="D302" s="6">
        <v>4.6600000000000099</v>
      </c>
      <c r="E302" s="7">
        <f t="shared" si="28"/>
        <v>-7.7254804179432632E-2</v>
      </c>
      <c r="G302">
        <f t="shared" si="30"/>
        <v>5.380553353724868</v>
      </c>
      <c r="H302" s="10">
        <f t="shared" si="34"/>
        <v>-0.71450650741431854</v>
      </c>
      <c r="I302">
        <f t="shared" si="31"/>
        <v>-8.574078088971822</v>
      </c>
      <c r="K302">
        <f t="shared" si="29"/>
        <v>-0.17099768294914813</v>
      </c>
      <c r="M302">
        <f t="shared" si="32"/>
        <v>-0.19320628563230385</v>
      </c>
      <c r="N302" s="13">
        <f t="shared" si="33"/>
        <v>0.27175392122997766</v>
      </c>
      <c r="O302" s="13">
        <v>1</v>
      </c>
    </row>
    <row r="303" spans="4:15" x14ac:dyDescent="0.4">
      <c r="D303" s="6">
        <v>4.6800000000000104</v>
      </c>
      <c r="E303" s="7">
        <f t="shared" si="28"/>
        <v>-7.6210708639066177E-2</v>
      </c>
      <c r="G303">
        <f t="shared" si="30"/>
        <v>5.3926464854074876</v>
      </c>
      <c r="H303" s="10">
        <f t="shared" si="34"/>
        <v>-0.7048499809901313</v>
      </c>
      <c r="I303">
        <f t="shared" si="31"/>
        <v>-8.458199771881576</v>
      </c>
      <c r="K303">
        <f t="shared" si="29"/>
        <v>-0.16872433899322598</v>
      </c>
      <c r="M303">
        <f t="shared" si="32"/>
        <v>-0.18953353800946168</v>
      </c>
      <c r="N303" s="13">
        <f t="shared" si="33"/>
        <v>0.26555103640624966</v>
      </c>
      <c r="O303" s="13">
        <v>1</v>
      </c>
    </row>
    <row r="304" spans="4:15" x14ac:dyDescent="0.4">
      <c r="D304" s="6">
        <v>4.7</v>
      </c>
      <c r="E304" s="7">
        <f t="shared" si="28"/>
        <v>-7.5180195725590537E-2</v>
      </c>
      <c r="G304">
        <f t="shared" si="30"/>
        <v>5.4047396170901028</v>
      </c>
      <c r="H304" s="10">
        <f t="shared" si="34"/>
        <v>-0.69531907620726918</v>
      </c>
      <c r="I304">
        <f t="shared" si="31"/>
        <v>-8.3438289144872293</v>
      </c>
      <c r="K304">
        <f t="shared" si="29"/>
        <v>-0.16648126058840754</v>
      </c>
      <c r="M304">
        <f t="shared" si="32"/>
        <v>-0.18593037816705618</v>
      </c>
      <c r="N304" s="13">
        <f t="shared" si="33"/>
        <v>0.25947684569110335</v>
      </c>
      <c r="O304" s="13">
        <v>1</v>
      </c>
    </row>
    <row r="305" spans="4:15" x14ac:dyDescent="0.4">
      <c r="D305" s="6">
        <v>4.7200000000000104</v>
      </c>
      <c r="E305" s="7">
        <f t="shared" si="28"/>
        <v>-7.4163097496190031E-2</v>
      </c>
      <c r="G305">
        <f t="shared" si="30"/>
        <v>5.4168327487727304</v>
      </c>
      <c r="H305" s="10">
        <f t="shared" si="34"/>
        <v>-0.68591223981301264</v>
      </c>
      <c r="I305">
        <f t="shared" si="31"/>
        <v>-8.2309468777561516</v>
      </c>
      <c r="K305">
        <f t="shared" si="29"/>
        <v>-0.16426804382756199</v>
      </c>
      <c r="M305">
        <f t="shared" si="32"/>
        <v>-0.18239549699599922</v>
      </c>
      <c r="N305" s="13">
        <f t="shared" si="33"/>
        <v>0.25352911029705444</v>
      </c>
      <c r="O305" s="13">
        <v>1</v>
      </c>
    </row>
    <row r="306" spans="4:15" x14ac:dyDescent="0.4">
      <c r="D306" s="6">
        <v>4.74000000000001</v>
      </c>
      <c r="E306" s="7">
        <f t="shared" si="28"/>
        <v>-7.315924790447903E-2</v>
      </c>
      <c r="G306">
        <f t="shared" si="30"/>
        <v>5.42892588045535</v>
      </c>
      <c r="H306" s="10">
        <f t="shared" si="34"/>
        <v>-0.67662793609415528</v>
      </c>
      <c r="I306">
        <f t="shared" si="31"/>
        <v>-8.1195352331298629</v>
      </c>
      <c r="K306">
        <f t="shared" si="29"/>
        <v>-0.16208429021307819</v>
      </c>
      <c r="M306">
        <f t="shared" si="32"/>
        <v>-0.17892760963017934</v>
      </c>
      <c r="N306" s="13">
        <f t="shared" si="33"/>
        <v>0.24770561496234822</v>
      </c>
      <c r="O306" s="13">
        <v>1</v>
      </c>
    </row>
    <row r="307" spans="4:15" x14ac:dyDescent="0.4">
      <c r="D307" s="6">
        <v>4.7600000000000096</v>
      </c>
      <c r="E307" s="7">
        <f t="shared" si="28"/>
        <v>-7.2168482784080598E-2</v>
      </c>
      <c r="G307">
        <f t="shared" si="30"/>
        <v>5.4410190121379696</v>
      </c>
      <c r="H307" s="10">
        <f t="shared" si="34"/>
        <v>-0.66746464672512607</v>
      </c>
      <c r="I307">
        <f t="shared" si="31"/>
        <v>-8.0095757607015123</v>
      </c>
      <c r="K307">
        <f t="shared" si="29"/>
        <v>-0.15992960658422883</v>
      </c>
      <c r="M307">
        <f t="shared" si="32"/>
        <v>-0.1755254550133642</v>
      </c>
      <c r="N307" s="13">
        <f t="shared" si="33"/>
        <v>0.2420041683420216</v>
      </c>
      <c r="O307" s="13">
        <v>1</v>
      </c>
    </row>
    <row r="308" spans="4:15" x14ac:dyDescent="0.4">
      <c r="D308" s="6">
        <v>4.78</v>
      </c>
      <c r="E308" s="7">
        <f t="shared" si="28"/>
        <v>-7.1190639832179575E-2</v>
      </c>
      <c r="G308">
        <f t="shared" si="30"/>
        <v>5.4531121438205856</v>
      </c>
      <c r="H308" s="10">
        <f t="shared" si="34"/>
        <v>-0.65842087061587928</v>
      </c>
      <c r="I308">
        <f t="shared" si="31"/>
        <v>-7.901050447390551</v>
      </c>
      <c r="K308">
        <f t="shared" si="29"/>
        <v>-0.15780360504551394</v>
      </c>
      <c r="M308">
        <f t="shared" si="32"/>
        <v>-0.17218779547320168</v>
      </c>
      <c r="N308" s="13">
        <f t="shared" si="33"/>
        <v>0.23642260336270476</v>
      </c>
      <c r="O308" s="13">
        <v>1</v>
      </c>
    </row>
    <row r="309" spans="4:15" x14ac:dyDescent="0.4">
      <c r="D309" s="6">
        <v>4.8000000000000096</v>
      </c>
      <c r="E309" s="7">
        <f t="shared" si="28"/>
        <v>-7.0225558593044538E-2</v>
      </c>
      <c r="G309">
        <f t="shared" si="30"/>
        <v>5.4652052755032114</v>
      </c>
      <c r="H309" s="10">
        <f t="shared" si="34"/>
        <v>-0.64949512375949092</v>
      </c>
      <c r="I309">
        <f t="shared" si="31"/>
        <v>-7.7939414851138906</v>
      </c>
      <c r="K309">
        <f t="shared" si="29"/>
        <v>-0.15570590289594352</v>
      </c>
      <c r="M309">
        <f t="shared" si="32"/>
        <v>-0.16891341630218909</v>
      </c>
      <c r="N309" s="13">
        <f t="shared" si="33"/>
        <v>0.23095877754257563</v>
      </c>
      <c r="O309" s="13">
        <v>1</v>
      </c>
    </row>
    <row r="310" spans="4:15" x14ac:dyDescent="0.4">
      <c r="D310" s="6">
        <v>4.8200000000000101</v>
      </c>
      <c r="E310" s="7">
        <f t="shared" si="28"/>
        <v>-6.9273080441539001E-2</v>
      </c>
      <c r="G310">
        <f t="shared" si="30"/>
        <v>5.4772984071858319</v>
      </c>
      <c r="H310" s="10">
        <f t="shared" si="34"/>
        <v>-0.64068593907966176</v>
      </c>
      <c r="I310">
        <f t="shared" si="31"/>
        <v>-7.6882312689559411</v>
      </c>
      <c r="K310">
        <f t="shared" si="29"/>
        <v>-0.15363612255927295</v>
      </c>
      <c r="M310">
        <f t="shared" si="32"/>
        <v>-0.16570112534555989</v>
      </c>
      <c r="N310" s="13">
        <f t="shared" si="33"/>
        <v>0.22561057327801942</v>
      </c>
      <c r="O310" s="13">
        <v>1</v>
      </c>
    </row>
    <row r="311" spans="4:15" x14ac:dyDescent="0.4">
      <c r="D311" s="6">
        <v>4.8400000000000096</v>
      </c>
      <c r="E311" s="7">
        <f t="shared" si="28"/>
        <v>-6.8333048566613902E-2</v>
      </c>
      <c r="G311">
        <f t="shared" si="30"/>
        <v>5.4893915388684524</v>
      </c>
      <c r="H311" s="10">
        <f t="shared" si="34"/>
        <v>-0.63199186627804205</v>
      </c>
      <c r="I311">
        <f t="shared" si="31"/>
        <v>-7.583902395336505</v>
      </c>
      <c r="K311">
        <f t="shared" si="29"/>
        <v>-0.15159389151514963</v>
      </c>
      <c r="M311">
        <f t="shared" si="32"/>
        <v>-0.16254975259595744</v>
      </c>
      <c r="N311" s="13">
        <f t="shared" si="33"/>
        <v>0.22037589809830324</v>
      </c>
      <c r="O311" s="13">
        <v>1</v>
      </c>
    </row>
    <row r="312" spans="4:15" x14ac:dyDescent="0.4">
      <c r="D312" s="6">
        <v>4.8600000000000003</v>
      </c>
      <c r="E312" s="7">
        <f t="shared" si="28"/>
        <v>-6.7405307954803789E-2</v>
      </c>
      <c r="G312">
        <f t="shared" si="30"/>
        <v>5.5014846705510676</v>
      </c>
      <c r="H312" s="10">
        <f t="shared" si="34"/>
        <v>-0.62341147168159383</v>
      </c>
      <c r="I312">
        <f t="shared" si="31"/>
        <v>-7.4809376601791264</v>
      </c>
      <c r="K312">
        <f t="shared" si="29"/>
        <v>-0.14957884223118914</v>
      </c>
      <c r="M312">
        <f t="shared" si="32"/>
        <v>-0.15945814979485032</v>
      </c>
      <c r="N312" s="13">
        <f t="shared" si="33"/>
        <v>0.21525268488974425</v>
      </c>
      <c r="O312" s="13">
        <v>1</v>
      </c>
    </row>
    <row r="313" spans="4:15" x14ac:dyDescent="0.4">
      <c r="D313" s="6">
        <v>4.8800000000000097</v>
      </c>
      <c r="E313" s="7">
        <f t="shared" si="28"/>
        <v>-6.6489705373722188E-2</v>
      </c>
      <c r="G313">
        <f t="shared" si="30"/>
        <v>5.5135778022336934</v>
      </c>
      <c r="H313" s="10">
        <f t="shared" si="34"/>
        <v>-0.61494333808994439</v>
      </c>
      <c r="I313">
        <f t="shared" si="31"/>
        <v>-7.3793200570793331</v>
      </c>
      <c r="K313">
        <f t="shared" si="29"/>
        <v>-0.14759061209594795</v>
      </c>
      <c r="M313">
        <f t="shared" si="32"/>
        <v>-0.15642519004057162</v>
      </c>
      <c r="N313" s="13">
        <f t="shared" si="33"/>
        <v>0.21023889209062649</v>
      </c>
      <c r="O313" s="13">
        <v>1</v>
      </c>
    </row>
    <row r="314" spans="4:15" x14ac:dyDescent="0.4">
      <c r="D314" s="6">
        <v>4.9000000000000101</v>
      </c>
      <c r="E314" s="7">
        <f t="shared" si="28"/>
        <v>-6.5586089355574015E-2</v>
      </c>
      <c r="G314">
        <f t="shared" si="30"/>
        <v>5.5256709339163148</v>
      </c>
      <c r="H314" s="10">
        <f t="shared" si="34"/>
        <v>-0.60658606462289744</v>
      </c>
      <c r="I314">
        <f t="shared" si="31"/>
        <v>-7.2790327754747697</v>
      </c>
      <c r="K314">
        <f t="shared" si="29"/>
        <v>-0.1456288433528026</v>
      </c>
      <c r="M314">
        <f t="shared" si="32"/>
        <v>-0.15344976740292629</v>
      </c>
      <c r="N314" s="13">
        <f t="shared" si="33"/>
        <v>0.20533250385822605</v>
      </c>
      <c r="O314" s="13">
        <v>1</v>
      </c>
    </row>
    <row r="315" spans="4:15" x14ac:dyDescent="0.4">
      <c r="D315" s="6">
        <v>4.9200000000000097</v>
      </c>
      <c r="E315" s="7">
        <f t="shared" si="28"/>
        <v>-6.4694310180676354E-2</v>
      </c>
      <c r="G315">
        <f t="shared" si="30"/>
        <v>5.5377640655989344</v>
      </c>
      <c r="H315" s="10">
        <f t="shared" si="34"/>
        <v>-0.59833826656802125</v>
      </c>
      <c r="I315">
        <f t="shared" si="31"/>
        <v>-7.180059198816255</v>
      </c>
      <c r="K315">
        <f t="shared" si="29"/>
        <v>-0.1436931830346963</v>
      </c>
      <c r="M315">
        <f t="shared" si="32"/>
        <v>-0.15053079654423529</v>
      </c>
      <c r="N315" s="13">
        <f t="shared" si="33"/>
        <v>0.20053153020910397</v>
      </c>
      <c r="O315" s="13">
        <v>1</v>
      </c>
    </row>
    <row r="316" spans="4:15" x14ac:dyDescent="0.4">
      <c r="D316" s="6">
        <v>4.9400000000000004</v>
      </c>
      <c r="E316" s="7">
        <f t="shared" si="28"/>
        <v>-6.3814219861008561E-2</v>
      </c>
      <c r="G316">
        <f t="shared" si="30"/>
        <v>5.5498571972815496</v>
      </c>
      <c r="H316" s="10">
        <f t="shared" si="34"/>
        <v>-0.59019857522850983</v>
      </c>
      <c r="I316">
        <f t="shared" si="31"/>
        <v>-7.0823829027421183</v>
      </c>
      <c r="K316">
        <f t="shared" si="29"/>
        <v>-0.14178328289976938</v>
      </c>
      <c r="M316">
        <f t="shared" si="32"/>
        <v>-0.14766721234677282</v>
      </c>
      <c r="N316" s="13">
        <f t="shared" si="33"/>
        <v>0.19583400713396759</v>
      </c>
      <c r="O316" s="13">
        <v>1</v>
      </c>
    </row>
    <row r="317" spans="4:15" x14ac:dyDescent="0.4">
      <c r="D317" s="6">
        <v>4.9600000000000097</v>
      </c>
      <c r="E317" s="7">
        <f t="shared" si="28"/>
        <v>-6.2945672123786212E-2</v>
      </c>
      <c r="G317">
        <f t="shared" si="30"/>
        <v>5.5619503289641754</v>
      </c>
      <c r="H317" s="10">
        <f t="shared" si="34"/>
        <v>-0.5821656377712614</v>
      </c>
      <c r="I317">
        <f t="shared" si="31"/>
        <v>-6.9859876532551368</v>
      </c>
      <c r="K317">
        <f t="shared" si="29"/>
        <v>-0.13989879936784322</v>
      </c>
      <c r="M317">
        <f t="shared" si="32"/>
        <v>-0.1448579695464802</v>
      </c>
      <c r="N317" s="13">
        <f t="shared" si="33"/>
        <v>0.1912379966881953</v>
      </c>
      <c r="O317" s="13">
        <v>1</v>
      </c>
    </row>
    <row r="318" spans="4:15" x14ac:dyDescent="0.4">
      <c r="D318" s="6">
        <v>4.9800000000000102</v>
      </c>
      <c r="E318" s="7">
        <f t="shared" si="28"/>
        <v>-6.2088522395075188E-2</v>
      </c>
      <c r="G318">
        <f t="shared" si="30"/>
        <v>5.5740434606467968</v>
      </c>
      <c r="H318" s="10">
        <f t="shared" si="34"/>
        <v>-0.57423811707533179</v>
      </c>
      <c r="I318">
        <f t="shared" si="31"/>
        <v>-6.890857404903981</v>
      </c>
      <c r="K318">
        <f t="shared" si="29"/>
        <v>-0.13803939345776581</v>
      </c>
      <c r="M318">
        <f t="shared" si="32"/>
        <v>-0.14210204237289575</v>
      </c>
      <c r="N318" s="13">
        <f t="shared" si="33"/>
        <v>0.18674158705922939</v>
      </c>
      <c r="O318" s="13">
        <v>1</v>
      </c>
    </row>
    <row r="319" spans="4:15" x14ac:dyDescent="0.4">
      <c r="D319" s="6">
        <v>5.0000000000000098</v>
      </c>
      <c r="E319" s="7">
        <f t="shared" si="28"/>
        <v>-6.1242627783436948E-2</v>
      </c>
      <c r="G319">
        <f t="shared" si="30"/>
        <v>5.5861365923294164</v>
      </c>
      <c r="H319" s="10">
        <f t="shared" si="34"/>
        <v>-0.56641469158067326</v>
      </c>
      <c r="I319">
        <f t="shared" si="31"/>
        <v>-6.7969762989680795</v>
      </c>
      <c r="K319">
        <f t="shared" si="29"/>
        <v>-0.1362047307255817</v>
      </c>
      <c r="M319">
        <f t="shared" si="32"/>
        <v>-0.13939842419517939</v>
      </c>
      <c r="N319" s="13">
        <f t="shared" si="33"/>
        <v>0.18234289261183959</v>
      </c>
      <c r="O319" s="13">
        <v>1</v>
      </c>
    </row>
    <row r="320" spans="4:15" x14ac:dyDescent="0.4">
      <c r="D320" s="6">
        <v>5.0199999999999996</v>
      </c>
      <c r="E320" s="7">
        <f t="shared" si="28"/>
        <v>-6.0407847063624044E-2</v>
      </c>
      <c r="G320">
        <f t="shared" si="30"/>
        <v>5.5982297240120324</v>
      </c>
      <c r="H320" s="10">
        <f t="shared" si="34"/>
        <v>-0.55869405513733972</v>
      </c>
      <c r="I320">
        <f t="shared" si="31"/>
        <v>-6.7043286616480771</v>
      </c>
      <c r="K320">
        <f t="shared" si="29"/>
        <v>-0.13439448120354275</v>
      </c>
      <c r="M320">
        <f t="shared" si="32"/>
        <v>-0.13674612717418111</v>
      </c>
      <c r="N320" s="13">
        <f t="shared" si="33"/>
        <v>0.17804005391240288</v>
      </c>
      <c r="O320" s="13">
        <v>1</v>
      </c>
    </row>
    <row r="321" spans="4:15" x14ac:dyDescent="0.4">
      <c r="D321" s="6">
        <v>5.0400000000000098</v>
      </c>
      <c r="E321" s="7">
        <f t="shared" si="28"/>
        <v>-5.9584040660319873E-2</v>
      </c>
      <c r="G321">
        <f t="shared" si="30"/>
        <v>5.6103228556946583</v>
      </c>
      <c r="H321" s="10">
        <f t="shared" si="34"/>
        <v>-0.55107491685510035</v>
      </c>
      <c r="I321">
        <f t="shared" si="31"/>
        <v>-6.6128990022612042</v>
      </c>
      <c r="K321">
        <f t="shared" si="29"/>
        <v>-0.13260831933992923</v>
      </c>
      <c r="M321">
        <f t="shared" si="32"/>
        <v>-0.13414418192044147</v>
      </c>
      <c r="N321" s="13">
        <f t="shared" si="33"/>
        <v>0.17383123773315479</v>
      </c>
      <c r="O321" s="13">
        <v>1</v>
      </c>
    </row>
    <row r="322" spans="4:15" x14ac:dyDescent="0.4">
      <c r="D322" s="6">
        <v>5.0600000000000103</v>
      </c>
      <c r="E322" s="7">
        <f t="shared" si="28"/>
        <v>-5.8771070631938017E-2</v>
      </c>
      <c r="G322">
        <f t="shared" si="30"/>
        <v>5.6224159873772788</v>
      </c>
      <c r="H322" s="10">
        <f t="shared" si="34"/>
        <v>-0.54355600095360501</v>
      </c>
      <c r="I322">
        <f t="shared" si="31"/>
        <v>-6.5226720114432606</v>
      </c>
      <c r="K322">
        <f t="shared" si="29"/>
        <v>-0.13084592393968958</v>
      </c>
      <c r="M322">
        <f t="shared" si="32"/>
        <v>-0.1315916371580664</v>
      </c>
      <c r="N322" s="13">
        <f t="shared" si="33"/>
        <v>0.16971463703746287</v>
      </c>
      <c r="O322" s="13">
        <v>1</v>
      </c>
    </row>
    <row r="323" spans="4:15" x14ac:dyDescent="0.4">
      <c r="D323" s="6">
        <v>5.0800000000000098</v>
      </c>
      <c r="E323" s="7">
        <f t="shared" si="28"/>
        <v>-5.7968800654470902E-2</v>
      </c>
      <c r="G323">
        <f t="shared" si="30"/>
        <v>5.6345091190598993</v>
      </c>
      <c r="H323" s="10">
        <f t="shared" si="34"/>
        <v>-0.53613604661300496</v>
      </c>
      <c r="I323">
        <f t="shared" si="31"/>
        <v>-6.4336325593560595</v>
      </c>
      <c r="K323">
        <f t="shared" si="29"/>
        <v>-0.12910697810586375</v>
      </c>
      <c r="M323">
        <f t="shared" si="32"/>
        <v>-0.12908755939435354</v>
      </c>
      <c r="N323" s="13">
        <f t="shared" si="33"/>
        <v>0.1656884709469926</v>
      </c>
      <c r="O323" s="13">
        <v>1</v>
      </c>
    </row>
    <row r="324" spans="4:15" x14ac:dyDescent="0.4">
      <c r="D324" s="6">
        <v>5.0999999999999996</v>
      </c>
      <c r="E324" s="7">
        <f t="shared" si="28"/>
        <v>-5.717709600540638E-2</v>
      </c>
      <c r="G324">
        <f t="shared" si="30"/>
        <v>5.6466022507425144</v>
      </c>
      <c r="H324" s="10">
        <f t="shared" si="34"/>
        <v>-0.52881380782520193</v>
      </c>
      <c r="I324">
        <f t="shared" si="31"/>
        <v>-6.3457656939024236</v>
      </c>
      <c r="K324">
        <f t="shared" si="29"/>
        <v>-0.12739116918180424</v>
      </c>
      <c r="M324">
        <f t="shared" si="32"/>
        <v>-0.12663103259512329</v>
      </c>
      <c r="N324" s="13">
        <f t="shared" si="33"/>
        <v>0.16175098469176794</v>
      </c>
      <c r="O324" s="13">
        <v>1</v>
      </c>
    </row>
    <row r="325" spans="4:15" x14ac:dyDescent="0.4">
      <c r="D325" s="6">
        <v>5.1200000000000099</v>
      </c>
      <c r="E325" s="7">
        <f t="shared" si="28"/>
        <v>-5.6395823547705171E-2</v>
      </c>
      <c r="G325">
        <f t="shared" si="30"/>
        <v>5.6586953824251411</v>
      </c>
      <c r="H325" s="10">
        <f t="shared" si="34"/>
        <v>-0.52158805324566071</v>
      </c>
      <c r="I325">
        <f t="shared" si="31"/>
        <v>-6.2590566389479285</v>
      </c>
      <c r="K325">
        <f t="shared" si="29"/>
        <v>-0.12569818869416705</v>
      </c>
      <c r="M325">
        <f t="shared" si="32"/>
        <v>-0.12422115786564523</v>
      </c>
      <c r="N325" s="13">
        <f t="shared" si="33"/>
        <v>0.15790044954395216</v>
      </c>
      <c r="O325" s="13">
        <v>1</v>
      </c>
    </row>
    <row r="326" spans="4:15" x14ac:dyDescent="0.4">
      <c r="D326" s="6">
        <v>5.1400000000000103</v>
      </c>
      <c r="E326" s="7">
        <f t="shared" si="28"/>
        <v>-5.562485171385334E-2</v>
      </c>
      <c r="G326">
        <f t="shared" si="30"/>
        <v>5.6707885141077616</v>
      </c>
      <c r="H326" s="10">
        <f t="shared" si="34"/>
        <v>-0.51445756604591542</v>
      </c>
      <c r="I326">
        <f t="shared" si="31"/>
        <v>-6.173490792550985</v>
      </c>
      <c r="K326">
        <f t="shared" si="29"/>
        <v>-0.12402773229668033</v>
      </c>
      <c r="M326">
        <f t="shared" si="32"/>
        <v>-0.12185705313710116</v>
      </c>
      <c r="N326" s="13">
        <f t="shared" si="33"/>
        <v>0.15413516273626404</v>
      </c>
      <c r="O326" s="13">
        <v>1</v>
      </c>
    </row>
    <row r="327" spans="4:15" x14ac:dyDescent="0.4">
      <c r="D327" s="6">
        <v>5.1600000000000099</v>
      </c>
      <c r="E327" s="7">
        <f t="shared" si="28"/>
        <v>-5.4864050489979534E-2</v>
      </c>
      <c r="G327">
        <f t="shared" si="30"/>
        <v>5.6828816457903812</v>
      </c>
      <c r="H327" s="10">
        <f t="shared" si="34"/>
        <v>-0.50742114376667369</v>
      </c>
      <c r="I327">
        <f t="shared" si="31"/>
        <v>-6.0890537252000847</v>
      </c>
      <c r="K327">
        <f t="shared" si="29"/>
        <v>-0.12237949971465452</v>
      </c>
      <c r="M327">
        <f t="shared" si="32"/>
        <v>-0.11953785285846688</v>
      </c>
      <c r="N327" s="13">
        <f t="shared" si="33"/>
        <v>0.15045344736578062</v>
      </c>
      <c r="O327" s="13">
        <v>1</v>
      </c>
    </row>
    <row r="328" spans="4:15" x14ac:dyDescent="0.4">
      <c r="D328" s="6">
        <v>5.1800000000000104</v>
      </c>
      <c r="E328" s="7">
        <f t="shared" si="28"/>
        <v>-5.4113291400053519E-2</v>
      </c>
      <c r="G328">
        <f t="shared" si="30"/>
        <v>5.6949747774730026</v>
      </c>
      <c r="H328" s="10">
        <f t="shared" si="34"/>
        <v>-0.50047759817167492</v>
      </c>
      <c r="I328">
        <f t="shared" si="31"/>
        <v>-6.005731178060099</v>
      </c>
      <c r="K328">
        <f t="shared" si="29"/>
        <v>-0.12075319469025206</v>
      </c>
      <c r="M328">
        <f t="shared" si="32"/>
        <v>-0.11726270769376897</v>
      </c>
      <c r="N328" s="13">
        <f t="shared" si="33"/>
        <v>0.14685365228399347</v>
      </c>
      <c r="O328" s="13">
        <v>1</v>
      </c>
    </row>
    <row r="329" spans="4:15" x14ac:dyDescent="0.4">
      <c r="D329" s="6">
        <v>5.2000000000000099</v>
      </c>
      <c r="E329" s="7">
        <f t="shared" si="28"/>
        <v>-5.3372447490161658E-2</v>
      </c>
      <c r="G329">
        <f t="shared" si="30"/>
        <v>5.707067909155624</v>
      </c>
      <c r="H329" s="10">
        <f t="shared" si="34"/>
        <v>-0.49362575510225815</v>
      </c>
      <c r="I329">
        <f t="shared" si="31"/>
        <v>-5.9235090612270973</v>
      </c>
      <c r="K329">
        <f t="shared" si="29"/>
        <v>-0.11914852492848944</v>
      </c>
      <c r="M329">
        <f t="shared" si="32"/>
        <v>-0.11503078422461115</v>
      </c>
      <c r="N329" s="13">
        <f t="shared" si="33"/>
        <v>0.14333415197384636</v>
      </c>
      <c r="O329" s="13">
        <v>1</v>
      </c>
    </row>
    <row r="330" spans="4:15" x14ac:dyDescent="0.4">
      <c r="D330" s="6">
        <v>5.2200000000000104</v>
      </c>
      <c r="E330" s="7">
        <f t="shared" si="28"/>
        <v>-5.2641393312863924E-2</v>
      </c>
      <c r="G330">
        <f t="shared" si="30"/>
        <v>5.7191610408382436</v>
      </c>
      <c r="H330" s="10">
        <f t="shared" si="34"/>
        <v>-0.48686445433268455</v>
      </c>
      <c r="I330">
        <f t="shared" si="31"/>
        <v>-5.8423734519922146</v>
      </c>
      <c r="K330">
        <f t="shared" si="29"/>
        <v>-0.1175652020439672</v>
      </c>
      <c r="M330">
        <f t="shared" si="32"/>
        <v>-0.11284126465789833</v>
      </c>
      <c r="N330" s="13">
        <f t="shared" si="33"/>
        <v>0.1398933464145011</v>
      </c>
      <c r="O330" s="13">
        <v>1</v>
      </c>
    </row>
    <row r="331" spans="4:15" x14ac:dyDescent="0.4">
      <c r="D331" s="6">
        <v>5.24000000000001</v>
      </c>
      <c r="E331" s="7">
        <f t="shared" si="28"/>
        <v>-5.1920004911635891E-2</v>
      </c>
      <c r="G331">
        <f t="shared" si="30"/>
        <v>5.7312541725208632</v>
      </c>
      <c r="H331" s="10">
        <f t="shared" si="34"/>
        <v>-0.48019254942624678</v>
      </c>
      <c r="I331">
        <f t="shared" si="31"/>
        <v>-5.762310593114961</v>
      </c>
      <c r="K331">
        <f t="shared" si="29"/>
        <v>-0.11600294150831778</v>
      </c>
      <c r="M331">
        <f t="shared" si="32"/>
        <v>-0.1106933465386765</v>
      </c>
      <c r="N331" s="13">
        <f t="shared" si="33"/>
        <v>0.13652966093454982</v>
      </c>
      <c r="O331" s="13">
        <v>1</v>
      </c>
    </row>
    <row r="332" spans="4:15" x14ac:dyDescent="0.4">
      <c r="D332" s="6">
        <v>5.2600000000000096</v>
      </c>
      <c r="E332" s="7">
        <f t="shared" si="28"/>
        <v>-5.1208159805397301E-2</v>
      </c>
      <c r="G332">
        <f t="shared" si="30"/>
        <v>5.7433473042034837</v>
      </c>
      <c r="H332" s="10">
        <f t="shared" si="34"/>
        <v>-0.473608907592178</v>
      </c>
      <c r="I332">
        <f t="shared" si="31"/>
        <v>-5.6833068911061364</v>
      </c>
      <c r="K332">
        <f t="shared" si="29"/>
        <v>-0.11446146259836279</v>
      </c>
      <c r="M332">
        <f t="shared" si="32"/>
        <v>-0.10858624246801089</v>
      </c>
      <c r="N332" s="13">
        <f t="shared" si="33"/>
        <v>0.13324154605434982</v>
      </c>
      <c r="O332" s="13">
        <v>1</v>
      </c>
    </row>
    <row r="333" spans="4:15" x14ac:dyDescent="0.4">
      <c r="D333" s="6">
        <v>5.28000000000001</v>
      </c>
      <c r="E333" s="7">
        <f t="shared" si="28"/>
        <v>-5.0505736973130433E-2</v>
      </c>
      <c r="G333">
        <f t="shared" si="30"/>
        <v>5.755440435886106</v>
      </c>
      <c r="H333" s="10">
        <f t="shared" si="34"/>
        <v>-0.46711240954339145</v>
      </c>
      <c r="I333">
        <f t="shared" si="31"/>
        <v>-5.6053489145206976</v>
      </c>
      <c r="K333">
        <f t="shared" si="29"/>
        <v>-0.11294048834496857</v>
      </c>
      <c r="M333">
        <f t="shared" si="32"/>
        <v>-0.10651917982582348</v>
      </c>
      <c r="N333" s="13">
        <f t="shared" si="33"/>
        <v>0.13002747731814673</v>
      </c>
      <c r="O333" s="13">
        <v>1</v>
      </c>
    </row>
    <row r="334" spans="4:15" x14ac:dyDescent="0.4">
      <c r="D334" s="6">
        <v>5.3000000000000096</v>
      </c>
      <c r="E334" s="7">
        <f t="shared" si="28"/>
        <v>-4.981261683859025E-2</v>
      </c>
      <c r="G334">
        <f t="shared" si="30"/>
        <v>5.7675335675687256</v>
      </c>
      <c r="H334" s="10">
        <f t="shared" si="34"/>
        <v>-0.46070194935506958</v>
      </c>
      <c r="I334">
        <f t="shared" si="31"/>
        <v>-5.5284233922608355</v>
      </c>
      <c r="K334">
        <f t="shared" si="29"/>
        <v>-0.11143974548259326</v>
      </c>
      <c r="M334">
        <f t="shared" si="32"/>
        <v>-0.10449140049861309</v>
      </c>
      <c r="N334" s="13">
        <f t="shared" si="33"/>
        <v>0.12688595511661796</v>
      </c>
      <c r="O334" s="13">
        <v>1</v>
      </c>
    </row>
    <row r="335" spans="4:15" x14ac:dyDescent="0.4">
      <c r="D335" s="6">
        <v>5.3200000000000101</v>
      </c>
      <c r="E335" s="7">
        <f t="shared" si="28"/>
        <v>-4.9128681255108164E-2</v>
      </c>
      <c r="G335">
        <f t="shared" si="30"/>
        <v>5.7796266992513461</v>
      </c>
      <c r="H335" s="10">
        <f t="shared" si="34"/>
        <v>-0.45437643432411884</v>
      </c>
      <c r="I335">
        <f t="shared" si="31"/>
        <v>-5.4525172118894263</v>
      </c>
      <c r="K335">
        <f t="shared" si="29"/>
        <v>-0.10995896439951175</v>
      </c>
      <c r="M335">
        <f t="shared" si="32"/>
        <v>-0.10250216061197788</v>
      </c>
      <c r="N335" s="13">
        <f t="shared" si="33"/>
        <v>0.1238155045004467</v>
      </c>
      <c r="O335" s="13">
        <v>1</v>
      </c>
    </row>
    <row r="336" spans="4:15" x14ac:dyDescent="0.4">
      <c r="D336" s="6">
        <v>5.3400000000000096</v>
      </c>
      <c r="E336" s="7">
        <f t="shared" si="28"/>
        <v>-4.8453813490492242E-2</v>
      </c>
      <c r="G336">
        <f t="shared" si="30"/>
        <v>5.7917198309339657</v>
      </c>
      <c r="H336" s="10">
        <f t="shared" si="34"/>
        <v>-0.44813478482951558</v>
      </c>
      <c r="I336">
        <f t="shared" si="31"/>
        <v>-5.3776174179541867</v>
      </c>
      <c r="K336">
        <f t="shared" si="29"/>
        <v>-0.1084978790887151</v>
      </c>
      <c r="M336">
        <f t="shared" si="32"/>
        <v>-0.10055073026787043</v>
      </c>
      <c r="N336" s="13">
        <f t="shared" si="33"/>
        <v>0.12081467498551271</v>
      </c>
      <c r="O336" s="13">
        <v>1</v>
      </c>
    </row>
    <row r="337" spans="4:15" x14ac:dyDescent="0.4">
      <c r="D337" s="6">
        <v>5.3600000000000101</v>
      </c>
      <c r="E337" s="7">
        <f t="shared" si="28"/>
        <v>-4.7787898212024726E-2</v>
      </c>
      <c r="G337">
        <f t="shared" si="30"/>
        <v>5.803812962616588</v>
      </c>
      <c r="H337" s="10">
        <f t="shared" si="34"/>
        <v>-0.44197593419355302</v>
      </c>
      <c r="I337">
        <f t="shared" si="31"/>
        <v>-5.3037112103226365</v>
      </c>
      <c r="K337">
        <f t="shared" si="29"/>
        <v>-0.10705622709947164</v>
      </c>
      <c r="M337">
        <f t="shared" si="32"/>
        <v>-9.8636393286504448E-2</v>
      </c>
      <c r="N337" s="13">
        <f t="shared" si="33"/>
        <v>0.11788204035026287</v>
      </c>
      <c r="O337" s="13">
        <v>1</v>
      </c>
    </row>
    <row r="338" spans="4:15" x14ac:dyDescent="0.4">
      <c r="D338" s="6">
        <v>5.3800000000000097</v>
      </c>
      <c r="E338" s="7">
        <f t="shared" si="28"/>
        <v>-4.7130821471559621E-2</v>
      </c>
      <c r="G338">
        <f t="shared" si="30"/>
        <v>5.8159060942992085</v>
      </c>
      <c r="H338" s="10">
        <f t="shared" si="34"/>
        <v>-0.43589882854401341</v>
      </c>
      <c r="I338">
        <f t="shared" si="31"/>
        <v>-5.2307859425281613</v>
      </c>
      <c r="K338">
        <f t="shared" si="29"/>
        <v>-0.10563374948954261</v>
      </c>
      <c r="M338">
        <f t="shared" si="32"/>
        <v>-9.6758446952844329E-2</v>
      </c>
      <c r="N338" s="13">
        <f t="shared" si="33"/>
        <v>0.1150161984258038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-4.6482470690721117E-2</v>
      </c>
      <c r="G339">
        <f t="shared" si="30"/>
        <v>5.8279992259818281</v>
      </c>
      <c r="H339" s="10">
        <f t="shared" si="34"/>
        <v>-0.42990242667727235</v>
      </c>
      <c r="I339">
        <f t="shared" si="31"/>
        <v>-5.158829120127268</v>
      </c>
      <c r="K339">
        <f t="shared" ref="K339:K402" si="36"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-0.10423019077804144</v>
      </c>
      <c r="M339">
        <f t="shared" si="32"/>
        <v>-9.491620176759695E-2</v>
      </c>
      <c r="N339" s="13">
        <f t="shared" si="33"/>
        <v>0.11221577087923562</v>
      </c>
      <c r="O339" s="13">
        <v>1</v>
      </c>
    </row>
    <row r="340" spans="4:15" x14ac:dyDescent="0.4">
      <c r="D340" s="6">
        <v>5.4200000000000097</v>
      </c>
      <c r="E340" s="7">
        <f t="shared" si="35"/>
        <v>-4.5842734646205141E-2</v>
      </c>
      <c r="G340">
        <f t="shared" ref="G340:G403" si="37">$E$11*(D340/$E$12+1)</f>
        <v>5.8400923576644477</v>
      </c>
      <c r="H340" s="10">
        <f t="shared" si="34"/>
        <v>-0.42398569992235746</v>
      </c>
      <c r="I340">
        <f t="shared" ref="I340:I403" si="38">H340*$E$6</f>
        <v>-5.0878283990682895</v>
      </c>
      <c r="K340">
        <f t="shared" si="36"/>
        <v>-0.10284529889893156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-9.3108981202640786E-2</v>
      </c>
      <c r="N340" s="13">
        <f t="shared" ref="N340:N403" si="40">(M340-H340)^2*O340</f>
        <v>0.10947940299072652</v>
      </c>
      <c r="O340" s="13">
        <v>1</v>
      </c>
    </row>
    <row r="341" spans="4:15" x14ac:dyDescent="0.4">
      <c r="D341" s="6">
        <v>5.4400000000000102</v>
      </c>
      <c r="E341" s="7">
        <f t="shared" si="35"/>
        <v>-4.5211503455184709E-2</v>
      </c>
      <c r="G341">
        <f t="shared" si="37"/>
        <v>5.8521854893470699</v>
      </c>
      <c r="H341" s="10">
        <f t="shared" ref="H341:H404" si="41">-(-$B$4)*(1+D341+$E$5*D341^3)*EXP(-D341)</f>
        <v>-0.41814763200596683</v>
      </c>
      <c r="I341">
        <f t="shared" si="38"/>
        <v>-5.0177715840716015</v>
      </c>
      <c r="K341">
        <f t="shared" si="36"/>
        <v>-0.10147882515515118</v>
      </c>
      <c r="M341">
        <f t="shared" si="39"/>
        <v>-9.1336121460815711E-2</v>
      </c>
      <c r="N341" s="13">
        <f t="shared" si="40"/>
        <v>0.10680576342480343</v>
      </c>
      <c r="O341" s="13">
        <v>1</v>
      </c>
    </row>
    <row r="342" spans="4:15" x14ac:dyDescent="0.4">
      <c r="D342" s="6">
        <v>5.4600000000000097</v>
      </c>
      <c r="E342" s="7">
        <f t="shared" si="35"/>
        <v>-4.4588668560821221E-2</v>
      </c>
      <c r="G342">
        <f t="shared" si="37"/>
        <v>5.8642786210296904</v>
      </c>
      <c r="H342" s="10">
        <f t="shared" si="41"/>
        <v>-0.41238721891846719</v>
      </c>
      <c r="I342">
        <f t="shared" si="38"/>
        <v>-4.9486466270216063</v>
      </c>
      <c r="K342">
        <f t="shared" si="36"/>
        <v>-0.10013052417335873</v>
      </c>
      <c r="M342">
        <f t="shared" si="39"/>
        <v>-8.9596971240004861E-2</v>
      </c>
      <c r="N342" s="13">
        <f t="shared" si="40"/>
        <v>0.10419354399632305</v>
      </c>
      <c r="O342" s="13">
        <v>1</v>
      </c>
    </row>
    <row r="343" spans="4:15" x14ac:dyDescent="0.4">
      <c r="D343" s="6">
        <v>5.4800000000000102</v>
      </c>
      <c r="E343" s="7">
        <f t="shared" si="35"/>
        <v>-4.3974122717881849E-2</v>
      </c>
      <c r="G343">
        <f t="shared" si="37"/>
        <v>5.87637175271231</v>
      </c>
      <c r="H343" s="10">
        <f t="shared" si="41"/>
        <v>-0.40670346878087382</v>
      </c>
      <c r="I343">
        <f t="shared" si="38"/>
        <v>-4.8804416253704854</v>
      </c>
      <c r="K343">
        <f t="shared" si="36"/>
        <v>-9.8800153859287698E-2</v>
      </c>
      <c r="M343">
        <f t="shared" si="39"/>
        <v>-8.7890891501435392E-2</v>
      </c>
      <c r="N343" s="13">
        <f t="shared" si="40"/>
        <v>0.10164145943155792</v>
      </c>
      <c r="O343" s="13">
        <v>1</v>
      </c>
    </row>
    <row r="344" spans="4:15" x14ac:dyDescent="0.4">
      <c r="D344" s="6">
        <v>5.5000000000000098</v>
      </c>
      <c r="E344" s="7">
        <f t="shared" si="35"/>
        <v>-4.3367759978465391E-2</v>
      </c>
      <c r="G344">
        <f t="shared" si="37"/>
        <v>5.8884648843949305</v>
      </c>
      <c r="H344" s="10">
        <f t="shared" si="41"/>
        <v>-0.40109540171283287</v>
      </c>
      <c r="I344">
        <f t="shared" si="38"/>
        <v>-4.813144820553994</v>
      </c>
      <c r="K344">
        <f t="shared" si="36"/>
        <v>-9.7487475353706804E-2</v>
      </c>
      <c r="M344">
        <f t="shared" si="39"/>
        <v>-8.6217255242133667E-2</v>
      </c>
      <c r="N344" s="13">
        <f t="shared" si="40"/>
        <v>9.9148247124823119E-2</v>
      </c>
      <c r="O344" s="13">
        <v>1</v>
      </c>
    </row>
    <row r="345" spans="4:15" x14ac:dyDescent="0.4">
      <c r="D345" s="6">
        <v>5.5200000000000102</v>
      </c>
      <c r="E345" s="7">
        <f t="shared" si="35"/>
        <v>-4.2769475677836302E-2</v>
      </c>
      <c r="G345">
        <f t="shared" si="37"/>
        <v>5.9005580160775528</v>
      </c>
      <c r="H345" s="10">
        <f t="shared" si="41"/>
        <v>-0.39556204970160458</v>
      </c>
      <c r="I345">
        <f t="shared" si="38"/>
        <v>-4.7467445964192549</v>
      </c>
      <c r="K345">
        <f t="shared" si="36"/>
        <v>-9.6192252988973534E-2</v>
      </c>
      <c r="M345">
        <f t="shared" si="39"/>
        <v>-8.4575447271461851E-2</v>
      </c>
      <c r="N345" s="13">
        <f t="shared" si="40"/>
        <v>9.6712666891043672E-2</v>
      </c>
      <c r="O345" s="13">
        <v>1</v>
      </c>
    </row>
    <row r="346" spans="4:15" x14ac:dyDescent="0.4">
      <c r="D346" s="6">
        <v>5.5400000000000098</v>
      </c>
      <c r="E346" s="7">
        <f t="shared" si="35"/>
        <v>-4.2179166420368952E-2</v>
      </c>
      <c r="G346">
        <f t="shared" si="37"/>
        <v>5.9126511477601724</v>
      </c>
      <c r="H346" s="10">
        <f t="shared" si="41"/>
        <v>-0.39010245647206632</v>
      </c>
      <c r="I346">
        <f t="shared" si="38"/>
        <v>-4.6812294776647958</v>
      </c>
      <c r="K346">
        <f t="shared" si="36"/>
        <v>-9.4914254246176458E-2</v>
      </c>
      <c r="M346">
        <f t="shared" si="39"/>
        <v>-8.2964863991673354E-2</v>
      </c>
      <c r="N346" s="13">
        <f t="shared" si="40"/>
        <v>9.4333500714651936E-2</v>
      </c>
      <c r="O346" s="13">
        <v>1</v>
      </c>
    </row>
    <row r="347" spans="4:15" x14ac:dyDescent="0.4">
      <c r="D347" s="6">
        <v>5.5600000000000103</v>
      </c>
      <c r="E347" s="7">
        <f t="shared" si="35"/>
        <v>-4.1596730065602022E-2</v>
      </c>
      <c r="G347">
        <f t="shared" si="37"/>
        <v>5.9247442794427929</v>
      </c>
      <c r="H347" s="10">
        <f t="shared" si="41"/>
        <v>-0.38471567735773338</v>
      </c>
      <c r="I347">
        <f t="shared" si="38"/>
        <v>-4.6165881282928005</v>
      </c>
      <c r="K347">
        <f t="shared" si="36"/>
        <v>-9.36532497128542E-2</v>
      </c>
      <c r="M347">
        <f t="shared" si="39"/>
        <v>-8.1384913182413601E-2</v>
      </c>
      <c r="N347" s="13">
        <f t="shared" si="40"/>
        <v>9.2009552495183472E-2</v>
      </c>
      <c r="O347" s="13">
        <v>1</v>
      </c>
    </row>
    <row r="348" spans="4:15" x14ac:dyDescent="0.4">
      <c r="D348" s="6">
        <v>5.5800000000000098</v>
      </c>
      <c r="E348" s="7">
        <f t="shared" si="35"/>
        <v>-4.1022065714404629E-2</v>
      </c>
      <c r="G348">
        <f t="shared" si="37"/>
        <v>5.9368374111254125</v>
      </c>
      <c r="H348" s="10">
        <f t="shared" si="41"/>
        <v>-0.37940077917281406</v>
      </c>
      <c r="I348">
        <f t="shared" si="38"/>
        <v>-4.552809350073769</v>
      </c>
      <c r="K348">
        <f t="shared" si="36"/>
        <v>-9.2409013041287971E-2</v>
      </c>
      <c r="M348">
        <f t="shared" si="39"/>
        <v>-7.98350137891079E-2</v>
      </c>
      <c r="N348" s="13">
        <f t="shared" si="40"/>
        <v>8.9739647789925686E-2</v>
      </c>
      <c r="O348" s="13">
        <v>1</v>
      </c>
    </row>
    <row r="349" spans="4:15" x14ac:dyDescent="0.4">
      <c r="D349" s="6">
        <v>5.6000000000000103</v>
      </c>
      <c r="E349" s="7">
        <f t="shared" si="35"/>
        <v>-4.0455073695253946E-2</v>
      </c>
      <c r="G349">
        <f t="shared" si="37"/>
        <v>5.9489305428080348</v>
      </c>
      <c r="H349" s="10">
        <f t="shared" si="41"/>
        <v>-0.37415684008529509</v>
      </c>
      <c r="I349">
        <f t="shared" si="38"/>
        <v>-4.4898820810235414</v>
      </c>
      <c r="K349">
        <f t="shared" si="36"/>
        <v>-9.1181320907356117E-2</v>
      </c>
      <c r="M349">
        <f t="shared" si="39"/>
        <v>-7.8314595715166635E-2</v>
      </c>
      <c r="N349" s="13">
        <f t="shared" si="40"/>
        <v>8.7522633553954801E-2</v>
      </c>
      <c r="O349" s="13">
        <v>1</v>
      </c>
    </row>
    <row r="350" spans="4:15" x14ac:dyDescent="0.4">
      <c r="D350" s="6">
        <v>5.6200000000000099</v>
      </c>
      <c r="E350" s="7">
        <f t="shared" si="35"/>
        <v>-3.9895655550625901E-2</v>
      </c>
      <c r="G350">
        <f t="shared" si="37"/>
        <v>5.9610236744906553</v>
      </c>
      <c r="H350" s="10">
        <f t="shared" si="41"/>
        <v>-0.36898294949107369</v>
      </c>
      <c r="I350">
        <f t="shared" si="38"/>
        <v>-4.4277953938928842</v>
      </c>
      <c r="K350">
        <f t="shared" si="36"/>
        <v>-8.9969952969946282E-2</v>
      </c>
      <c r="M350">
        <f t="shared" si="39"/>
        <v>-7.682309961794602E-2</v>
      </c>
      <c r="N350" s="13">
        <f t="shared" si="40"/>
        <v>8.5357377877888482E-2</v>
      </c>
      <c r="O350" s="13">
        <v>1</v>
      </c>
    </row>
    <row r="351" spans="4:15" x14ac:dyDescent="0.4">
      <c r="D351" s="6">
        <v>5.6400000000000103</v>
      </c>
      <c r="E351" s="7">
        <f t="shared" si="35"/>
        <v>-3.9343714023498455E-2</v>
      </c>
      <c r="G351">
        <f t="shared" si="37"/>
        <v>5.9731168061732749</v>
      </c>
      <c r="H351" s="10">
        <f t="shared" si="41"/>
        <v>-0.36387820788913017</v>
      </c>
      <c r="I351">
        <f t="shared" si="38"/>
        <v>-4.3665384946695625</v>
      </c>
      <c r="K351">
        <f t="shared" si="36"/>
        <v>-8.8774691830913813E-2</v>
      </c>
      <c r="M351">
        <f t="shared" si="39"/>
        <v>-7.5359976708398724E-2</v>
      </c>
      <c r="N351" s="13">
        <f t="shared" si="40"/>
        <v>8.3242769723657989E-2</v>
      </c>
      <c r="O351" s="13">
        <v>1</v>
      </c>
    </row>
    <row r="352" spans="4:15" x14ac:dyDescent="0.4">
      <c r="D352" s="6">
        <v>5.6600000000000099</v>
      </c>
      <c r="E352" s="7">
        <f t="shared" si="35"/>
        <v>-3.8799153043968908E-2</v>
      </c>
      <c r="G352">
        <f t="shared" si="37"/>
        <v>5.9852099378558963</v>
      </c>
      <c r="H352" s="10">
        <f t="shared" si="41"/>
        <v>-0.35884172675775527</v>
      </c>
      <c r="I352">
        <f t="shared" si="38"/>
        <v>-4.3061007210930633</v>
      </c>
      <c r="K352">
        <f t="shared" si="36"/>
        <v>-8.7595322995582897E-2</v>
      </c>
      <c r="M352">
        <f t="shared" si="39"/>
        <v>-7.3924688554355661E-2</v>
      </c>
      <c r="N352" s="13">
        <f t="shared" si="40"/>
        <v>8.1177718658597492E-2</v>
      </c>
      <c r="O352" s="13">
        <v>1</v>
      </c>
    </row>
    <row r="353" spans="4:15" x14ac:dyDescent="0.4">
      <c r="D353" s="6">
        <v>5.6800000000000104</v>
      </c>
      <c r="E353" s="7">
        <f t="shared" si="35"/>
        <v>-3.8261877715984619E-2</v>
      </c>
      <c r="G353">
        <f t="shared" si="37"/>
        <v>5.9973030695385168</v>
      </c>
      <c r="H353" s="10">
        <f t="shared" si="41"/>
        <v>-0.35387262843182693</v>
      </c>
      <c r="I353">
        <f t="shared" si="38"/>
        <v>-4.2464715411819229</v>
      </c>
      <c r="K353">
        <f t="shared" si="36"/>
        <v>-8.6431634833781246E-2</v>
      </c>
      <c r="M353">
        <f t="shared" si="39"/>
        <v>-7.2516706887374716E-2</v>
      </c>
      <c r="N353" s="13">
        <f t="shared" si="40"/>
        <v>7.9161154588127947E-2</v>
      </c>
      <c r="O353" s="13">
        <v>1</v>
      </c>
    </row>
    <row r="354" spans="4:15" x14ac:dyDescent="0.4">
      <c r="D354" s="6">
        <v>5.7000000000000099</v>
      </c>
      <c r="E354" s="7">
        <f t="shared" si="35"/>
        <v>-3.7731794304188424E-2</v>
      </c>
      <c r="G354">
        <f t="shared" si="37"/>
        <v>6.0093962012211373</v>
      </c>
      <c r="H354" s="10">
        <f t="shared" si="41"/>
        <v>-0.34897004598114745</v>
      </c>
      <c r="I354">
        <f t="shared" si="38"/>
        <v>-4.1876405517737698</v>
      </c>
      <c r="K354">
        <f t="shared" si="36"/>
        <v>-8.5283418541400369E-2</v>
      </c>
      <c r="M354">
        <f t="shared" si="39"/>
        <v>-7.1135513413097026E-2</v>
      </c>
      <c r="N354" s="13">
        <f t="shared" si="40"/>
        <v>7.7192027487307066E-2</v>
      </c>
      <c r="O354" s="13">
        <v>1</v>
      </c>
    </row>
    <row r="355" spans="4:15" x14ac:dyDescent="0.4">
      <c r="D355" s="6">
        <v>5.7200000000000104</v>
      </c>
      <c r="E355" s="7">
        <f t="shared" si="35"/>
        <v>-3.7208810220878123E-2</v>
      </c>
      <c r="G355">
        <f t="shared" si="37"/>
        <v>6.0214893329037569</v>
      </c>
      <c r="H355" s="10">
        <f t="shared" si="41"/>
        <v>-0.34413312308983546</v>
      </c>
      <c r="I355">
        <f t="shared" si="38"/>
        <v>-4.1295974770780255</v>
      </c>
      <c r="K355">
        <f t="shared" si="36"/>
        <v>-8.4150468102475978E-2</v>
      </c>
      <c r="M355">
        <f t="shared" si="39"/>
        <v>-6.9780599625050121E-2</v>
      </c>
      <c r="N355" s="13">
        <f t="shared" si="40"/>
        <v>7.5269307131495586E-2</v>
      </c>
      <c r="O355" s="13">
        <v>1</v>
      </c>
    </row>
    <row r="356" spans="4:15" x14ac:dyDescent="0.4">
      <c r="D356" s="6">
        <v>5.74000000000001</v>
      </c>
      <c r="E356" s="7">
        <f t="shared" si="35"/>
        <v>-3.6692834013081051E-2</v>
      </c>
      <c r="G356">
        <f t="shared" si="37"/>
        <v>6.0335824645863783</v>
      </c>
      <c r="H356" s="10">
        <f t="shared" si="41"/>
        <v>-0.3393610139367827</v>
      </c>
      <c r="I356">
        <f t="shared" si="38"/>
        <v>-4.0723321672413926</v>
      </c>
      <c r="K356">
        <f t="shared" si="36"/>
        <v>-8.3032580251780258E-2</v>
      </c>
      <c r="M356">
        <f t="shared" si="39"/>
        <v>-6.8451466621840373E-2</v>
      </c>
      <c r="N356" s="13">
        <f t="shared" si="40"/>
        <v>7.3391982826386967E-2</v>
      </c>
      <c r="O356" s="13">
        <v>1</v>
      </c>
    </row>
    <row r="357" spans="4:15" x14ac:dyDescent="0.4">
      <c r="D357" s="6">
        <v>5.7600000000000096</v>
      </c>
      <c r="E357" s="7">
        <f t="shared" si="35"/>
        <v>-3.6183775349743021E-2</v>
      </c>
      <c r="G357">
        <f t="shared" si="37"/>
        <v>6.0456755962689979</v>
      </c>
      <c r="H357" s="10">
        <f t="shared" si="41"/>
        <v>-0.33465288307716828</v>
      </c>
      <c r="I357">
        <f t="shared" si="38"/>
        <v>-4.0158345969260196</v>
      </c>
      <c r="K357">
        <f t="shared" si="36"/>
        <v>-8.192955443792023E-2</v>
      </c>
      <c r="M357">
        <f t="shared" si="39"/>
        <v>-6.7147624927676494E-2</v>
      </c>
      <c r="N357" s="13">
        <f t="shared" si="40"/>
        <v>7.1559063137626236E-2</v>
      </c>
      <c r="O357" s="13">
        <v>1</v>
      </c>
    </row>
    <row r="358" spans="4:15" x14ac:dyDescent="0.4">
      <c r="D358" s="6">
        <v>5.78000000000001</v>
      </c>
      <c r="E358" s="7">
        <f t="shared" si="35"/>
        <v>-3.5681545009032506E-2</v>
      </c>
      <c r="G358">
        <f t="shared" si="37"/>
        <v>6.0577687279516192</v>
      </c>
      <c r="H358" s="10">
        <f t="shared" si="41"/>
        <v>-0.33000790532503893</v>
      </c>
      <c r="I358">
        <f t="shared" si="38"/>
        <v>-3.9600948639004674</v>
      </c>
      <c r="K358">
        <f t="shared" si="36"/>
        <v>-8.0841192786933261E-2</v>
      </c>
      <c r="M358">
        <f t="shared" si="39"/>
        <v>-6.5868594316164611E-2</v>
      </c>
      <c r="N358" s="13">
        <f t="shared" si="40"/>
        <v>6.9769575620242844E-2</v>
      </c>
      <c r="O358" s="13">
        <v>1</v>
      </c>
    </row>
    <row r="359" spans="4:15" x14ac:dyDescent="0.4">
      <c r="D359" s="6">
        <v>5.8000000000000096</v>
      </c>
      <c r="E359" s="7">
        <f t="shared" si="35"/>
        <v>-3.5186054865759736E-2</v>
      </c>
      <c r="G359">
        <f t="shared" si="37"/>
        <v>6.0698618596342397</v>
      </c>
      <c r="H359" s="10">
        <f t="shared" si="41"/>
        <v>-0.32542526563695207</v>
      </c>
      <c r="I359">
        <f t="shared" si="38"/>
        <v>-3.9051031876434248</v>
      </c>
      <c r="K359">
        <f t="shared" si="36"/>
        <v>-7.9767300066376043E-2</v>
      </c>
      <c r="M359">
        <f t="shared" si="39"/>
        <v>-6.4613903637322737E-2</v>
      </c>
      <c r="N359" s="13">
        <f t="shared" si="40"/>
        <v>6.8022566548101696E-2</v>
      </c>
      <c r="O359" s="13">
        <v>1</v>
      </c>
    </row>
    <row r="360" spans="4:15" x14ac:dyDescent="0.4">
      <c r="D360" s="6">
        <v>5.8200000000000101</v>
      </c>
      <c r="E360" s="7">
        <f t="shared" si="35"/>
        <v>-3.4697217878910377E-2</v>
      </c>
      <c r="G360">
        <f t="shared" si="37"/>
        <v>6.0819549913168602</v>
      </c>
      <c r="H360" s="10">
        <f t="shared" si="41"/>
        <v>-0.32090415899667835</v>
      </c>
      <c r="I360">
        <f t="shared" si="38"/>
        <v>-3.8508499079601402</v>
      </c>
      <c r="K360">
        <f t="shared" si="36"/>
        <v>-7.8707683649896776E-2</v>
      </c>
      <c r="M360">
        <f t="shared" si="39"/>
        <v>-6.3383090647754561E-2</v>
      </c>
      <c r="N360" s="13">
        <f t="shared" si="40"/>
        <v>6.6317100643571089E-2</v>
      </c>
      <c r="O360" s="13">
        <v>1</v>
      </c>
    </row>
    <row r="361" spans="4:15" x14ac:dyDescent="0.4">
      <c r="D361" s="6">
        <v>5.8400000000000096</v>
      </c>
      <c r="E361" s="7">
        <f t="shared" si="35"/>
        <v>-3.421494807929451E-2</v>
      </c>
      <c r="G361">
        <f t="shared" si="37"/>
        <v>6.0940481229994807</v>
      </c>
      <c r="H361" s="10">
        <f t="shared" si="41"/>
        <v>-0.31644379030097114</v>
      </c>
      <c r="I361">
        <f t="shared" si="38"/>
        <v>-3.7973254836116537</v>
      </c>
      <c r="K361">
        <f t="shared" si="36"/>
        <v>-7.7662153482287777E-2</v>
      </c>
      <c r="M361">
        <f t="shared" si="39"/>
        <v>-6.2175701843931654E-2</v>
      </c>
      <c r="N361" s="13">
        <f t="shared" si="40"/>
        <v>6.465226080759684E-2</v>
      </c>
      <c r="O361" s="13">
        <v>1</v>
      </c>
    </row>
    <row r="362" spans="4:15" x14ac:dyDescent="0.4">
      <c r="D362" s="6">
        <v>5.8600000000000101</v>
      </c>
      <c r="E362" s="7">
        <f t="shared" si="35"/>
        <v>-3.3739160557309938E-2</v>
      </c>
      <c r="G362">
        <f t="shared" si="37"/>
        <v>6.1061412546821021</v>
      </c>
      <c r="H362" s="10">
        <f t="shared" si="41"/>
        <v>-0.31204337424639245</v>
      </c>
      <c r="I362">
        <f t="shared" si="38"/>
        <v>-3.7445204909567096</v>
      </c>
      <c r="K362">
        <f t="shared" si="36"/>
        <v>-7.6630522045008032E-2</v>
      </c>
      <c r="M362">
        <f t="shared" si="39"/>
        <v>-6.0991292298527296E-2</v>
      </c>
      <c r="N362" s="13">
        <f t="shared" si="40"/>
        <v>6.3027147850357609E-2</v>
      </c>
      <c r="O362" s="13">
        <v>1</v>
      </c>
    </row>
    <row r="363" spans="4:15" x14ac:dyDescent="0.4">
      <c r="D363" s="6">
        <v>5.8800000000000097</v>
      </c>
      <c r="E363" s="7">
        <f t="shared" si="35"/>
        <v>-3.3269771450820461E-2</v>
      </c>
      <c r="G363">
        <f t="shared" si="37"/>
        <v>6.1182343863647217</v>
      </c>
      <c r="H363" s="10">
        <f t="shared" si="41"/>
        <v>-0.30770213521720319</v>
      </c>
      <c r="I363">
        <f t="shared" si="38"/>
        <v>-3.6924256226064385</v>
      </c>
      <c r="K363">
        <f t="shared" si="36"/>
        <v>-7.5612604322173302E-2</v>
      </c>
      <c r="M363">
        <f t="shared" si="39"/>
        <v>-5.9829425499751392E-2</v>
      </c>
      <c r="N363" s="13">
        <f t="shared" si="40"/>
        <v>6.144088022267212E-2</v>
      </c>
      <c r="O363" s="13">
        <v>1</v>
      </c>
    </row>
    <row r="364" spans="4:15" x14ac:dyDescent="0.4">
      <c r="D364" s="6">
        <v>5.9000000000000101</v>
      </c>
      <c r="E364" s="7">
        <f t="shared" si="35"/>
        <v>-3.2806697933148145E-2</v>
      </c>
      <c r="G364">
        <f t="shared" si="37"/>
        <v>6.1303275180473431</v>
      </c>
      <c r="H364" s="10">
        <f t="shared" si="41"/>
        <v>-0.30341930717430721</v>
      </c>
      <c r="I364">
        <f t="shared" si="38"/>
        <v>-3.6410316860916865</v>
      </c>
      <c r="K364">
        <f t="shared" si="36"/>
        <v>-7.460821776700359E-2</v>
      </c>
      <c r="M364">
        <f t="shared" si="39"/>
        <v>-5.8689673193631164E-2</v>
      </c>
      <c r="N364" s="13">
        <f t="shared" si="40"/>
        <v>5.9892593748315667E-2</v>
      </c>
      <c r="O364" s="13">
        <v>1</v>
      </c>
    </row>
    <row r="365" spans="4:15" x14ac:dyDescent="0.4">
      <c r="D365" s="6">
        <v>5.9200000000000097</v>
      </c>
      <c r="E365" s="7">
        <f t="shared" si="35"/>
        <v>-3.2349858201180103E-2</v>
      </c>
      <c r="G365">
        <f t="shared" si="37"/>
        <v>6.1424206497299627</v>
      </c>
      <c r="H365" s="10">
        <f t="shared" si="41"/>
        <v>-0.29919413354525443</v>
      </c>
      <c r="I365">
        <f t="shared" si="38"/>
        <v>-3.5903296025430533</v>
      </c>
      <c r="K365">
        <f t="shared" si="36"/>
        <v>-7.3617182268725365E-2</v>
      </c>
      <c r="M365">
        <f t="shared" si="39"/>
        <v>-5.7571615229189944E-2</v>
      </c>
      <c r="N365" s="13">
        <f t="shared" si="40"/>
        <v>5.8381441357396917E-2</v>
      </c>
      <c r="O365" s="13">
        <v>1</v>
      </c>
    </row>
    <row r="366" spans="4:15" x14ac:dyDescent="0.4">
      <c r="D366" s="6">
        <v>5.9400000000000102</v>
      </c>
      <c r="E366" s="7">
        <f t="shared" si="35"/>
        <v>-3.1899171463588928E-2</v>
      </c>
      <c r="G366">
        <f t="shared" si="37"/>
        <v>6.1545137814125841</v>
      </c>
      <c r="H366" s="10">
        <f t="shared" si="41"/>
        <v>-0.29502586711529488</v>
      </c>
      <c r="I366">
        <f t="shared" si="38"/>
        <v>-3.5403104053835386</v>
      </c>
      <c r="K366">
        <f t="shared" si="36"/>
        <v>-7.2639320119918957E-2</v>
      </c>
      <c r="M366">
        <f t="shared" si="39"/>
        <v>-5.6474839406469107E-2</v>
      </c>
      <c r="N366" s="13">
        <f t="shared" si="40"/>
        <v>5.6906592820936963E-2</v>
      </c>
      <c r="O366" s="13">
        <v>1</v>
      </c>
    </row>
    <row r="367" spans="4:15" x14ac:dyDescent="0.4">
      <c r="D367" s="6">
        <v>5.9600000000000097</v>
      </c>
      <c r="E367" s="7">
        <f t="shared" si="35"/>
        <v>-3.1454557929166842E-2</v>
      </c>
      <c r="G367">
        <f t="shared" si="37"/>
        <v>6.1666069130952037</v>
      </c>
      <c r="H367" s="10">
        <f t="shared" si="41"/>
        <v>-0.29091376991948537</v>
      </c>
      <c r="I367">
        <f t="shared" si="38"/>
        <v>-3.4909652390338244</v>
      </c>
      <c r="K367">
        <f t="shared" si="36"/>
        <v>-7.167445598430823E-2</v>
      </c>
      <c r="M367">
        <f t="shared" si="39"/>
        <v>-5.539894132734749E-2</v>
      </c>
      <c r="N367" s="13">
        <f t="shared" si="40"/>
        <v>5.5467234486784082E-2</v>
      </c>
      <c r="O367" s="13">
        <v>1</v>
      </c>
    </row>
    <row r="368" spans="4:15" x14ac:dyDescent="0.4">
      <c r="D368" s="6">
        <v>5.9800000000000102</v>
      </c>
      <c r="E368" s="7">
        <f t="shared" si="35"/>
        <v>-3.1015938795272997E-2</v>
      </c>
      <c r="G368">
        <f t="shared" si="37"/>
        <v>6.1787000447778251</v>
      </c>
      <c r="H368" s="10">
        <f t="shared" si="41"/>
        <v>-0.28685711313584134</v>
      </c>
      <c r="I368">
        <f t="shared" si="38"/>
        <v>-3.4422853576300962</v>
      </c>
      <c r="K368">
        <f t="shared" si="36"/>
        <v>-7.0722416864983512E-2</v>
      </c>
      <c r="M368">
        <f t="shared" si="39"/>
        <v>-5.4343524249105178E-2</v>
      </c>
      <c r="N368" s="13">
        <f t="shared" si="40"/>
        <v>5.406256901699015E-2</v>
      </c>
      <c r="O368" s="13">
        <v>1</v>
      </c>
    </row>
    <row r="369" spans="4:15" x14ac:dyDescent="0.4">
      <c r="D369" s="6">
        <v>6.0000000000000098</v>
      </c>
      <c r="E369" s="7">
        <f t="shared" si="35"/>
        <v>-3.0583236236393748E-2</v>
      </c>
      <c r="G369">
        <f t="shared" si="37"/>
        <v>6.1907931764604447</v>
      </c>
      <c r="H369" s="10">
        <f t="shared" si="41"/>
        <v>-0.28285517697953483</v>
      </c>
      <c r="I369">
        <f t="shared" si="38"/>
        <v>-3.3942621237544177</v>
      </c>
      <c r="K369">
        <f t="shared" si="36"/>
        <v>-6.9783032073054946E-2</v>
      </c>
      <c r="M369">
        <f t="shared" si="39"/>
        <v>-5.3308198940686745E-2</v>
      </c>
      <c r="N369" s="13">
        <f t="shared" si="40"/>
        <v>5.2691815126767398E-2</v>
      </c>
      <c r="O369" s="13">
        <v>1</v>
      </c>
    </row>
    <row r="370" spans="4:15" x14ac:dyDescent="0.4">
      <c r="D370" s="6">
        <v>6.0200000000000102</v>
      </c>
      <c r="E370" s="7">
        <f t="shared" si="35"/>
        <v>-3.0156373392815274E-2</v>
      </c>
      <c r="G370">
        <f t="shared" si="37"/>
        <v>6.2028863081430661</v>
      </c>
      <c r="H370" s="10">
        <f t="shared" si="41"/>
        <v>-0.2789072505981306</v>
      </c>
      <c r="I370">
        <f t="shared" si="38"/>
        <v>-3.3468870071775672</v>
      </c>
      <c r="K370">
        <f t="shared" si="36"/>
        <v>-6.8856133196727329E-2</v>
      </c>
      <c r="M370">
        <f t="shared" si="39"/>
        <v>-5.2292583541613528E-2</v>
      </c>
      <c r="N370" s="13">
        <f t="shared" si="40"/>
        <v>5.1354207325136077E-2</v>
      </c>
      <c r="O370" s="13">
        <v>1</v>
      </c>
    </row>
    <row r="371" spans="4:15" x14ac:dyDescent="0.4">
      <c r="D371" s="6">
        <v>6.0400000000000098</v>
      </c>
      <c r="E371" s="7">
        <f t="shared" si="35"/>
        <v>-2.9735274359408429E-2</v>
      </c>
      <c r="G371">
        <f t="shared" si="37"/>
        <v>6.2149794398256866</v>
      </c>
      <c r="H371" s="10">
        <f t="shared" si="41"/>
        <v>-0.27501263196786074</v>
      </c>
      <c r="I371">
        <f t="shared" si="38"/>
        <v>-3.3001515836143289</v>
      </c>
      <c r="K371">
        <f t="shared" si="36"/>
        <v>-6.794155407079347E-2</v>
      </c>
      <c r="M371">
        <f t="shared" si="39"/>
        <v>-5.1296303423500569E-2</v>
      </c>
      <c r="N371" s="13">
        <f t="shared" si="40"/>
        <v>5.004899565736811E-2</v>
      </c>
      <c r="O371" s="13">
        <v>1</v>
      </c>
    </row>
    <row r="372" spans="4:15" x14ac:dyDescent="0.4">
      <c r="D372" s="6">
        <v>6.0600000000000103</v>
      </c>
      <c r="E372" s="7">
        <f t="shared" si="35"/>
        <v>-2.9319864174524892E-2</v>
      </c>
      <c r="G372">
        <f t="shared" si="37"/>
        <v>6.2270725715083071</v>
      </c>
      <c r="H372" s="10">
        <f t="shared" si="41"/>
        <v>-0.27117062779092838</v>
      </c>
      <c r="I372">
        <f t="shared" si="38"/>
        <v>-3.2540475334911405</v>
      </c>
      <c r="K372">
        <f t="shared" si="36"/>
        <v>-6.7039130746538014E-2</v>
      </c>
      <c r="M372">
        <f t="shared" si="39"/>
        <v>-5.0318991054129236E-2</v>
      </c>
      <c r="N372" s="13">
        <f t="shared" si="40"/>
        <v>4.8775445449323086E-2</v>
      </c>
      <c r="O372" s="13">
        <v>1</v>
      </c>
    </row>
    <row r="373" spans="4:15" x14ac:dyDescent="0.4">
      <c r="D373" s="6">
        <v>6.0800000000000098</v>
      </c>
      <c r="E373" s="7">
        <f t="shared" si="35"/>
        <v>-2.8910068809004794E-2</v>
      </c>
      <c r="G373">
        <f t="shared" si="37"/>
        <v>6.2391657031909276</v>
      </c>
      <c r="H373" s="10">
        <f t="shared" si="41"/>
        <v>-0.26738055339384265</v>
      </c>
      <c r="I373">
        <f t="shared" si="38"/>
        <v>-3.2085666407261115</v>
      </c>
      <c r="K373">
        <f t="shared" si="36"/>
        <v>-6.6148701462048612E-2</v>
      </c>
      <c r="M373">
        <f t="shared" si="39"/>
        <v>-4.9360285864033807E-2</v>
      </c>
      <c r="N373" s="13">
        <f t="shared" si="40"/>
        <v>4.7532837053769428E-2</v>
      </c>
      <c r="O373" s="13">
        <v>1</v>
      </c>
    </row>
    <row r="374" spans="4:15" x14ac:dyDescent="0.4">
      <c r="D374" s="6">
        <v>6.1000000000000103</v>
      </c>
      <c r="E374" s="7">
        <f t="shared" si="35"/>
        <v>-2.8505815155294573E-2</v>
      </c>
      <c r="G374">
        <f t="shared" si="37"/>
        <v>6.2512588348735481</v>
      </c>
      <c r="H374" s="10">
        <f t="shared" si="41"/>
        <v>-0.26364173262677293</v>
      </c>
      <c r="I374">
        <f t="shared" si="38"/>
        <v>-3.1637007915212751</v>
      </c>
      <c r="K374">
        <f t="shared" si="36"/>
        <v>-6.527010661292576E-2</v>
      </c>
      <c r="M374">
        <f t="shared" si="39"/>
        <v>-4.8419834115553104E-2</v>
      </c>
      <c r="N374" s="13">
        <f t="shared" si="40"/>
        <v>4.63204655987738E-2</v>
      </c>
      <c r="O374" s="13">
        <v>1</v>
      </c>
    </row>
    <row r="375" spans="4:15" x14ac:dyDescent="0.4">
      <c r="D375" s="6">
        <v>6.1200000000000099</v>
      </c>
      <c r="E375" s="7">
        <f t="shared" si="35"/>
        <v>-2.8107031016675194E-2</v>
      </c>
      <c r="G375">
        <f t="shared" si="37"/>
        <v>6.2633519665561685</v>
      </c>
      <c r="H375" s="10">
        <f t="shared" si="41"/>
        <v>-0.25995349776392385</v>
      </c>
      <c r="I375">
        <f t="shared" si="38"/>
        <v>-3.1194419731670862</v>
      </c>
      <c r="K375">
        <f t="shared" si="36"/>
        <v>-6.4403188723389432E-2</v>
      </c>
      <c r="M375">
        <f t="shared" si="39"/>
        <v>-4.7497288774307624E-2</v>
      </c>
      <c r="N375" s="13">
        <f t="shared" si="40"/>
        <v>4.513764073823949E-2</v>
      </c>
      <c r="O375" s="13">
        <v>1</v>
      </c>
    </row>
    <row r="376" spans="4:15" x14ac:dyDescent="0.4">
      <c r="D376" s="6">
        <v>6.1400000000000103</v>
      </c>
      <c r="E376" s="7">
        <f t="shared" si="35"/>
        <v>-2.7713645096599633E-2</v>
      </c>
      <c r="G376">
        <f t="shared" si="37"/>
        <v>6.2754450982387899</v>
      </c>
      <c r="H376" s="10">
        <f t="shared" si="41"/>
        <v>-0.25631518940492104</v>
      </c>
      <c r="I376">
        <f t="shared" si="38"/>
        <v>-3.0757822728590525</v>
      </c>
      <c r="K376">
        <f t="shared" si="36"/>
        <v>-6.3547792417773891E-2</v>
      </c>
      <c r="M376">
        <f t="shared" si="39"/>
        <v>-4.6592309383054954E-2</v>
      </c>
      <c r="N376" s="13">
        <f t="shared" si="40"/>
        <v>4.3983686404666038E-2</v>
      </c>
      <c r="O376" s="13">
        <v>1</v>
      </c>
    </row>
    <row r="377" spans="4:15" x14ac:dyDescent="0.4">
      <c r="D377" s="6">
        <v>6.1600000000000099</v>
      </c>
      <c r="E377" s="7">
        <f t="shared" si="35"/>
        <v>-2.7325586988139555E-2</v>
      </c>
      <c r="G377">
        <f t="shared" si="37"/>
        <v>6.2875382299214104</v>
      </c>
      <c r="H377" s="10">
        <f t="shared" si="41"/>
        <v>-0.2527261563772063</v>
      </c>
      <c r="I377">
        <f t="shared" si="38"/>
        <v>-3.0327138765264756</v>
      </c>
      <c r="K377">
        <f t="shared" si="36"/>
        <v>-6.270376439240806E-2</v>
      </c>
      <c r="M377">
        <f t="shared" si="39"/>
        <v>-4.5704561937884011E-2</v>
      </c>
      <c r="N377" s="13">
        <f t="shared" si="40"/>
        <v>4.2857940564199233E-2</v>
      </c>
      <c r="O377" s="13">
        <v>1</v>
      </c>
    </row>
    <row r="378" spans="4:15" x14ac:dyDescent="0.4">
      <c r="D378" s="6">
        <v>6.1800000000000104</v>
      </c>
      <c r="E378" s="7">
        <f t="shared" si="35"/>
        <v>-2.6942787163540056E-2</v>
      </c>
      <c r="G378">
        <f t="shared" si="37"/>
        <v>6.2996313616040309</v>
      </c>
      <c r="H378" s="10">
        <f t="shared" si="41"/>
        <v>-0.2491857556394329</v>
      </c>
      <c r="I378">
        <f t="shared" si="38"/>
        <v>-2.9902290676731949</v>
      </c>
      <c r="K378">
        <f t="shared" si="36"/>
        <v>-6.1870953387873955E-2</v>
      </c>
      <c r="M378">
        <f t="shared" si="39"/>
        <v>-4.4833718766704653E-2</v>
      </c>
      <c r="N378" s="13">
        <f t="shared" si="40"/>
        <v>4.1759754974032878E-2</v>
      </c>
      <c r="O378" s="13">
        <v>1</v>
      </c>
    </row>
    <row r="379" spans="4:15" x14ac:dyDescent="0.4">
      <c r="D379" s="6">
        <v>6.2000000000000099</v>
      </c>
      <c r="E379" s="7">
        <f t="shared" si="35"/>
        <v>-2.6565176963882452E-2</v>
      </c>
      <c r="G379">
        <f t="shared" si="37"/>
        <v>6.3117244932866505</v>
      </c>
      <c r="H379" s="10">
        <f t="shared" si="41"/>
        <v>-0.24569335218585964</v>
      </c>
      <c r="I379">
        <f t="shared" si="38"/>
        <v>-2.9483202262303156</v>
      </c>
      <c r="K379">
        <f t="shared" si="36"/>
        <v>-6.1049210161639542E-2</v>
      </c>
      <c r="M379">
        <f t="shared" si="39"/>
        <v>-4.3979458409991595E-2</v>
      </c>
      <c r="N379" s="13">
        <f t="shared" si="40"/>
        <v>4.0688494942222174E-2</v>
      </c>
      <c r="O379" s="13">
        <v>1</v>
      </c>
    </row>
    <row r="380" spans="4:15" x14ac:dyDescent="0.4">
      <c r="D380" s="6">
        <v>6.2200000000000104</v>
      </c>
      <c r="E380" s="7">
        <f t="shared" si="35"/>
        <v>-2.6192688588853884E-2</v>
      </c>
      <c r="G380">
        <f t="shared" si="37"/>
        <v>6.3238176249692719</v>
      </c>
      <c r="H380" s="10">
        <f t="shared" si="41"/>
        <v>-0.2422483189517329</v>
      </c>
      <c r="I380">
        <f t="shared" si="38"/>
        <v>-2.9069798274207947</v>
      </c>
      <c r="K380">
        <f t="shared" si="36"/>
        <v>-6.0238387461060389E-2</v>
      </c>
      <c r="M380">
        <f t="shared" si="39"/>
        <v>-4.3141465503742905E-2</v>
      </c>
      <c r="N380" s="13">
        <f t="shared" si="40"/>
        <v>3.9643539089959372E-2</v>
      </c>
      <c r="O380" s="13">
        <v>1</v>
      </c>
    </row>
    <row r="381" spans="4:15" x14ac:dyDescent="0.4">
      <c r="D381" s="6">
        <v>6.24000000000001</v>
      </c>
      <c r="E381" s="7">
        <f t="shared" si="35"/>
        <v>-2.5825255086623665E-2</v>
      </c>
      <c r="G381">
        <f t="shared" si="37"/>
        <v>6.3359107566518933</v>
      </c>
      <c r="H381" s="10">
        <f t="shared" si="41"/>
        <v>-0.23885003671965627</v>
      </c>
      <c r="I381">
        <f t="shared" si="38"/>
        <v>-2.8662004406358754</v>
      </c>
      <c r="K381">
        <f t="shared" si="36"/>
        <v>-5.9438339996745471E-2</v>
      </c>
      <c r="M381">
        <f t="shared" si="39"/>
        <v>-4.2319430664613168E-2</v>
      </c>
      <c r="N381" s="13">
        <f t="shared" si="40"/>
        <v>3.8624279116362549E-2</v>
      </c>
      <c r="O381" s="13">
        <v>1</v>
      </c>
    </row>
    <row r="382" spans="4:15" x14ac:dyDescent="0.4">
      <c r="D382" s="6">
        <v>6.2600000000000096</v>
      </c>
      <c r="E382" s="7">
        <f t="shared" si="35"/>
        <v>-2.5462810343825158E-2</v>
      </c>
      <c r="G382">
        <f t="shared" si="37"/>
        <v>6.3480038883345129</v>
      </c>
      <c r="H382" s="10">
        <f t="shared" si="41"/>
        <v>-0.23549789402693572</v>
      </c>
      <c r="I382">
        <f t="shared" si="38"/>
        <v>-2.8259747283232288</v>
      </c>
      <c r="K382">
        <f t="shared" si="36"/>
        <v>-5.8648924416281105E-2</v>
      </c>
      <c r="M382">
        <f t="shared" si="39"/>
        <v>-4.1513050377181053E-2</v>
      </c>
      <c r="N382" s="13">
        <f t="shared" si="40"/>
        <v>3.7630119565819763E-2</v>
      </c>
      <c r="O382" s="13">
        <v>1</v>
      </c>
    </row>
    <row r="383" spans="4:15" x14ac:dyDescent="0.4">
      <c r="D383" s="6">
        <v>6.28000000000001</v>
      </c>
      <c r="E383" s="7">
        <f t="shared" si="35"/>
        <v>-2.5105289075643005E-2</v>
      </c>
      <c r="G383">
        <f t="shared" si="37"/>
        <v>6.3600970200171334</v>
      </c>
      <c r="H383" s="10">
        <f t="shared" si="41"/>
        <v>-0.23219128707389947</v>
      </c>
      <c r="I383">
        <f t="shared" si="38"/>
        <v>-2.7862954448867936</v>
      </c>
      <c r="K383">
        <f t="shared" si="36"/>
        <v>-5.7869999278309374E-2</v>
      </c>
      <c r="M383">
        <f t="shared" si="39"/>
        <v>-4.072202688331427E-2</v>
      </c>
      <c r="N383" s="13">
        <f t="shared" si="40"/>
        <v>3.6660477597930008E-2</v>
      </c>
      <c r="O383" s="13">
        <v>1</v>
      </c>
    </row>
    <row r="384" spans="4:15" x14ac:dyDescent="0.4">
      <c r="D384" s="6">
        <v>6.3000000000000096</v>
      </c>
      <c r="E384" s="7">
        <f t="shared" si="35"/>
        <v>-2.4752626816004767E-2</v>
      </c>
      <c r="G384">
        <f t="shared" si="37"/>
        <v>6.372190151699753</v>
      </c>
      <c r="H384" s="10">
        <f t="shared" si="41"/>
        <v>-0.22892961963318328</v>
      </c>
      <c r="I384">
        <f t="shared" si="38"/>
        <v>-2.7471554355981995</v>
      </c>
      <c r="K384">
        <f t="shared" si="36"/>
        <v>-5.7101425026955949E-2</v>
      </c>
      <c r="M384">
        <f t="shared" si="39"/>
        <v>-3.9946068073593376E-2</v>
      </c>
      <c r="N384" s="13">
        <f t="shared" si="40"/>
        <v>3.5714782760076176E-2</v>
      </c>
      <c r="O384" s="13">
        <v>1</v>
      </c>
    </row>
    <row r="385" spans="4:15" x14ac:dyDescent="0.4">
      <c r="D385" s="6">
        <v>6.3200000000000101</v>
      </c>
      <c r="E385" s="7">
        <f t="shared" si="35"/>
        <v>-2.4404759907876175E-2</v>
      </c>
      <c r="G385">
        <f t="shared" si="37"/>
        <v>6.3842832833823753</v>
      </c>
      <c r="H385" s="10">
        <f t="shared" si="41"/>
        <v>-0.22571230295997435</v>
      </c>
      <c r="I385">
        <f t="shared" si="38"/>
        <v>-2.7085476355196922</v>
      </c>
      <c r="K385">
        <f t="shared" si="36"/>
        <v>-5.6343063966601631E-2</v>
      </c>
      <c r="M385">
        <f t="shared" si="39"/>
        <v>-3.9184887380756928E-2</v>
      </c>
      <c r="N385" s="13">
        <f t="shared" si="40"/>
        <v>3.4792476762662082E-2</v>
      </c>
      <c r="O385" s="13">
        <v>1</v>
      </c>
    </row>
    <row r="386" spans="4:15" x14ac:dyDescent="0.4">
      <c r="D386" s="6">
        <v>6.3400000000000096</v>
      </c>
      <c r="E386" s="7">
        <f t="shared" si="35"/>
        <v>-2.4061625493659627E-2</v>
      </c>
      <c r="G386">
        <f t="shared" si="37"/>
        <v>6.3963764150649949</v>
      </c>
      <c r="H386" s="10">
        <f t="shared" si="41"/>
        <v>-0.2225387557032098</v>
      </c>
      <c r="I386">
        <f t="shared" si="38"/>
        <v>-2.6704650684385176</v>
      </c>
      <c r="K386">
        <f t="shared" si="36"/>
        <v>-5.5594780236994643E-2</v>
      </c>
      <c r="M386">
        <f t="shared" si="39"/>
        <v>-3.8438203675132863E-2</v>
      </c>
      <c r="N386" s="13">
        <f t="shared" si="40"/>
        <v>3.3893013257042658E-2</v>
      </c>
      <c r="O386" s="13">
        <v>1</v>
      </c>
    </row>
    <row r="387" spans="4:15" x14ac:dyDescent="0.4">
      <c r="D387" s="6">
        <v>6.3600000000000101</v>
      </c>
      <c r="E387" s="7">
        <f t="shared" si="35"/>
        <v>-2.3723161505694802E-2</v>
      </c>
      <c r="G387">
        <f t="shared" si="37"/>
        <v>6.4084695467476154</v>
      </c>
      <c r="H387" s="10">
        <f t="shared" si="41"/>
        <v>-0.21940840381771948</v>
      </c>
      <c r="I387">
        <f t="shared" si="38"/>
        <v>-2.6329008458126335</v>
      </c>
      <c r="K387">
        <f t="shared" si="36"/>
        <v>-5.4856439788696802E-2</v>
      </c>
      <c r="M387">
        <f t="shared" si="39"/>
        <v>-3.7705741162017331E-2</v>
      </c>
      <c r="N387" s="13">
        <f t="shared" si="40"/>
        <v>3.3015857616171894E-2</v>
      </c>
      <c r="O387" s="13">
        <v>1</v>
      </c>
    </row>
    <row r="388" spans="4:15" x14ac:dyDescent="0.4">
      <c r="D388" s="6">
        <v>6.3800000000000097</v>
      </c>
      <c r="E388" s="7">
        <f t="shared" si="35"/>
        <v>-2.3389306656861036E-2</v>
      </c>
      <c r="G388">
        <f t="shared" si="37"/>
        <v>6.420562678430235</v>
      </c>
      <c r="H388" s="10">
        <f t="shared" si="41"/>
        <v>-0.21632068047731065</v>
      </c>
      <c r="I388">
        <f t="shared" si="38"/>
        <v>-2.5958481657277277</v>
      </c>
      <c r="K388">
        <f t="shared" si="36"/>
        <v>-5.412791035886156E-2</v>
      </c>
      <c r="M388">
        <f t="shared" si="39"/>
        <v>-3.6987229280968793E-2</v>
      </c>
      <c r="N388" s="13">
        <f t="shared" si="40"/>
        <v>3.2160486717990731E-2</v>
      </c>
      <c r="O388" s="13">
        <v>1</v>
      </c>
    </row>
    <row r="389" spans="4:15" x14ac:dyDescent="0.4">
      <c r="D389" s="6">
        <v>6.4000000000000101</v>
      </c>
      <c r="E389" s="7">
        <f t="shared" si="35"/>
        <v>-2.3060000431280408E-2</v>
      </c>
      <c r="G389">
        <f t="shared" si="37"/>
        <v>6.4326558101128573</v>
      </c>
      <c r="H389" s="10">
        <f t="shared" si="41"/>
        <v>-0.21327502598878309</v>
      </c>
      <c r="I389">
        <f t="shared" si="38"/>
        <v>-2.559300311865397</v>
      </c>
      <c r="K389">
        <f t="shared" si="36"/>
        <v>-5.3409061447336946E-2</v>
      </c>
      <c r="M389">
        <f t="shared" si="39"/>
        <v>-3.6282402606980707E-2</v>
      </c>
      <c r="N389" s="13">
        <f t="shared" si="40"/>
        <v>3.1326388731572542E-2</v>
      </c>
      <c r="O389" s="13">
        <v>1</v>
      </c>
    </row>
    <row r="390" spans="4:15" x14ac:dyDescent="0.4">
      <c r="D390" s="6">
        <v>6.4200000000000097</v>
      </c>
      <c r="E390" s="7">
        <f t="shared" si="35"/>
        <v>-2.2735183075121075E-2</v>
      </c>
      <c r="G390">
        <f t="shared" si="37"/>
        <v>6.4447489417954777</v>
      </c>
      <c r="H390" s="10">
        <f t="shared" si="41"/>
        <v>-0.21027088770687227</v>
      </c>
      <c r="I390">
        <f t="shared" si="38"/>
        <v>-2.5232506524824672</v>
      </c>
      <c r="K390">
        <f t="shared" si="36"/>
        <v>-5.2699764293091263E-2</v>
      </c>
      <c r="M390">
        <f t="shared" si="39"/>
        <v>-3.5591000753499413E-2</v>
      </c>
      <c r="N390" s="13">
        <f t="shared" si="40"/>
        <v>3.0513062906043123E-2</v>
      </c>
      <c r="O390" s="13">
        <v>1</v>
      </c>
    </row>
    <row r="391" spans="4:15" x14ac:dyDescent="0.4">
      <c r="D391" s="6">
        <v>6.4400000000000102</v>
      </c>
      <c r="E391" s="7">
        <f t="shared" si="35"/>
        <v>-2.2414795587499755E-2</v>
      </c>
      <c r="G391">
        <f t="shared" si="37"/>
        <v>6.4568420734780974</v>
      </c>
      <c r="H391" s="10">
        <f t="shared" si="41"/>
        <v>-0.20730771995010894</v>
      </c>
      <c r="I391">
        <f t="shared" si="38"/>
        <v>-2.487692639401307</v>
      </c>
      <c r="K391">
        <f t="shared" si="36"/>
        <v>-5.1999891850955098E-2</v>
      </c>
      <c r="M391">
        <f t="shared" si="39"/>
        <v>-3.4912768277252558E-2</v>
      </c>
      <c r="N391" s="13">
        <f t="shared" si="40"/>
        <v>2.9720019362286486E-2</v>
      </c>
      <c r="O391" s="13">
        <v>1</v>
      </c>
    </row>
    <row r="392" spans="4:15" x14ac:dyDescent="0.4">
      <c r="D392" s="6">
        <v>6.4600000000000097</v>
      </c>
      <c r="E392" s="7">
        <f t="shared" si="35"/>
        <v>-2.2098779711483031E-2</v>
      </c>
      <c r="G392">
        <f t="shared" si="37"/>
        <v>6.4689352051607178</v>
      </c>
      <c r="H392" s="10">
        <f t="shared" si="41"/>
        <v>-0.20438498391759308</v>
      </c>
      <c r="I392">
        <f t="shared" si="38"/>
        <v>-2.4526198070111169</v>
      </c>
      <c r="K392">
        <f t="shared" si="36"/>
        <v>-5.1309318768676788E-2</v>
      </c>
      <c r="M392">
        <f t="shared" si="39"/>
        <v>-3.4247454584856861E-2</v>
      </c>
      <c r="N392" s="13">
        <f t="shared" si="40"/>
        <v>2.8946778887447674E-2</v>
      </c>
      <c r="O392" s="13">
        <v>1</v>
      </c>
    </row>
    <row r="393" spans="4:15" x14ac:dyDescent="0.4">
      <c r="D393" s="6">
        <v>6.4800000000000102</v>
      </c>
      <c r="E393" s="7">
        <f t="shared" si="35"/>
        <v>-2.1787077925186211E-2</v>
      </c>
      <c r="G393">
        <f t="shared" si="37"/>
        <v>6.4810283368433401</v>
      </c>
      <c r="H393" s="10">
        <f t="shared" si="41"/>
        <v>-0.20150214760666973</v>
      </c>
      <c r="I393">
        <f t="shared" si="38"/>
        <v>-2.4180257712800368</v>
      </c>
      <c r="K393">
        <f t="shared" si="36"/>
        <v>-5.0627921364286413E-2</v>
      </c>
      <c r="M393">
        <f t="shared" si="39"/>
        <v>-3.3594813841171016E-2</v>
      </c>
      <c r="N393" s="13">
        <f t="shared" si="40"/>
        <v>2.8192872732238583E-2</v>
      </c>
      <c r="O393" s="13">
        <v>1</v>
      </c>
    </row>
    <row r="394" spans="4:15" x14ac:dyDescent="0.4">
      <c r="D394" s="6">
        <v>6.5000000000000098</v>
      </c>
      <c r="E394" s="7">
        <f t="shared" si="35"/>
        <v>-2.1479633432969519E-2</v>
      </c>
      <c r="G394">
        <f t="shared" si="37"/>
        <v>6.4931214685259597</v>
      </c>
      <c r="H394" s="10">
        <f t="shared" si="41"/>
        <v>-0.19865868573150522</v>
      </c>
      <c r="I394">
        <f t="shared" si="38"/>
        <v>-2.3839042287780625</v>
      </c>
      <c r="K394">
        <f t="shared" si="36"/>
        <v>-4.9955577603764817E-2</v>
      </c>
      <c r="M394">
        <f t="shared" si="39"/>
        <v>-3.2954604879363615E-2</v>
      </c>
      <c r="N394" s="13">
        <f t="shared" si="40"/>
        <v>2.7457842411053084E-2</v>
      </c>
      <c r="O394" s="13">
        <v>1</v>
      </c>
    </row>
    <row r="395" spans="4:15" x14ac:dyDescent="0.4">
      <c r="D395" s="6">
        <v>6.5200000000000102</v>
      </c>
      <c r="E395" s="7">
        <f t="shared" si="35"/>
        <v>-2.1176390156730233E-2</v>
      </c>
      <c r="G395">
        <f t="shared" si="37"/>
        <v>6.5052146002085802</v>
      </c>
      <c r="H395" s="10">
        <f t="shared" si="41"/>
        <v>-0.19585407964255092</v>
      </c>
      <c r="I395">
        <f t="shared" si="38"/>
        <v>-2.3502489557106108</v>
      </c>
      <c r="K395">
        <f t="shared" si="36"/>
        <v>-4.9292167079012031E-2</v>
      </c>
      <c r="M395">
        <f t="shared" si="39"/>
        <v>-3.232659111266234E-2</v>
      </c>
      <c r="N395" s="13">
        <f t="shared" si="40"/>
        <v>2.6741239504892839E-2</v>
      </c>
      <c r="O395" s="13">
        <v>1</v>
      </c>
    </row>
    <row r="396" spans="4:15" x14ac:dyDescent="0.4">
      <c r="D396" s="6">
        <v>6.5400000000000098</v>
      </c>
      <c r="E396" s="7">
        <f t="shared" si="35"/>
        <v>-2.0877292727290608E-2</v>
      </c>
      <c r="G396">
        <f t="shared" si="37"/>
        <v>6.5173077318911998</v>
      </c>
      <c r="H396" s="10">
        <f t="shared" si="41"/>
        <v>-0.19308781724689267</v>
      </c>
      <c r="I396">
        <f t="shared" si="38"/>
        <v>-2.3170538069627122</v>
      </c>
      <c r="K396">
        <f t="shared" si="36"/>
        <v>-4.8637570986112807E-2</v>
      </c>
      <c r="M396">
        <f t="shared" si="39"/>
        <v>-3.1710540447756286E-2</v>
      </c>
      <c r="N396" s="13">
        <f t="shared" si="40"/>
        <v>2.604262546710508E-2</v>
      </c>
      <c r="O396" s="13">
        <v>1</v>
      </c>
    </row>
    <row r="397" spans="4:15" x14ac:dyDescent="0.4">
      <c r="D397" s="6">
        <v>6.5600000000000103</v>
      </c>
      <c r="E397" s="7">
        <f t="shared" si="35"/>
        <v>-2.0582286475880198E-2</v>
      </c>
      <c r="G397">
        <f t="shared" si="37"/>
        <v>6.5294008635738221</v>
      </c>
      <c r="H397" s="10">
        <f t="shared" si="41"/>
        <v>-0.19035939292947318</v>
      </c>
      <c r="I397">
        <f t="shared" si="38"/>
        <v>-2.2843127151536784</v>
      </c>
      <c r="K397">
        <f t="shared" si="36"/>
        <v>-4.7991672103893962E-2</v>
      </c>
      <c r="M397">
        <f t="shared" si="39"/>
        <v>-3.1106225199819502E-2</v>
      </c>
      <c r="N397" s="13">
        <f t="shared" si="40"/>
        <v>2.5361571431929207E-2</v>
      </c>
      <c r="O397" s="13">
        <v>1</v>
      </c>
    </row>
    <row r="398" spans="4:15" x14ac:dyDescent="0.4">
      <c r="D398" s="6">
        <v>6.5800000000000098</v>
      </c>
      <c r="E398" s="7">
        <f t="shared" si="35"/>
        <v>-2.029131742571235E-2</v>
      </c>
      <c r="G398">
        <f t="shared" si="37"/>
        <v>6.5414939952564417</v>
      </c>
      <c r="H398" s="10">
        <f t="shared" si="41"/>
        <v>-0.18766830747518581</v>
      </c>
      <c r="I398">
        <f t="shared" si="38"/>
        <v>-2.2520196897022298</v>
      </c>
      <c r="K398">
        <f t="shared" si="36"/>
        <v>-4.7354354772770786E-2</v>
      </c>
      <c r="M398">
        <f t="shared" si="39"/>
        <v>-3.0513422009126764E-2</v>
      </c>
      <c r="N398" s="13">
        <f t="shared" si="40"/>
        <v>2.4697658025850135E-2</v>
      </c>
      <c r="O398" s="13">
        <v>1</v>
      </c>
    </row>
    <row r="399" spans="4:15" x14ac:dyDescent="0.4">
      <c r="D399" s="6">
        <v>6.6000000000000103</v>
      </c>
      <c r="E399" s="7">
        <f t="shared" si="35"/>
        <v>-2.0004332283653559E-2</v>
      </c>
      <c r="G399">
        <f t="shared" si="37"/>
        <v>6.5535871269390622</v>
      </c>
      <c r="H399" s="10">
        <f t="shared" si="41"/>
        <v>-0.18501406799182663</v>
      </c>
      <c r="I399">
        <f t="shared" si="38"/>
        <v>-2.2201688159019195</v>
      </c>
      <c r="K399">
        <f t="shared" si="36"/>
        <v>-4.6725504873876458E-2</v>
      </c>
      <c r="M399">
        <f t="shared" si="39"/>
        <v>-2.9931911759231402E-2</v>
      </c>
      <c r="N399" s="13">
        <f t="shared" si="40"/>
        <v>2.4050475181751071E-2</v>
      </c>
      <c r="O399" s="13">
        <v>1</v>
      </c>
    </row>
    <row r="400" spans="4:15" x14ac:dyDescent="0.4">
      <c r="D400" s="6">
        <v>6.6200000000000099</v>
      </c>
      <c r="E400" s="7">
        <f t="shared" si="35"/>
        <v>-1.9721278431985342E-2</v>
      </c>
      <c r="G400">
        <f t="shared" si="37"/>
        <v>6.5656802586216836</v>
      </c>
      <c r="H400" s="10">
        <f t="shared" si="41"/>
        <v>-0.1823961878339028</v>
      </c>
      <c r="I400">
        <f t="shared" si="38"/>
        <v>-2.1887542540068337</v>
      </c>
      <c r="K400">
        <f t="shared" si="36"/>
        <v>-4.6105009808473284E-2</v>
      </c>
      <c r="M400">
        <f t="shared" si="39"/>
        <v>-2.9361479496677952E-2</v>
      </c>
      <c r="N400" s="13">
        <f t="shared" si="40"/>
        <v>2.3419621955859476E-2</v>
      </c>
      <c r="O400" s="13">
        <v>1</v>
      </c>
    </row>
    <row r="401" spans="4:15" x14ac:dyDescent="0.4">
      <c r="D401" s="6">
        <v>6.6400000000000103</v>
      </c>
      <c r="E401" s="7">
        <f t="shared" si="35"/>
        <v>-1.9442103920257411E-2</v>
      </c>
      <c r="G401">
        <f t="shared" si="37"/>
        <v>6.5777733903043041</v>
      </c>
      <c r="H401" s="10">
        <f t="shared" si="41"/>
        <v>-0.1798141865272847</v>
      </c>
      <c r="I401">
        <f t="shared" si="38"/>
        <v>-2.1577702383274167</v>
      </c>
      <c r="K401">
        <f t="shared" si="36"/>
        <v>-4.5492758477640144E-2</v>
      </c>
      <c r="M401">
        <f t="shared" si="39"/>
        <v>-2.8801914352220338E-2</v>
      </c>
      <c r="N401" s="13">
        <f t="shared" si="40"/>
        <v>2.2804706347475716E-2</v>
      </c>
      <c r="O401" s="13">
        <v>1</v>
      </c>
    </row>
    <row r="402" spans="4:15" x14ac:dyDescent="0.4">
      <c r="D402" s="6">
        <v>6.6600000000000099</v>
      </c>
      <c r="E402" s="7">
        <f t="shared" si="35"/>
        <v>-1.9166757457231787E-2</v>
      </c>
      <c r="G402">
        <f t="shared" si="37"/>
        <v>6.5898665219869246</v>
      </c>
      <c r="H402" s="10">
        <f t="shared" si="41"/>
        <v>-0.17726758969469961</v>
      </c>
      <c r="I402">
        <f t="shared" si="38"/>
        <v>-2.1272110763363954</v>
      </c>
      <c r="K402">
        <f t="shared" si="36"/>
        <v>-4.4888641262233006E-2</v>
      </c>
      <c r="M402">
        <f t="shared" si="39"/>
        <v>-2.8253009463518292E-2</v>
      </c>
      <c r="N402" s="13">
        <f t="shared" si="40"/>
        <v>2.2205345121475172E-2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-1.8895188402916565E-2</v>
      </c>
      <c r="G403">
        <f t="shared" si="37"/>
        <v>6.6019596536695442</v>
      </c>
      <c r="H403" s="10">
        <f t="shared" si="41"/>
        <v>-0.17475592898205441</v>
      </c>
      <c r="I403">
        <f t="shared" si="38"/>
        <v>-2.0970711477846531</v>
      </c>
      <c r="K403">
        <f t="shared" ref="K403:K469" si="43"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-4.42925500031143E-2</v>
      </c>
      <c r="M403">
        <f t="shared" si="39"/>
        <v>-2.7714561899284482E-2</v>
      </c>
      <c r="N403" s="13">
        <f t="shared" si="40"/>
        <v>2.1621163633569897E-2</v>
      </c>
      <c r="O403" s="13">
        <v>1</v>
      </c>
    </row>
    <row r="404" spans="4:15" x14ac:dyDescent="0.4">
      <c r="D404" s="6">
        <v>6.7000000000000099</v>
      </c>
      <c r="E404" s="7">
        <f t="shared" si="42"/>
        <v>-1.8627346760689042E-2</v>
      </c>
      <c r="G404">
        <f t="shared" ref="G404:G469" si="44">$E$11*(D404/$E$12+1)</f>
        <v>6.6140527853521656</v>
      </c>
      <c r="H404" s="10">
        <f t="shared" si="41"/>
        <v>-0.17227874198558474</v>
      </c>
      <c r="I404">
        <f t="shared" ref="I404:I467" si="45">H404*$E$6</f>
        <v>-2.0673449038270171</v>
      </c>
      <c r="K404">
        <f t="shared" si="43"/>
        <v>-4.3704377981648508E-2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-2.7186372584856105E-2</v>
      </c>
      <c r="N404" s="13">
        <f t="shared" ref="N404:N467" si="47">(M404-H404)^2*O404</f>
        <v>2.1051795658317496E-2</v>
      </c>
      <c r="O404" s="13">
        <v>1</v>
      </c>
    </row>
    <row r="405" spans="4:15" x14ac:dyDescent="0.4">
      <c r="D405" s="6">
        <v>6.7200000000000104</v>
      </c>
      <c r="E405" s="7">
        <f t="shared" si="42"/>
        <v>-1.8363183169506917E-2</v>
      </c>
      <c r="G405">
        <f t="shared" si="44"/>
        <v>6.6261459170347869</v>
      </c>
      <c r="H405" s="10">
        <f t="shared" ref="H405:H469" si="48">-(-$B$4)*(1+D405+$E$5*D405^3)*EXP(-D405)</f>
        <v>-0.16983557217981862</v>
      </c>
      <c r="I405">
        <f t="shared" si="45"/>
        <v>-2.0380268661578236</v>
      </c>
      <c r="K405">
        <f t="shared" si="43"/>
        <v>-4.3124019900459505E-2</v>
      </c>
      <c r="M405">
        <f t="shared" si="46"/>
        <v>-2.6668246229164645E-2</v>
      </c>
      <c r="N405" s="13">
        <f t="shared" si="47"/>
        <v>2.04968832198608E-2</v>
      </c>
      <c r="O405" s="13">
        <v>1</v>
      </c>
    </row>
    <row r="406" spans="4:15" x14ac:dyDescent="0.4">
      <c r="D406" s="6">
        <v>6.74000000000001</v>
      </c>
      <c r="E406" s="7">
        <f t="shared" si="42"/>
        <v>-1.810264889620718E-2</v>
      </c>
      <c r="G406">
        <f t="shared" si="44"/>
        <v>6.6382390487174066</v>
      </c>
      <c r="H406" s="10">
        <f t="shared" si="48"/>
        <v>-0.16742596884635136</v>
      </c>
      <c r="I406">
        <f t="shared" si="45"/>
        <v>-2.0091116261562165</v>
      </c>
      <c r="K406">
        <f t="shared" si="43"/>
        <v>-4.2551371864446387E-2</v>
      </c>
      <c r="M406">
        <f t="shared" si="46"/>
        <v>-2.6159991253077219E-2</v>
      </c>
      <c r="N406" s="13">
        <f t="shared" si="47"/>
        <v>1.995607642538343E-2</v>
      </c>
      <c r="O406" s="13">
        <v>1</v>
      </c>
    </row>
    <row r="407" spans="4:15" x14ac:dyDescent="0.4">
      <c r="D407" s="6">
        <v>6.7600000000000096</v>
      </c>
      <c r="E407" s="7">
        <f t="shared" si="42"/>
        <v>-1.7845695827891531E-2</v>
      </c>
      <c r="G407">
        <f t="shared" si="44"/>
        <v>6.6503321804000262</v>
      </c>
      <c r="H407" s="10">
        <f t="shared" si="48"/>
        <v>-0.16504948700342037</v>
      </c>
      <c r="I407">
        <f t="shared" si="45"/>
        <v>-1.9805938440410444</v>
      </c>
      <c r="K407">
        <f t="shared" si="43"/>
        <v>-4.1986331362053916E-2</v>
      </c>
      <c r="M407">
        <f t="shared" si="46"/>
        <v>-2.566141971908515E-2</v>
      </c>
      <c r="N407" s="13">
        <f t="shared" si="47"/>
        <v>1.9429033301262364E-2</v>
      </c>
      <c r="O407" s="13">
        <v>1</v>
      </c>
    </row>
    <row r="408" spans="4:15" x14ac:dyDescent="0.4">
      <c r="D408" s="6">
        <v>6.78000000000001</v>
      </c>
      <c r="E408" s="7">
        <f t="shared" si="42"/>
        <v>-1.759227646439783E-2</v>
      </c>
      <c r="G408">
        <f t="shared" si="44"/>
        <v>6.6624253120826475</v>
      </c>
      <c r="H408" s="10">
        <f t="shared" si="48"/>
        <v>-0.16270568733627619</v>
      </c>
      <c r="I408">
        <f t="shared" si="45"/>
        <v>-1.9524682480353142</v>
      </c>
      <c r="K408">
        <f t="shared" si="43"/>
        <v>-4.1428797246795004E-2</v>
      </c>
      <c r="M408">
        <f t="shared" si="46"/>
        <v>-2.5172347262314418E-2</v>
      </c>
      <c r="N408" s="13">
        <f t="shared" si="47"/>
        <v>1.8915419631900021E-2</v>
      </c>
      <c r="O408" s="13">
        <v>1</v>
      </c>
    </row>
    <row r="409" spans="4:15" x14ac:dyDescent="0.4">
      <c r="D409" s="6">
        <v>6.8000000000000096</v>
      </c>
      <c r="E409" s="7">
        <f t="shared" si="42"/>
        <v>-1.7342343910856602E-2</v>
      </c>
      <c r="G409">
        <f t="shared" si="44"/>
        <v>6.674518443765268</v>
      </c>
      <c r="H409" s="10">
        <f t="shared" si="48"/>
        <v>-0.16039413612833942</v>
      </c>
      <c r="I409">
        <f t="shared" si="45"/>
        <v>-1.924729633540073</v>
      </c>
      <c r="K409">
        <f t="shared" si="43"/>
        <v>-4.0878669719021099E-2</v>
      </c>
      <c r="M409">
        <f t="shared" si="46"/>
        <v>-2.4692593022833581E-2</v>
      </c>
      <c r="N409" s="13">
        <f t="shared" si="47"/>
        <v>1.8414908801215459E-2</v>
      </c>
      <c r="O409" s="13">
        <v>1</v>
      </c>
    </row>
    <row r="410" spans="4:15" x14ac:dyDescent="0.4">
      <c r="D410" s="6">
        <v>6.8200000000000101</v>
      </c>
      <c r="E410" s="7">
        <f t="shared" si="42"/>
        <v>-1.709585187033175E-2</v>
      </c>
      <c r="G410">
        <f t="shared" si="44"/>
        <v>6.6866115754478885</v>
      </c>
      <c r="H410" s="10">
        <f t="shared" si="48"/>
        <v>-0.15811440519313727</v>
      </c>
      <c r="I410">
        <f t="shared" si="45"/>
        <v>-1.8973728623176473</v>
      </c>
      <c r="K410">
        <f t="shared" si="43"/>
        <v>-4.0335850307936932E-2</v>
      </c>
      <c r="M410">
        <f t="shared" si="46"/>
        <v>-2.4221979579235029E-2</v>
      </c>
      <c r="N410" s="13">
        <f t="shared" si="47"/>
        <v>1.7927181636774345E-2</v>
      </c>
      <c r="O410" s="13">
        <v>1</v>
      </c>
    </row>
    <row r="411" spans="4:15" x14ac:dyDescent="0.4">
      <c r="D411" s="6">
        <v>6.8400000000000096</v>
      </c>
      <c r="E411" s="7">
        <f t="shared" si="42"/>
        <v>-1.685275463654495E-2</v>
      </c>
      <c r="G411">
        <f t="shared" si="44"/>
        <v>6.698704707130509</v>
      </c>
      <c r="H411" s="10">
        <f t="shared" si="48"/>
        <v>-0.15586607180701326</v>
      </c>
      <c r="I411">
        <f t="shared" si="45"/>
        <v>-1.870392861684159</v>
      </c>
      <c r="K411">
        <f t="shared" si="43"/>
        <v>-3.9800241853857457E-2</v>
      </c>
      <c r="M411">
        <f t="shared" si="46"/>
        <v>-2.376033288346649E-2</v>
      </c>
      <c r="N411" s="13">
        <f t="shared" si="47"/>
        <v>1.7451926256536299E-2</v>
      </c>
      <c r="O411" s="13">
        <v>1</v>
      </c>
    </row>
    <row r="412" spans="4:15" x14ac:dyDescent="0.4">
      <c r="D412" s="6">
        <v>6.8600000000000101</v>
      </c>
      <c r="E412" s="7">
        <f t="shared" si="42"/>
        <v>-1.6613007086682514E-2</v>
      </c>
      <c r="G412">
        <f t="shared" si="44"/>
        <v>6.7107978388131304</v>
      </c>
      <c r="H412" s="10">
        <f t="shared" si="48"/>
        <v>-0.15364871864260057</v>
      </c>
      <c r="I412">
        <f t="shared" si="45"/>
        <v>-1.843784623711207</v>
      </c>
      <c r="K412">
        <f t="shared" si="43"/>
        <v>-3.9271748490701877E-2</v>
      </c>
      <c r="M412">
        <f t="shared" si="46"/>
        <v>-2.3307482196888624E-2</v>
      </c>
      <c r="N412" s="13">
        <f t="shared" si="47"/>
        <v>1.6988837918196987E-2</v>
      </c>
      <c r="O412" s="13">
        <v>1</v>
      </c>
    </row>
    <row r="413" spans="4:15" x14ac:dyDescent="0.4">
      <c r="D413" s="6">
        <v>6.8800000000000097</v>
      </c>
      <c r="E413" s="7">
        <f t="shared" si="42"/>
        <v>-1.6376564674284406E-2</v>
      </c>
      <c r="G413">
        <f t="shared" si="44"/>
        <v>6.72289097049575</v>
      </c>
      <c r="H413" s="10">
        <f t="shared" si="48"/>
        <v>-0.15146193370305416</v>
      </c>
      <c r="I413">
        <f t="shared" si="45"/>
        <v>-1.81754320443665</v>
      </c>
      <c r="K413">
        <f t="shared" si="43"/>
        <v>-3.8750275628723678E-2</v>
      </c>
      <c r="M413">
        <f t="shared" si="46"/>
        <v>-2.2863260027537507E-2</v>
      </c>
      <c r="N413" s="13">
        <f t="shared" si="47"/>
        <v>1.6537618871102024E-2</v>
      </c>
      <c r="O413" s="13">
        <v>1</v>
      </c>
    </row>
    <row r="414" spans="4:15" x14ac:dyDescent="0.4">
      <c r="D414" s="6">
        <v>6.9000000000000101</v>
      </c>
      <c r="E414" s="7">
        <f t="shared" si="42"/>
        <v>-1.6143383422214157E-2</v>
      </c>
      <c r="G414">
        <f t="shared" si="44"/>
        <v>6.7349841021783714</v>
      </c>
      <c r="H414" s="10">
        <f t="shared" si="48"/>
        <v>-0.14930531025703206</v>
      </c>
      <c r="I414">
        <f t="shared" si="45"/>
        <v>-1.7916637230843846</v>
      </c>
      <c r="K414">
        <f t="shared" si="43"/>
        <v>-3.8235729937471478E-2</v>
      </c>
      <c r="M414">
        <f t="shared" si="46"/>
        <v>-2.2427502068567716E-2</v>
      </c>
      <c r="N414" s="13">
        <f t="shared" si="47"/>
        <v>1.6097978210708748E-2</v>
      </c>
      <c r="O414" s="13">
        <v>1</v>
      </c>
    </row>
    <row r="415" spans="4:15" x14ac:dyDescent="0.4">
      <c r="D415" s="6">
        <v>6.9200000000000097</v>
      </c>
      <c r="E415" s="7">
        <f t="shared" si="42"/>
        <v>-1.5913419915709295E-2</v>
      </c>
      <c r="G415">
        <f t="shared" si="44"/>
        <v>6.747077233860991</v>
      </c>
      <c r="H415" s="10">
        <f t="shared" si="48"/>
        <v>-0.14717844677442055</v>
      </c>
      <c r="I415">
        <f t="shared" si="45"/>
        <v>-1.7661413612930466</v>
      </c>
      <c r="K415">
        <f t="shared" si="43"/>
        <v>-3.7728019328979318E-2</v>
      </c>
      <c r="M415">
        <f t="shared" si="46"/>
        <v>-2.2000047137856121E-2</v>
      </c>
      <c r="N415" s="13">
        <f t="shared" si="47"/>
        <v>1.5669631735571437E-2</v>
      </c>
      <c r="O415" s="13">
        <v>1</v>
      </c>
    </row>
    <row r="416" spans="4:15" x14ac:dyDescent="0.4">
      <c r="D416" s="6">
        <v>6.9400000000000102</v>
      </c>
      <c r="E416" s="7">
        <f t="shared" si="42"/>
        <v>-1.5686631295511129E-2</v>
      </c>
      <c r="G416">
        <f t="shared" si="44"/>
        <v>6.7591703655436124</v>
      </c>
      <c r="H416" s="10">
        <f t="shared" si="48"/>
        <v>-0.1450809468627938</v>
      </c>
      <c r="I416">
        <f t="shared" si="45"/>
        <v>-1.7409713623535255</v>
      </c>
      <c r="K416">
        <f t="shared" si="43"/>
        <v>-3.7227052941181539E-2</v>
      </c>
      <c r="M416">
        <f t="shared" si="46"/>
        <v>-2.158073711874299E-2</v>
      </c>
      <c r="N416" s="13">
        <f t="shared" si="47"/>
        <v>1.5252301806824542E-2</v>
      </c>
      <c r="O416" s="13">
        <v>1</v>
      </c>
    </row>
    <row r="417" spans="4:15" x14ac:dyDescent="0.4">
      <c r="D417" s="6">
        <v>6.9600000000000097</v>
      </c>
      <c r="E417" s="7">
        <f t="shared" si="42"/>
        <v>-1.5462975251073508E-2</v>
      </c>
      <c r="G417">
        <f t="shared" si="44"/>
        <v>6.771263497226232</v>
      </c>
      <c r="H417" s="10">
        <f t="shared" si="48"/>
        <v>-0.14301241920460353</v>
      </c>
      <c r="I417">
        <f t="shared" si="45"/>
        <v>-1.7161490304552425</v>
      </c>
      <c r="K417">
        <f t="shared" si="43"/>
        <v>-3.6732741121551012E-2</v>
      </c>
      <c r="M417">
        <f t="shared" si="46"/>
        <v>-2.1169416901890708E-2</v>
      </c>
      <c r="N417" s="13">
        <f t="shared" si="47"/>
        <v>1.4845717210138882E-2</v>
      </c>
      <c r="O417" s="13">
        <v>1</v>
      </c>
    </row>
    <row r="418" spans="4:15" x14ac:dyDescent="0.4">
      <c r="D418" s="6">
        <v>6.9800000000000102</v>
      </c>
      <c r="E418" s="7">
        <f t="shared" si="42"/>
        <v>-1.5242410013849326E-2</v>
      </c>
      <c r="G418">
        <f t="shared" si="44"/>
        <v>6.7833566289088534</v>
      </c>
      <c r="H418" s="10">
        <f t="shared" si="48"/>
        <v>-0.14097247749508823</v>
      </c>
      <c r="I418">
        <f t="shared" si="45"/>
        <v>-1.6916697299410588</v>
      </c>
      <c r="K418">
        <f t="shared" si="43"/>
        <v>-3.6244995410956056E-2</v>
      </c>
      <c r="M418">
        <f t="shared" si="46"/>
        <v>-2.0765934328238266E-2</v>
      </c>
      <c r="N418" s="13">
        <f t="shared" si="47"/>
        <v>1.4449613020123764E-2</v>
      </c>
      <c r="O418" s="13">
        <v>1</v>
      </c>
    </row>
    <row r="419" spans="4:15" x14ac:dyDescent="0.4">
      <c r="D419" s="6">
        <v>7.0000000000000098</v>
      </c>
      <c r="E419" s="7">
        <f t="shared" si="42"/>
        <v>-1.5024894350654449E-2</v>
      </c>
      <c r="G419">
        <f t="shared" si="44"/>
        <v>6.795449760591473</v>
      </c>
      <c r="H419" s="10">
        <f t="shared" si="48"/>
        <v>-0.13896074038089778</v>
      </c>
      <c r="I419">
        <f t="shared" si="45"/>
        <v>-1.6675288845707734</v>
      </c>
      <c r="K419">
        <f t="shared" si="43"/>
        <v>-3.5763728527734545E-2</v>
      </c>
      <c r="M419">
        <f t="shared" si="46"/>
        <v>-2.0370140133032039E-2</v>
      </c>
      <c r="N419" s="13">
        <f t="shared" si="47"/>
        <v>1.4063730467149095E-2</v>
      </c>
      <c r="O419" s="13">
        <v>1</v>
      </c>
    </row>
    <row r="420" spans="4:15" x14ac:dyDescent="0.4">
      <c r="D420" s="6">
        <v>7.0200000000000102</v>
      </c>
      <c r="E420" s="7">
        <f t="shared" si="42"/>
        <v>-1.4810387557107885E-2</v>
      </c>
      <c r="G420">
        <f t="shared" si="44"/>
        <v>6.8075428922740944</v>
      </c>
      <c r="H420" s="10">
        <f t="shared" si="48"/>
        <v>-0.13697683139942368</v>
      </c>
      <c r="I420">
        <f t="shared" si="45"/>
        <v>-1.6437219767930842</v>
      </c>
      <c r="K420">
        <f t="shared" si="43"/>
        <v>-3.5288854351980786E-2</v>
      </c>
      <c r="M420">
        <f t="shared" si="46"/>
        <v>-1.998188789091173E-2</v>
      </c>
      <c r="N420" s="13">
        <f t="shared" si="47"/>
        <v>1.3687816806559901E-2</v>
      </c>
      <c r="O420" s="13">
        <v>1</v>
      </c>
    </row>
    <row r="421" spans="4:15" x14ac:dyDescent="0.4">
      <c r="D421" s="6">
        <v>7.0400000000000098</v>
      </c>
      <c r="E421" s="7">
        <f t="shared" si="42"/>
        <v>-1.4598849451147769E-2</v>
      </c>
      <c r="G421">
        <f t="shared" si="44"/>
        <v>6.8196360239567149</v>
      </c>
      <c r="H421" s="10">
        <f t="shared" si="48"/>
        <v>-0.13502037891883037</v>
      </c>
      <c r="I421">
        <f t="shared" si="45"/>
        <v>-1.6202445470259645</v>
      </c>
      <c r="K421">
        <f t="shared" si="43"/>
        <v>-3.4820287910043782E-2</v>
      </c>
      <c r="M421">
        <f t="shared" si="46"/>
        <v>-1.9601033962033231E-2</v>
      </c>
      <c r="N421" s="13">
        <f t="shared" si="47"/>
        <v>1.3321625190256132E-2</v>
      </c>
      <c r="O421" s="13">
        <v>1</v>
      </c>
    </row>
    <row r="422" spans="4:15" x14ac:dyDescent="0.4">
      <c r="D422" s="6">
        <v>7.0600000000000103</v>
      </c>
      <c r="E422" s="7">
        <f t="shared" si="42"/>
        <v>-1.4390240366622113E-2</v>
      </c>
      <c r="G422">
        <f t="shared" si="44"/>
        <v>6.8317291556393354</v>
      </c>
      <c r="H422" s="10">
        <f t="shared" si="48"/>
        <v>-0.13309101607877791</v>
      </c>
      <c r="I422">
        <f t="shared" si="45"/>
        <v>-1.5970921929453348</v>
      </c>
      <c r="K422">
        <f t="shared" si="43"/>
        <v>-3.4357945359232714E-2</v>
      </c>
      <c r="M422">
        <f t="shared" si="46"/>
        <v>-1.9227437439207382E-2</v>
      </c>
      <c r="N422" s="13">
        <f t="shared" si="47"/>
        <v>1.2964914540609662E-2</v>
      </c>
      <c r="O422" s="13">
        <v>1</v>
      </c>
    </row>
    <row r="423" spans="4:15" x14ac:dyDescent="0.4">
      <c r="D423" s="6">
        <v>7.0800000000000098</v>
      </c>
      <c r="E423" s="7">
        <f t="shared" si="42"/>
        <v>-1.4184521146953802E-2</v>
      </c>
      <c r="G423">
        <f t="shared" si="44"/>
        <v>6.8438222873219559</v>
      </c>
      <c r="H423" s="10">
        <f t="shared" si="48"/>
        <v>-0.13118838073183162</v>
      </c>
      <c r="I423">
        <f t="shared" si="45"/>
        <v>-1.5742605687819795</v>
      </c>
      <c r="K423">
        <f t="shared" si="43"/>
        <v>-3.390174397272807E-2</v>
      </c>
      <c r="M423">
        <f t="shared" si="46"/>
        <v>-1.8860960096037521E-2</v>
      </c>
      <c r="N423" s="13">
        <f t="shared" si="47"/>
        <v>1.2617449426690621E-2</v>
      </c>
      <c r="O423" s="13">
        <v>1</v>
      </c>
    </row>
    <row r="424" spans="4:15" x14ac:dyDescent="0.4">
      <c r="D424" s="6">
        <v>7.1000000000000103</v>
      </c>
      <c r="E424" s="7">
        <f t="shared" si="42"/>
        <v>-1.3981653138878869E-2</v>
      </c>
      <c r="G424">
        <f t="shared" si="44"/>
        <v>6.8559154190045763</v>
      </c>
      <c r="H424" s="10">
        <f t="shared" si="48"/>
        <v>-0.12931211538554896</v>
      </c>
      <c r="I424">
        <f t="shared" si="45"/>
        <v>-1.5517453846265874</v>
      </c>
      <c r="K424">
        <f t="shared" si="43"/>
        <v>-3.3451602124694155E-2</v>
      </c>
      <c r="M424">
        <f t="shared" si="46"/>
        <v>-1.8501466336035374E-2</v>
      </c>
      <c r="N424" s="13">
        <f t="shared" si="47"/>
        <v>1.2278999942774467E-2</v>
      </c>
      <c r="O424" s="13">
        <v>1</v>
      </c>
    </row>
    <row r="425" spans="4:15" x14ac:dyDescent="0.4">
      <c r="D425" s="6">
        <v>7.1200000000000099</v>
      </c>
      <c r="E425" s="7">
        <f t="shared" si="42"/>
        <v>-1.3781598186257474E-2</v>
      </c>
      <c r="G425">
        <f t="shared" si="44"/>
        <v>6.8680085506871977</v>
      </c>
      <c r="H425" s="10">
        <f t="shared" si="48"/>
        <v>-0.12746186714523949</v>
      </c>
      <c r="I425">
        <f t="shared" si="45"/>
        <v>-1.5295424057428739</v>
      </c>
      <c r="K425">
        <f t="shared" si="43"/>
        <v>-3.3007439275591931E-2</v>
      </c>
      <c r="M425">
        <f t="shared" si="46"/>
        <v>-1.8148823142698549E-2</v>
      </c>
      <c r="N425" s="13">
        <f t="shared" si="47"/>
        <v>1.1949341589101452E-2</v>
      </c>
      <c r="O425" s="13">
        <v>1</v>
      </c>
    </row>
    <row r="426" spans="4:15" x14ac:dyDescent="0.4">
      <c r="D426" s="6">
        <v>7.1400000000000103</v>
      </c>
      <c r="E426" s="7">
        <f t="shared" si="42"/>
        <v>-1.3584318623956693E-2</v>
      </c>
      <c r="G426">
        <f t="shared" si="44"/>
        <v>6.8801016823698182</v>
      </c>
      <c r="H426" s="10">
        <f t="shared" si="48"/>
        <v>-0.12563728765738827</v>
      </c>
      <c r="I426">
        <f t="shared" si="45"/>
        <v>-1.5076474518886593</v>
      </c>
      <c r="K426">
        <f t="shared" si="43"/>
        <v>-3.2569175957688316E-2</v>
      </c>
      <c r="M426">
        <f t="shared" si="46"/>
        <v>-1.7802900030530745E-2</v>
      </c>
      <c r="N426" s="13">
        <f t="shared" si="47"/>
        <v>1.1628255154859364E-2</v>
      </c>
      <c r="O426" s="13">
        <v>1</v>
      </c>
    </row>
    <row r="427" spans="4:15" x14ac:dyDescent="0.4">
      <c r="D427" s="6">
        <v>7.1600000000000099</v>
      </c>
      <c r="E427" s="7">
        <f t="shared" si="42"/>
        <v>-1.338977727180452E-2</v>
      </c>
      <c r="G427">
        <f t="shared" si="44"/>
        <v>6.8921948140524378</v>
      </c>
      <c r="H427" s="10">
        <f t="shared" si="48"/>
        <v>-0.12383803305373847</v>
      </c>
      <c r="I427">
        <f t="shared" si="45"/>
        <v>-1.4860563966448617</v>
      </c>
      <c r="K427">
        <f t="shared" si="43"/>
        <v>-3.2136733760759338E-2</v>
      </c>
      <c r="M427">
        <f t="shared" si="46"/>
        <v>-1.7463568996987238E-2</v>
      </c>
      <c r="N427" s="13">
        <f t="shared" si="47"/>
        <v>1.131552660336106E-2</v>
      </c>
      <c r="O427" s="13">
        <v>1</v>
      </c>
    </row>
    <row r="428" spans="4:15" x14ac:dyDescent="0.4">
      <c r="D428" s="6">
        <v>7.1800000000000104</v>
      </c>
      <c r="E428" s="7">
        <f t="shared" si="42"/>
        <v>-1.319793742861413E-2</v>
      </c>
      <c r="G428">
        <f t="shared" si="44"/>
        <v>6.9042879457350592</v>
      </c>
      <c r="H428" s="10">
        <f t="shared" si="48"/>
        <v>-0.1220637638960235</v>
      </c>
      <c r="I428">
        <f t="shared" si="45"/>
        <v>-1.4647651667522821</v>
      </c>
      <c r="K428">
        <f t="shared" si="43"/>
        <v>-3.1710035317985316E-2</v>
      </c>
      <c r="M428">
        <f t="shared" si="46"/>
        <v>-1.713070447532862E-2</v>
      </c>
      <c r="N428" s="13">
        <f t="shared" si="47"/>
        <v>1.1010946959387083E-2</v>
      </c>
      <c r="O428" s="13">
        <v>1</v>
      </c>
    </row>
    <row r="429" spans="4:15" x14ac:dyDescent="0.4">
      <c r="D429" s="6">
        <v>7.2000000000000099</v>
      </c>
      <c r="E429" s="7">
        <f t="shared" si="42"/>
        <v>-1.300876286627798E-2</v>
      </c>
      <c r="G429">
        <f t="shared" si="44"/>
        <v>6.9163810774176806</v>
      </c>
      <c r="H429" s="10">
        <f t="shared" si="48"/>
        <v>-0.12031414512134514</v>
      </c>
      <c r="I429">
        <f t="shared" si="45"/>
        <v>-1.4437697414561417</v>
      </c>
      <c r="K429">
        <f t="shared" si="43"/>
        <v>-3.1289004292034753E-2</v>
      </c>
      <c r="M429">
        <f t="shared" si="46"/>
        <v>-1.6804183288365717E-2</v>
      </c>
      <c r="N429" s="13">
        <f t="shared" si="47"/>
        <v>1.0714312198664856E-2</v>
      </c>
      <c r="O429" s="13">
        <v>1</v>
      </c>
    </row>
    <row r="430" spans="4:15" x14ac:dyDescent="0.4">
      <c r="D430" s="6">
        <v>7.2200000000000104</v>
      </c>
      <c r="E430" s="7">
        <f t="shared" si="42"/>
        <v>-1.2822217823930645E-2</v>
      </c>
      <c r="G430">
        <f t="shared" si="44"/>
        <v>6.9284742091003002</v>
      </c>
      <c r="H430" s="10">
        <f t="shared" si="48"/>
        <v>-0.11858884598818735</v>
      </c>
      <c r="I430">
        <f t="shared" si="45"/>
        <v>-1.4230661518582481</v>
      </c>
      <c r="K430">
        <f t="shared" si="43"/>
        <v>-3.0873565361334673E-2</v>
      </c>
      <c r="M430">
        <f t="shared" si="46"/>
        <v>-1.6483884603078622E-2</v>
      </c>
      <c r="N430" s="13">
        <f t="shared" si="47"/>
        <v>1.0425423139454545E-2</v>
      </c>
      <c r="O430" s="13">
        <v>1</v>
      </c>
    </row>
    <row r="431" spans="4:15" x14ac:dyDescent="0.4">
      <c r="D431" s="6">
        <v>7.24000000000001</v>
      </c>
      <c r="E431" s="7">
        <f t="shared" si="42"/>
        <v>-1.263826700218003E-2</v>
      </c>
      <c r="G431">
        <f t="shared" si="44"/>
        <v>6.9405673407829198</v>
      </c>
      <c r="H431" s="10">
        <f t="shared" si="48"/>
        <v>-0.11688754002306244</v>
      </c>
      <c r="I431">
        <f t="shared" si="45"/>
        <v>-1.4026504802767492</v>
      </c>
      <c r="K431">
        <f t="shared" si="43"/>
        <v>-3.0463644206524591E-2</v>
      </c>
      <c r="M431">
        <f t="shared" si="46"/>
        <v>-1.6169689886093991E-2</v>
      </c>
      <c r="N431" s="13">
        <f t="shared" si="47"/>
        <v>1.0144085336212836E-2</v>
      </c>
      <c r="O431" s="13">
        <v>1</v>
      </c>
    </row>
    <row r="432" spans="4:15" x14ac:dyDescent="0.4">
      <c r="D432" s="6">
        <v>7.2600000000000096</v>
      </c>
      <c r="E432" s="7">
        <f t="shared" si="42"/>
        <v>-1.2456875557405942E-2</v>
      </c>
      <c r="G432">
        <f t="shared" si="44"/>
        <v>6.9526604724655403</v>
      </c>
      <c r="H432" s="10">
        <f t="shared" si="48"/>
        <v>-0.11520990496778032</v>
      </c>
      <c r="I432">
        <f t="shared" si="45"/>
        <v>-1.3825188596133637</v>
      </c>
      <c r="K432">
        <f t="shared" si="43"/>
        <v>-3.0059167497092226E-2</v>
      </c>
      <c r="M432">
        <f t="shared" si="46"/>
        <v>-1.5861482860004304E-2</v>
      </c>
      <c r="N432" s="13">
        <f t="shared" si="47"/>
        <v>9.8701089753048376E-3</v>
      </c>
      <c r="O432" s="13">
        <v>1</v>
      </c>
    </row>
    <row r="433" spans="4:15" x14ac:dyDescent="0.4">
      <c r="D433" s="6">
        <v>7.28000000000001</v>
      </c>
      <c r="E433" s="7">
        <f t="shared" si="42"/>
        <v>-1.2278009096125473E-2</v>
      </c>
      <c r="G433">
        <f t="shared" si="44"/>
        <v>6.9647536041481626</v>
      </c>
      <c r="H433" s="10">
        <f t="shared" si="48"/>
        <v>-0.11355562272733564</v>
      </c>
      <c r="I433">
        <f t="shared" si="45"/>
        <v>-1.3626674727280277</v>
      </c>
      <c r="K433">
        <f t="shared" si="43"/>
        <v>-2.9660062878187898E-2</v>
      </c>
      <c r="M433">
        <f t="shared" si="46"/>
        <v>-1.5559149460513193E-2</v>
      </c>
      <c r="N433" s="13">
        <f t="shared" si="47"/>
        <v>9.6033087727350475E-3</v>
      </c>
      <c r="O433" s="13">
        <v>1</v>
      </c>
    </row>
    <row r="434" spans="4:15" x14ac:dyDescent="0.4">
      <c r="D434" s="6">
        <v>7.3000000000000096</v>
      </c>
      <c r="E434" s="7">
        <f t="shared" si="42"/>
        <v>-1.2101633669424513E-2</v>
      </c>
      <c r="G434">
        <f t="shared" si="44"/>
        <v>6.9768467358307822</v>
      </c>
      <c r="H434" s="10">
        <f t="shared" si="48"/>
        <v>-0.11192437931840649</v>
      </c>
      <c r="I434">
        <f t="shared" si="45"/>
        <v>-1.3430925518208778</v>
      </c>
      <c r="K434">
        <f t="shared" si="43"/>
        <v>-2.9266258957615855E-2</v>
      </c>
      <c r="M434">
        <f t="shared" si="46"/>
        <v>-1.5262577794391899E-2</v>
      </c>
      <c r="N434" s="13">
        <f t="shared" si="47"/>
        <v>9.3435038738679879E-3</v>
      </c>
      <c r="O434" s="13">
        <v>1</v>
      </c>
    </row>
    <row r="435" spans="4:15" x14ac:dyDescent="0.4">
      <c r="D435" s="6">
        <v>7.3200000000000101</v>
      </c>
      <c r="E435" s="7">
        <f t="shared" si="42"/>
        <v>-1.1927715767454466E-2</v>
      </c>
      <c r="G435">
        <f t="shared" si="44"/>
        <v>6.9889398675134027</v>
      </c>
      <c r="H435" s="10">
        <f t="shared" si="48"/>
        <v>-0.11031586481845611</v>
      </c>
      <c r="I435">
        <f t="shared" si="45"/>
        <v>-1.3237903778214732</v>
      </c>
      <c r="K435">
        <f t="shared" si="43"/>
        <v>-2.8877685292998993E-2</v>
      </c>
      <c r="M435">
        <f t="shared" si="46"/>
        <v>-1.4971658098230589E-2</v>
      </c>
      <c r="N435" s="13">
        <f t="shared" si="47"/>
        <v>9.0905177551090979E-3</v>
      </c>
      <c r="O435" s="13">
        <v>1</v>
      </c>
    </row>
    <row r="436" spans="4:15" x14ac:dyDescent="0.4">
      <c r="D436" s="6">
        <v>7.3400000000000096</v>
      </c>
      <c r="E436" s="7">
        <f t="shared" si="42"/>
        <v>-1.1756222313993795E-2</v>
      </c>
      <c r="G436">
        <f t="shared" si="44"/>
        <v>7.0010329991960223</v>
      </c>
      <c r="H436" s="10">
        <f t="shared" si="48"/>
        <v>-0.1087297733154344</v>
      </c>
      <c r="I436">
        <f t="shared" si="45"/>
        <v>-1.3047572797852127</v>
      </c>
      <c r="K436">
        <f t="shared" si="43"/>
        <v>-2.8494272379116121E-2</v>
      </c>
      <c r="M436">
        <f t="shared" si="46"/>
        <v>-1.4686282697970825E-2</v>
      </c>
      <c r="N436" s="13">
        <f t="shared" si="47"/>
        <v>8.8441781275169599E-3</v>
      </c>
      <c r="O436" s="13">
        <v>1</v>
      </c>
    </row>
    <row r="437" spans="4:15" x14ac:dyDescent="0.4">
      <c r="D437" s="6">
        <v>7.3600000000000101</v>
      </c>
      <c r="E437" s="7">
        <f t="shared" si="42"/>
        <v>-1.1587120661073383E-2</v>
      </c>
      <c r="G437">
        <f t="shared" si="44"/>
        <v>7.0131261308786446</v>
      </c>
      <c r="H437" s="10">
        <f t="shared" si="48"/>
        <v>-0.1071658028580694</v>
      </c>
      <c r="I437">
        <f t="shared" si="45"/>
        <v>-1.2859896342968327</v>
      </c>
      <c r="K437">
        <f t="shared" si="43"/>
        <v>-2.8115951635408334E-2</v>
      </c>
      <c r="M437">
        <f t="shared" si="46"/>
        <v>-1.4406345969203802E-2</v>
      </c>
      <c r="N437" s="13">
        <f t="shared" si="47"/>
        <v>8.6043168423173156E-3</v>
      </c>
      <c r="O437" s="13">
        <v>1</v>
      </c>
    </row>
    <row r="438" spans="4:15" x14ac:dyDescent="0.4">
      <c r="D438" s="6">
        <v>7.3800000000000097</v>
      </c>
      <c r="E438" s="7">
        <f t="shared" si="42"/>
        <v>-1.1420378583665285E-2</v>
      </c>
      <c r="G438">
        <f t="shared" si="44"/>
        <v>7.0252192625612651</v>
      </c>
      <c r="H438" s="10">
        <f t="shared" si="48"/>
        <v>-0.10562365540674511</v>
      </c>
      <c r="I438">
        <f t="shared" si="45"/>
        <v>-1.2674838648809412</v>
      </c>
      <c r="K438">
        <f t="shared" si="43"/>
        <v>-2.7742655393652896E-2</v>
      </c>
      <c r="M438">
        <f t="shared" si="46"/>
        <v>-1.4131744298220266E-2</v>
      </c>
      <c r="N438" s="13">
        <f t="shared" si="47"/>
        <v>8.3707697982902101E-3</v>
      </c>
      <c r="O438" s="13">
        <v>1</v>
      </c>
    </row>
    <row r="439" spans="4:15" x14ac:dyDescent="0.4">
      <c r="D439" s="6">
        <v>7.4000000000000101</v>
      </c>
      <c r="E439" s="7">
        <f t="shared" si="42"/>
        <v>-1.1255964274433978E-2</v>
      </c>
      <c r="G439">
        <f t="shared" si="44"/>
        <v>7.0373123942438847</v>
      </c>
      <c r="H439" s="10">
        <f t="shared" si="48"/>
        <v>-0.10410303678495753</v>
      </c>
      <c r="I439">
        <f t="shared" si="45"/>
        <v>-1.2492364414194903</v>
      </c>
      <c r="K439">
        <f t="shared" si="43"/>
        <v>-2.737431688580147E-2</v>
      </c>
      <c r="M439">
        <f t="shared" si="46"/>
        <v>-1.3862376043797588E-2</v>
      </c>
      <c r="N439" s="13">
        <f t="shared" si="47"/>
        <v>8.1433768510011245E-3</v>
      </c>
      <c r="O439" s="13">
        <v>1</v>
      </c>
    </row>
    <row r="440" spans="4:15" x14ac:dyDescent="0.4">
      <c r="D440" s="6">
        <v>7.4200000000000097</v>
      </c>
      <c r="E440" s="7">
        <f t="shared" si="42"/>
        <v>-1.1093846338549625E-2</v>
      </c>
      <c r="G440">
        <f t="shared" si="44"/>
        <v>7.0494055259265043</v>
      </c>
      <c r="H440" s="10">
        <f t="shared" si="48"/>
        <v>-0.10260365663134391</v>
      </c>
      <c r="I440">
        <f t="shared" si="45"/>
        <v>-1.2312438795761269</v>
      </c>
      <c r="K440">
        <f t="shared" si="43"/>
        <v>-2.7010870231981721E-2</v>
      </c>
      <c r="M440">
        <f t="shared" si="46"/>
        <v>-1.3598141499710845E-2</v>
      </c>
      <c r="N440" s="13">
        <f t="shared" si="47"/>
        <v>7.9219817238473621E-3</v>
      </c>
      <c r="O440" s="13">
        <v>1</v>
      </c>
    </row>
    <row r="441" spans="4:15" x14ac:dyDescent="0.4">
      <c r="D441" s="6">
        <v>7.4400000000000102</v>
      </c>
      <c r="E441" s="7">
        <f t="shared" si="42"/>
        <v>-1.0933993788562463E-2</v>
      </c>
      <c r="G441">
        <f t="shared" si="44"/>
        <v>7.0614986576091265</v>
      </c>
      <c r="H441" s="10">
        <f t="shared" si="48"/>
        <v>-0.10112522835227765</v>
      </c>
      <c r="I441">
        <f t="shared" si="45"/>
        <v>-1.2135027402273317</v>
      </c>
      <c r="K441">
        <f t="shared" si="43"/>
        <v>-2.665225042865901E-2</v>
      </c>
      <c r="M441">
        <f t="shared" si="46"/>
        <v>-1.3338942857953607E-2</v>
      </c>
      <c r="N441" s="13">
        <f t="shared" si="47"/>
        <v>7.7064319208909682E-3</v>
      </c>
      <c r="O441" s="13">
        <v>1</v>
      </c>
    </row>
    <row r="442" spans="4:15" x14ac:dyDescent="0.4">
      <c r="D442" s="6">
        <v>7.4600000000000097</v>
      </c>
      <c r="E442" s="7">
        <f t="shared" si="42"/>
        <v>-1.0776376039337914E-2</v>
      </c>
      <c r="G442">
        <f t="shared" si="44"/>
        <v>7.073591789291747</v>
      </c>
      <c r="H442" s="10">
        <f t="shared" si="48"/>
        <v>-9.9667469075024551E-2</v>
      </c>
      <c r="I442">
        <f t="shared" si="45"/>
        <v>-1.1960096289002946</v>
      </c>
      <c r="K442">
        <f t="shared" si="43"/>
        <v>-2.6298393336956966E-2</v>
      </c>
      <c r="M442">
        <f t="shared" si="46"/>
        <v>-1.3084684172655806E-2</v>
      </c>
      <c r="N442" s="13">
        <f t="shared" si="47"/>
        <v>7.4965786414498527E-3</v>
      </c>
      <c r="O442" s="13">
        <v>1</v>
      </c>
    </row>
    <row r="443" spans="4:15" x14ac:dyDescent="0.4">
      <c r="D443" s="6">
        <v>7.4800000000000102</v>
      </c>
      <c r="E443" s="7">
        <f t="shared" si="42"/>
        <v>-1.0620962903051442E-2</v>
      </c>
      <c r="G443">
        <f t="shared" si="44"/>
        <v>7.0856849209743666</v>
      </c>
      <c r="H443" s="10">
        <f t="shared" si="48"/>
        <v>-9.8230099601451862E-2</v>
      </c>
      <c r="I443">
        <f t="shared" si="45"/>
        <v>-1.1787611952174224</v>
      </c>
      <c r="K443">
        <f t="shared" si="43"/>
        <v>-2.5949235671133487E-2</v>
      </c>
      <c r="M443">
        <f t="shared" si="46"/>
        <v>-1.2835271324684589E-2</v>
      </c>
      <c r="N443" s="13">
        <f t="shared" si="47"/>
        <v>7.2922766964185707E-3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-1.0467724584242862E-2</v>
      </c>
      <c r="G444">
        <f t="shared" si="44"/>
        <v>7.0977780526569871</v>
      </c>
      <c r="H444" s="10">
        <f t="shared" si="48"/>
        <v>-9.6812844362286959E-2</v>
      </c>
      <c r="I444">
        <f t="shared" si="45"/>
        <v>-1.1617541323474434</v>
      </c>
      <c r="K444">
        <f t="shared" si="43"/>
        <v>-2.5604714987211639E-2</v>
      </c>
      <c r="M444">
        <f t="shared" si="46"/>
        <v>-1.2590611986916384E-2</v>
      </c>
      <c r="N444" s="13">
        <f t="shared" si="47"/>
        <v>7.0933844262909196E-3</v>
      </c>
      <c r="O444" s="13">
        <v>1</v>
      </c>
    </row>
    <row r="445" spans="4:15" x14ac:dyDescent="0.4">
      <c r="D445" s="6">
        <v>7.5200000000000102</v>
      </c>
      <c r="E445" s="7">
        <f t="shared" si="42"/>
        <v>-1.0316631674929072E-2</v>
      </c>
      <c r="G445">
        <f t="shared" si="44"/>
        <v>7.1098711843396094</v>
      </c>
      <c r="H445" s="10">
        <f t="shared" si="48"/>
        <v>-9.541543137191652E-2</v>
      </c>
      <c r="I445">
        <f t="shared" si="45"/>
        <v>-1.1449851764629981</v>
      </c>
      <c r="K445">
        <f t="shared" si="43"/>
        <v>-2.5264769671762149E-2</v>
      </c>
      <c r="M445">
        <f t="shared" si="46"/>
        <v>-1.2350615590166879E-2</v>
      </c>
      <c r="N445" s="13">
        <f t="shared" si="47"/>
        <v>6.8997636208560035E-3</v>
      </c>
      <c r="O445" s="13">
        <v>1</v>
      </c>
    </row>
    <row r="446" spans="4:15" x14ac:dyDescent="0.4">
      <c r="D446" s="6">
        <v>7.5400000000000098</v>
      </c>
      <c r="E446" s="7">
        <f t="shared" si="42"/>
        <v>-1.0167655149774926E-2</v>
      </c>
      <c r="G446">
        <f t="shared" si="44"/>
        <v>7.121964316022229</v>
      </c>
      <c r="H446" s="10">
        <f t="shared" si="48"/>
        <v>-9.4037592183723359E-2</v>
      </c>
      <c r="I446">
        <f t="shared" si="45"/>
        <v>-1.1284511062046803</v>
      </c>
      <c r="K446">
        <f t="shared" si="43"/>
        <v>-2.4929338930836382E-2</v>
      </c>
      <c r="M446">
        <f t="shared" si="46"/>
        <v>-1.2115193289766834E-2</v>
      </c>
      <c r="N446" s="13">
        <f t="shared" si="47"/>
        <v>6.71127944054053E-3</v>
      </c>
      <c r="O446" s="13">
        <v>1</v>
      </c>
    </row>
    <row r="447" spans="4:15" x14ac:dyDescent="0.4">
      <c r="D447" s="6">
        <v>7.5600000000000103</v>
      </c>
      <c r="E447" s="7">
        <f t="shared" si="42"/>
        <v>-1.0020766361321281E-2</v>
      </c>
      <c r="G447">
        <f t="shared" si="44"/>
        <v>7.1340574477048495</v>
      </c>
      <c r="H447" s="10">
        <f t="shared" si="48"/>
        <v>-9.2679061845952121E-2</v>
      </c>
      <c r="I447">
        <f t="shared" si="45"/>
        <v>-1.1121487421514256</v>
      </c>
      <c r="K447">
        <f t="shared" si="43"/>
        <v>-2.4598362779046541E-2</v>
      </c>
      <c r="M447">
        <f t="shared" si="46"/>
        <v>-1.1884257932771172E-2</v>
      </c>
      <c r="N447" s="13">
        <f t="shared" si="47"/>
        <v>6.5278003393693593E-3</v>
      </c>
      <c r="O447" s="13">
        <v>1</v>
      </c>
    </row>
    <row r="448" spans="4:15" x14ac:dyDescent="0.4">
      <c r="D448" s="6">
        <v>7.5800000000000098</v>
      </c>
      <c r="E448" s="7">
        <f t="shared" si="42"/>
        <v>-9.8759370352698821E-3</v>
      </c>
      <c r="G448">
        <f t="shared" si="44"/>
        <v>7.1461505793874691</v>
      </c>
      <c r="H448" s="10">
        <f t="shared" si="48"/>
        <v>-9.1339578858100567E-2</v>
      </c>
      <c r="I448">
        <f t="shared" si="45"/>
        <v>-1.0960749462972068</v>
      </c>
      <c r="K448">
        <f t="shared" si="43"/>
        <v>-2.4271782028792634E-2</v>
      </c>
      <c r="M448">
        <f t="shared" si="46"/>
        <v>-1.1657724025790035E-2</v>
      </c>
      <c r="N448" s="13">
        <f t="shared" si="47"/>
        <v>6.3491979895174099E-3</v>
      </c>
      <c r="O448" s="13">
        <v>1</v>
      </c>
    </row>
    <row r="449" spans="4:15" x14ac:dyDescent="0.4">
      <c r="D449" s="6">
        <v>7.6000000000000103</v>
      </c>
      <c r="E449" s="7">
        <f t="shared" si="42"/>
        <v>-9.7331392658241891E-3</v>
      </c>
      <c r="G449">
        <f t="shared" si="44"/>
        <v>7.1582437110700914</v>
      </c>
      <c r="H449" s="10">
        <f t="shared" si="48"/>
        <v>-9.0018885127828172E-2</v>
      </c>
      <c r="I449">
        <f t="shared" si="45"/>
        <v>-1.080226621533938</v>
      </c>
      <c r="K449">
        <f t="shared" si="43"/>
        <v>-2.3949538279632979E-2</v>
      </c>
      <c r="M449">
        <f t="shared" si="46"/>
        <v>-1.1435507703429519E-2</v>
      </c>
      <c r="N449" s="13">
        <f t="shared" si="47"/>
        <v>6.1753472074254877E-3</v>
      </c>
      <c r="O449" s="13">
        <v>1</v>
      </c>
    </row>
    <row r="450" spans="4:15" x14ac:dyDescent="0.4">
      <c r="D450" s="6">
        <v>7.6200000000000099</v>
      </c>
      <c r="E450" s="7">
        <f t="shared" si="42"/>
        <v>-9.5923455110857887E-3</v>
      </c>
      <c r="G450">
        <f t="shared" si="44"/>
        <v>7.1703368427527119</v>
      </c>
      <c r="H450" s="10">
        <f t="shared" si="48"/>
        <v>-8.871672592837912E-2</v>
      </c>
      <c r="I450">
        <f t="shared" si="45"/>
        <v>-1.0646007111405495</v>
      </c>
      <c r="K450">
        <f t="shared" si="43"/>
        <v>-2.3631573907797285E-2</v>
      </c>
      <c r="M450">
        <f t="shared" si="46"/>
        <v>-1.1217526697331153E-2</v>
      </c>
      <c r="N450" s="13">
        <f t="shared" si="47"/>
        <v>6.0061258814536654E-3</v>
      </c>
      <c r="O450" s="13">
        <v>1</v>
      </c>
    </row>
    <row r="451" spans="4:15" x14ac:dyDescent="0.4">
      <c r="D451" s="6">
        <v>7.6400000000000103</v>
      </c>
      <c r="E451" s="7">
        <f t="shared" si="42"/>
        <v>-9.4535285885054797E-3</v>
      </c>
      <c r="G451">
        <f t="shared" si="44"/>
        <v>7.1824299744353315</v>
      </c>
      <c r="H451" s="10">
        <f t="shared" si="48"/>
        <v>-8.7432849856510619E-2</v>
      </c>
      <c r="I451">
        <f t="shared" si="45"/>
        <v>-1.0491941982781274</v>
      </c>
      <c r="K451">
        <f t="shared" si="43"/>
        <v>-2.3317832055839198E-2</v>
      </c>
      <c r="M451">
        <f t="shared" si="46"/>
        <v>-1.1003700305798074E-2</v>
      </c>
      <c r="N451" s="13">
        <f t="shared" si="47"/>
        <v>5.8414149010451843E-3</v>
      </c>
      <c r="O451" s="13">
        <v>1</v>
      </c>
    </row>
    <row r="452" spans="4:15" x14ac:dyDescent="0.4">
      <c r="D452" s="6">
        <v>7.6600000000000099</v>
      </c>
      <c r="E452" s="7">
        <f t="shared" si="42"/>
        <v>-9.316661670388757E-3</v>
      </c>
      <c r="G452">
        <f t="shared" si="44"/>
        <v>7.1945231061179529</v>
      </c>
      <c r="H452" s="10">
        <f t="shared" si="48"/>
        <v>-8.6167008790924496E-2</v>
      </c>
      <c r="I452">
        <f t="shared" si="45"/>
        <v>-1.034004105491094</v>
      </c>
      <c r="K452">
        <f t="shared" si="43"/>
        <v>-2.3008256622427829E-2</v>
      </c>
      <c r="M452">
        <f t="shared" si="46"/>
        <v>-1.0793949363997642E-2</v>
      </c>
      <c r="N452" s="13">
        <f t="shared" si="47"/>
        <v>5.6810980873750463E-3</v>
      </c>
      <c r="O452" s="13">
        <v>1</v>
      </c>
    </row>
    <row r="453" spans="4:15" x14ac:dyDescent="0.4">
      <c r="D453" s="6">
        <v>7.6800000000000104</v>
      </c>
      <c r="E453" s="7">
        <f t="shared" si="42"/>
        <v>-9.1817182794547529E-3</v>
      </c>
      <c r="G453">
        <f t="shared" si="44"/>
        <v>7.2066162378005734</v>
      </c>
      <c r="H453" s="10">
        <f t="shared" si="48"/>
        <v>-8.4918957851193175E-2</v>
      </c>
      <c r="I453">
        <f t="shared" si="45"/>
        <v>-1.019027494214318</v>
      </c>
      <c r="K453">
        <f t="shared" si="43"/>
        <v>-2.2702792252275394E-2</v>
      </c>
      <c r="M453">
        <f t="shared" si="46"/>
        <v>-1.0588196214729267E-2</v>
      </c>
      <c r="N453" s="13">
        <f t="shared" si="47"/>
        <v>5.5250621254568141E-3</v>
      </c>
      <c r="O453" s="13">
        <v>1</v>
      </c>
    </row>
    <row r="454" spans="4:15" x14ac:dyDescent="0.4">
      <c r="D454" s="6">
        <v>7.7000000000000099</v>
      </c>
      <c r="E454" s="7">
        <f t="shared" si="42"/>
        <v>-9.0486722844483284E-3</v>
      </c>
      <c r="G454">
        <f t="shared" si="44"/>
        <v>7.2187093694831939</v>
      </c>
      <c r="H454" s="10">
        <f t="shared" si="48"/>
        <v>-8.3688455357177241E-2</v>
      </c>
      <c r="I454">
        <f t="shared" si="45"/>
        <v>-1.0042614642861269</v>
      </c>
      <c r="K454">
        <f t="shared" si="43"/>
        <v>-2.2401384326199598E-2</v>
      </c>
      <c r="M454">
        <f t="shared" si="46"/>
        <v>-1.0386364679746653E-2</v>
      </c>
      <c r="N454" s="13">
        <f t="shared" si="47"/>
        <v>5.3731964976822559E-3</v>
      </c>
      <c r="O454" s="13">
        <v>1</v>
      </c>
    </row>
    <row r="455" spans="4:15" x14ac:dyDescent="0.4">
      <c r="D455" s="6">
        <v>7.7200000000000104</v>
      </c>
      <c r="E455" s="7">
        <f t="shared" si="42"/>
        <v>-8.9174978958044861E-3</v>
      </c>
      <c r="G455">
        <f t="shared" si="44"/>
        <v>7.2308025011658135</v>
      </c>
      <c r="H455" s="10">
        <f t="shared" si="48"/>
        <v>-8.2475262788926945E-2</v>
      </c>
      <c r="I455">
        <f t="shared" si="45"/>
        <v>-0.98970315346712334</v>
      </c>
      <c r="K455">
        <f t="shared" si="43"/>
        <v>-2.2103978951318562E-2</v>
      </c>
      <c r="M455">
        <f t="shared" si="46"/>
        <v>-1.0188380031624152E-2</v>
      </c>
      <c r="N455" s="13">
        <f t="shared" si="47"/>
        <v>5.2253934187680411E-3</v>
      </c>
      <c r="O455" s="13">
        <v>1</v>
      </c>
    </row>
    <row r="456" spans="4:15" x14ac:dyDescent="0.4">
      <c r="D456" s="6">
        <v>7.74000000000001</v>
      </c>
      <c r="E456" s="7">
        <f t="shared" si="42"/>
        <v>-8.7881696613647184E-3</v>
      </c>
      <c r="G456">
        <f t="shared" si="44"/>
        <v>7.2428956328484349</v>
      </c>
      <c r="H456" s="10">
        <f t="shared" si="48"/>
        <v>-8.1279144747063867E-2</v>
      </c>
      <c r="I456">
        <f t="shared" si="45"/>
        <v>-0.97534973696476635</v>
      </c>
      <c r="K456">
        <f t="shared" si="43"/>
        <v>-2.1810522951377052E-2</v>
      </c>
      <c r="M456">
        <f t="shared" si="46"/>
        <v>-9.9941689661571138E-3</v>
      </c>
      <c r="N456" s="13">
        <f t="shared" si="47"/>
        <v>5.0815477720844628E-3</v>
      </c>
      <c r="O456" s="13">
        <v>1</v>
      </c>
    </row>
    <row r="457" spans="4:15" x14ac:dyDescent="0.4">
      <c r="D457" s="6">
        <v>7.7600000000000096</v>
      </c>
      <c r="E457" s="7">
        <f t="shared" si="42"/>
        <v>-8.660662462144527E-3</v>
      </c>
      <c r="G457">
        <f t="shared" si="44"/>
        <v>7.2549887645310545</v>
      </c>
      <c r="H457" s="10">
        <f t="shared" si="48"/>
        <v>-8.0099868913636088E-2</v>
      </c>
      <c r="I457">
        <f t="shared" si="45"/>
        <v>-0.96119842696363311</v>
      </c>
      <c r="K457">
        <f t="shared" si="43"/>
        <v>-2.1520963857201866E-2</v>
      </c>
      <c r="M457">
        <f t="shared" si="46"/>
        <v>-9.8036595752858998E-3</v>
      </c>
      <c r="N457" s="13">
        <f t="shared" si="47"/>
        <v>4.9415570473411528E-3</v>
      </c>
      <c r="O457" s="13">
        <v>1</v>
      </c>
    </row>
    <row r="458" spans="4:15" x14ac:dyDescent="0.4">
      <c r="D458" s="6">
        <v>7.78000000000001</v>
      </c>
      <c r="E458" s="7">
        <f t="shared" si="42"/>
        <v>-8.5349515081516794E-3</v>
      </c>
      <c r="G458">
        <f t="shared" si="44"/>
        <v>7.2670818962136758</v>
      </c>
      <c r="H458" s="10">
        <f t="shared" si="48"/>
        <v>-7.8937206013442437E-2</v>
      </c>
      <c r="I458">
        <f t="shared" si="45"/>
        <v>-0.94724647216130919</v>
      </c>
      <c r="K458">
        <f t="shared" si="43"/>
        <v>-2.1235249897284571E-2</v>
      </c>
      <c r="M458">
        <f t="shared" si="46"/>
        <v>-9.6167813205337051E-3</v>
      </c>
      <c r="N458" s="13">
        <f t="shared" si="47"/>
        <v>4.8053212796052309E-3</v>
      </c>
      <c r="O458" s="13">
        <v>1</v>
      </c>
    </row>
    <row r="459" spans="4:15" x14ac:dyDescent="0.4">
      <c r="D459" s="6">
        <v>7.8000000000000096</v>
      </c>
      <c r="E459" s="7">
        <f t="shared" si="42"/>
        <v>-8.4110123342545744E-3</v>
      </c>
      <c r="G459">
        <f t="shared" si="44"/>
        <v>7.2791750278962963</v>
      </c>
      <c r="H459" s="10">
        <f t="shared" si="48"/>
        <v>-7.7790929775820278E-2</v>
      </c>
      <c r="I459">
        <f t="shared" si="45"/>
        <v>-0.93349115730984333</v>
      </c>
      <c r="K459">
        <f t="shared" si="43"/>
        <v>-2.0953329988490386E-2</v>
      </c>
      <c r="M459">
        <f t="shared" si="46"/>
        <v>-9.4334650069487561E-3</v>
      </c>
      <c r="N459" s="13">
        <f t="shared" si="47"/>
        <v>4.6727429896275124E-3</v>
      </c>
      <c r="O459" s="13">
        <v>1</v>
      </c>
    </row>
    <row r="460" spans="4:15" x14ac:dyDescent="0.4">
      <c r="D460" s="6">
        <v>7.8200000000000101</v>
      </c>
      <c r="E460" s="7">
        <f t="shared" si="42"/>
        <v>-8.2888207961000996E-3</v>
      </c>
      <c r="G460">
        <f t="shared" si="44"/>
        <v>7.2912681595789168</v>
      </c>
      <c r="H460" s="10">
        <f t="shared" si="48"/>
        <v>-7.6660816896890985E-2</v>
      </c>
      <c r="I460">
        <f t="shared" si="45"/>
        <v>-0.91992980276269187</v>
      </c>
      <c r="K460">
        <f t="shared" si="43"/>
        <v>-2.0675153726890726E-2</v>
      </c>
      <c r="M460">
        <f t="shared" si="46"/>
        <v>-9.2536427575408663E-3</v>
      </c>
      <c r="N460" s="13">
        <f t="shared" si="47"/>
        <v>4.5437271254526708E-3</v>
      </c>
      <c r="O460" s="13">
        <v>1</v>
      </c>
    </row>
    <row r="461" spans="4:15" x14ac:dyDescent="0.4">
      <c r="D461" s="6">
        <v>7.8400000000000096</v>
      </c>
      <c r="E461" s="7">
        <f t="shared" si="42"/>
        <v>-8.1683530660805626E-3</v>
      </c>
      <c r="G461">
        <f t="shared" si="44"/>
        <v>7.3033612912615373</v>
      </c>
      <c r="H461" s="10">
        <f t="shared" si="48"/>
        <v>-7.5546647002259298E-2</v>
      </c>
      <c r="I461">
        <f t="shared" si="45"/>
        <v>-0.90655976402711158</v>
      </c>
      <c r="K461">
        <f t="shared" si="43"/>
        <v>-2.0400671378718597E-2</v>
      </c>
      <c r="M461">
        <f t="shared" si="46"/>
        <v>-9.0772479882036614E-3</v>
      </c>
      <c r="N461" s="13">
        <f t="shared" si="47"/>
        <v>4.4181810052897393E-3</v>
      </c>
      <c r="O461" s="13">
        <v>1</v>
      </c>
    </row>
    <row r="462" spans="4:15" x14ac:dyDescent="0.4">
      <c r="D462" s="6">
        <v>7.8600000000000101</v>
      </c>
      <c r="E462" s="7">
        <f t="shared" si="42"/>
        <v>-8.0495856293489425E-3</v>
      </c>
      <c r="G462">
        <f t="shared" si="44"/>
        <v>7.3154544229441587</v>
      </c>
      <c r="H462" s="10">
        <f t="shared" si="48"/>
        <v>-7.4448202610159567E-2</v>
      </c>
      <c r="I462">
        <f t="shared" si="45"/>
        <v>-0.89337843132191486</v>
      </c>
      <c r="K462">
        <f t="shared" si="43"/>
        <v>-2.0129833871444482E-2</v>
      </c>
      <c r="M462">
        <f t="shared" si="46"/>
        <v>-8.9042153831125678E-3</v>
      </c>
      <c r="N462" s="13">
        <f t="shared" si="47"/>
        <v>4.2960142616193008E-3</v>
      </c>
      <c r="O462" s="13">
        <v>1</v>
      </c>
    </row>
    <row r="463" spans="4:15" x14ac:dyDescent="0.4">
      <c r="D463" s="6">
        <v>7.8800000000000097</v>
      </c>
      <c r="E463" s="7">
        <f t="shared" si="42"/>
        <v>-7.9324952798821517E-3</v>
      </c>
      <c r="G463">
        <f t="shared" si="44"/>
        <v>7.3275475546267783</v>
      </c>
      <c r="H463" s="10">
        <f t="shared" si="48"/>
        <v>-7.3365269095046037E-2</v>
      </c>
      <c r="I463">
        <f t="shared" si="45"/>
        <v>-0.88038322914055245</v>
      </c>
      <c r="K463">
        <f t="shared" si="43"/>
        <v>-1.9862592784971721E-2</v>
      </c>
      <c r="M463">
        <f t="shared" si="46"/>
        <v>-8.7344808705903023E-3</v>
      </c>
      <c r="N463" s="13">
        <f t="shared" si="47"/>
        <v>4.1771387865144468E-3</v>
      </c>
      <c r="O463" s="13">
        <v>1</v>
      </c>
    </row>
    <row r="464" spans="4:15" x14ac:dyDescent="0.4">
      <c r="D464" s="6">
        <v>7.9000000000000101</v>
      </c>
      <c r="E464" s="7">
        <f t="shared" si="42"/>
        <v>-7.8170591165915067E-3</v>
      </c>
      <c r="G464">
        <f t="shared" si="44"/>
        <v>7.3396406863093997</v>
      </c>
      <c r="H464" s="10">
        <f t="shared" si="48"/>
        <v>-7.2297634651619855E-2</v>
      </c>
      <c r="I464">
        <f t="shared" si="45"/>
        <v>-0.8675716158194382</v>
      </c>
      <c r="K464">
        <f t="shared" si="43"/>
        <v>-1.9598900342949054E-2</v>
      </c>
      <c r="M464">
        <f t="shared" si="46"/>
        <v>-8.5679815994303687E-3</v>
      </c>
      <c r="N464" s="13">
        <f t="shared" si="47"/>
        <v>4.0614686781524443E-3</v>
      </c>
      <c r="O464" s="13">
        <v>1</v>
      </c>
    </row>
    <row r="465" spans="4:15" x14ac:dyDescent="0.4">
      <c r="D465" s="6">
        <v>7.9200000000000097</v>
      </c>
      <c r="E465" s="7">
        <f t="shared" si="42"/>
        <v>-7.7032545394801121E-3</v>
      </c>
      <c r="G465">
        <f t="shared" si="44"/>
        <v>7.3517338179920193</v>
      </c>
      <c r="H465" s="10">
        <f t="shared" si="48"/>
        <v>-7.1245090259289712E-2</v>
      </c>
      <c r="I465">
        <f t="shared" si="45"/>
        <v>-0.85494108311147654</v>
      </c>
      <c r="K465">
        <f t="shared" si="43"/>
        <v>-1.9338709404199555E-2</v>
      </c>
      <c r="M465">
        <f t="shared" si="46"/>
        <v>-8.4046559156704219E-3</v>
      </c>
      <c r="N465" s="13">
        <f t="shared" si="47"/>
        <v>3.9489201884947266E-3</v>
      </c>
      <c r="O465" s="13">
        <v>1</v>
      </c>
    </row>
    <row r="466" spans="4:15" x14ac:dyDescent="0.4">
      <c r="D466" s="6">
        <v>7.9400000000000102</v>
      </c>
      <c r="E466" s="7">
        <f t="shared" si="42"/>
        <v>-7.5910592458464281E-3</v>
      </c>
      <c r="G466">
        <f t="shared" si="44"/>
        <v>7.3638269496746407</v>
      </c>
      <c r="H466" s="10">
        <f t="shared" si="48"/>
        <v>-7.0207429647059852E-2</v>
      </c>
      <c r="I466">
        <f t="shared" si="45"/>
        <v>-0.84248915576471828</v>
      </c>
      <c r="K466">
        <f t="shared" si="43"/>
        <v>-1.9081973454263768E-2</v>
      </c>
      <c r="M466">
        <f t="shared" si="46"/>
        <v>-8.2444433398066296E-3</v>
      </c>
      <c r="N466" s="13">
        <f t="shared" si="47"/>
        <v>3.8394116721128502E-3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-7.4804512265336477E-3</v>
      </c>
      <c r="G467">
        <f t="shared" si="44"/>
        <v>7.3759200813572603</v>
      </c>
      <c r="H467" s="10">
        <f t="shared" si="48"/>
        <v>-6.9184449258841749E-2</v>
      </c>
      <c r="I467">
        <f t="shared" si="45"/>
        <v>-0.83021339110610093</v>
      </c>
      <c r="K467">
        <f t="shared" si="43"/>
        <v>-1.8828646597055861E-2</v>
      </c>
      <c r="M467">
        <f t="shared" si="46"/>
        <v>-8.0872845444409994E-3</v>
      </c>
      <c r="N467" s="13">
        <f t="shared" si="47"/>
        <v>3.732863536138616E-3</v>
      </c>
      <c r="O467" s="13">
        <v>1</v>
      </c>
    </row>
    <row r="468" spans="4:15" x14ac:dyDescent="0.4">
      <c r="D468" s="6">
        <v>7.9800000000000102</v>
      </c>
      <c r="E468" s="7">
        <f t="shared" si="49"/>
        <v>-7.3714087622242354E-3</v>
      </c>
      <c r="G468">
        <f t="shared" si="44"/>
        <v>7.3880132130398817</v>
      </c>
      <c r="H468" s="10">
        <f t="shared" si="48"/>
        <v>-6.8175948219183283E-2</v>
      </c>
      <c r="I468">
        <f t="shared" ref="I468:I469" si="50">H468*$E$6</f>
        <v>-0.81811137863019945</v>
      </c>
      <c r="K468">
        <f t="shared" si="43"/>
        <v>-1.857868354663102E-2</v>
      </c>
      <c r="M468">
        <f t="shared" ref="M468:M469" si="51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-7.933121332353096E-3</v>
      </c>
      <c r="N468" s="13">
        <f t="shared" ref="N468:N469" si="52">(M468-H468)^2*O468</f>
        <v>3.6291981913165899E-3</v>
      </c>
      <c r="O468" s="13">
        <v>1</v>
      </c>
    </row>
    <row r="469" spans="4:15" x14ac:dyDescent="0.4">
      <c r="D469" s="6">
        <v>8.0000000000000107</v>
      </c>
      <c r="E469" s="7">
        <f t="shared" si="49"/>
        <v>-7.263910419779215E-3</v>
      </c>
      <c r="G469">
        <f t="shared" si="44"/>
        <v>7.4001063447225031</v>
      </c>
      <c r="H469" s="10">
        <f t="shared" si="48"/>
        <v>-6.7181728299412019E-2</v>
      </c>
      <c r="I469">
        <f t="shared" si="50"/>
        <v>-0.80618073959294423</v>
      </c>
      <c r="K469">
        <f t="shared" si="43"/>
        <v>-1.8332039619062979E-2</v>
      </c>
      <c r="M469">
        <f t="shared" si="51"/>
        <v>-7.7818966149886086E-3</v>
      </c>
      <c r="N469" s="13">
        <f t="shared" si="52"/>
        <v>3.5283400041378307E-3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K1" workbookViewId="0">
      <selection activeCell="Q9" sqref="Q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132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f>O5*2.15</f>
        <v>8.7700687549345488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2.4713694888665334E-2</v>
      </c>
      <c r="K5" s="2" t="s">
        <v>24</v>
      </c>
      <c r="L5" s="4">
        <v>2.8315999999999999</v>
      </c>
      <c r="N5" s="12" t="s">
        <v>24</v>
      </c>
      <c r="O5" s="4">
        <v>4.0791017464811858</v>
      </c>
      <c r="P5" t="s">
        <v>53</v>
      </c>
      <c r="Q5" s="28" t="s">
        <v>30</v>
      </c>
      <c r="R5" s="29">
        <f>L10</f>
        <v>2.4702630576628946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0.66406320202466329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4.9566748527878612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2.15</v>
      </c>
      <c r="Q9" s="28" t="s">
        <v>251</v>
      </c>
      <c r="R9" s="29">
        <f>L10</f>
        <v>2.4702630576628946</v>
      </c>
      <c r="S9" s="29">
        <f>O4</f>
        <v>8.7700687549345488</v>
      </c>
      <c r="T9" s="29">
        <f>O5</f>
        <v>4.0791017464811858</v>
      </c>
      <c r="U9" s="29">
        <f>O6</f>
        <v>0.66406320202466329</v>
      </c>
      <c r="V9" s="29">
        <f>O7</f>
        <v>4.9566748527878612</v>
      </c>
      <c r="W9" s="30">
        <v>6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2.4702630576628946</v>
      </c>
      <c r="M10" t="s">
        <v>34</v>
      </c>
      <c r="N10" s="3" t="s">
        <v>264</v>
      </c>
      <c r="O10" s="1">
        <f>((SQRT(O9))^3/(O9-1)+(SQRT(1/O9)^3/(1/O9-1))-2)/6</f>
        <v>2.4713694888665334E-2</v>
      </c>
    </row>
    <row r="11" spans="1:27" x14ac:dyDescent="0.4">
      <c r="A11" s="3" t="s">
        <v>37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0.54869920027156427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6.7178787729940154E-2</v>
      </c>
      <c r="G19">
        <f>$E$11*(D19/$E$12+1)</f>
        <v>1.8679457629785796</v>
      </c>
      <c r="H19" s="10">
        <f>-(-$B$4)*(1+D19+$E$5*D19^3)*EXP(-D19)</f>
        <v>0.64693172583932379</v>
      </c>
      <c r="I19">
        <f>H19*$E$6</f>
        <v>5.1754538067145903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5.2635074391273626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14.848064582032436</v>
      </c>
      <c r="N19" s="13">
        <f>(M19-H19)^2*O19</f>
        <v>201.67217439924755</v>
      </c>
      <c r="O19" s="13">
        <v>1</v>
      </c>
      <c r="P19" s="14">
        <f>SUMSQ(N26:N295)</f>
        <v>89532236.508268669</v>
      </c>
      <c r="Q19" s="1" t="s">
        <v>68</v>
      </c>
      <c r="R19" s="19">
        <f>O4/(O4-O5)*-B4/SQRT(L9)</f>
        <v>6.3653445004682059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8.6870117340803066E-3</v>
      </c>
      <c r="G20">
        <f t="shared" ref="G20:G83" si="2">$E$11*(D20/$E$12+1)</f>
        <v>1.879992108872266</v>
      </c>
      <c r="H20" s="10">
        <f>-(-$B$4)*(1+D20+$E$5*D20^3)*EXP(-D20)</f>
        <v>8.3655922999193361E-2</v>
      </c>
      <c r="I20">
        <f t="shared" ref="I20:I83" si="3">H20*$E$6</f>
        <v>0.66924738399354688</v>
      </c>
      <c r="K20">
        <f t="shared" si="1"/>
        <v>4.6469974366763989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13.188254125762889</v>
      </c>
      <c r="N20" s="13">
        <f t="shared" ref="N20:N83" si="5">(M20-H20)^2*O20</f>
        <v>171.73049405587747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-4.7362865969154073E-2</v>
      </c>
      <c r="G21">
        <f t="shared" si="2"/>
        <v>1.8920384547659523</v>
      </c>
      <c r="H21" s="10">
        <f t="shared" ref="H21:H84" si="6">-(-$B$4)*(1+D21+$E$5*D21^3)*EXP(-D21)</f>
        <v>-0.45610439928295377</v>
      </c>
      <c r="I21">
        <f t="shared" si="3"/>
        <v>-3.6488351942636301</v>
      </c>
      <c r="K21">
        <f t="shared" si="1"/>
        <v>4.0701929391628608</v>
      </c>
      <c r="M21">
        <f t="shared" si="4"/>
        <v>11.623018297187805</v>
      </c>
      <c r="N21" s="13">
        <f t="shared" si="5"/>
        <v>145.905205116395</v>
      </c>
      <c r="O21" s="13">
        <v>1</v>
      </c>
      <c r="Q21" s="16" t="s">
        <v>60</v>
      </c>
      <c r="R21" s="19">
        <f>(O7/O6)/(O4/O5)</f>
        <v>3.4717029298692474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0.64327580512305715</v>
      </c>
    </row>
    <row r="22" spans="1:25" x14ac:dyDescent="0.4">
      <c r="D22" s="6">
        <v>-0.94</v>
      </c>
      <c r="E22" s="7">
        <f t="shared" si="0"/>
        <v>-0.10105065966014443</v>
      </c>
      <c r="G22">
        <f t="shared" si="2"/>
        <v>1.9040848006596387</v>
      </c>
      <c r="H22" s="10">
        <f t="shared" si="6"/>
        <v>-0.97311785252719085</v>
      </c>
      <c r="I22">
        <f t="shared" si="3"/>
        <v>-7.7849428202175268</v>
      </c>
      <c r="K22">
        <f t="shared" si="1"/>
        <v>3.5307540714775962</v>
      </c>
      <c r="M22">
        <f t="shared" si="4"/>
        <v>10.147641911001926</v>
      </c>
      <c r="N22" s="13">
        <f t="shared" si="5"/>
        <v>123.67129771812817</v>
      </c>
      <c r="O22" s="13">
        <v>1</v>
      </c>
    </row>
    <row r="23" spans="1:25" x14ac:dyDescent="0.4">
      <c r="D23" s="6">
        <v>-0.92</v>
      </c>
      <c r="E23" s="7">
        <f t="shared" si="0"/>
        <v>-0.1524538004236802</v>
      </c>
      <c r="G23">
        <f t="shared" si="2"/>
        <v>1.9161311465533251</v>
      </c>
      <c r="H23" s="10">
        <f t="shared" si="6"/>
        <v>-1.4681300980800405</v>
      </c>
      <c r="I23">
        <f t="shared" si="3"/>
        <v>-11.745040784640324</v>
      </c>
      <c r="K23">
        <f t="shared" si="1"/>
        <v>3.0264769122760384</v>
      </c>
      <c r="M23">
        <f t="shared" si="4"/>
        <v>8.7576380397982376</v>
      </c>
      <c r="N23" s="13">
        <f t="shared" si="5"/>
        <v>104.56633400964658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-0.20164740398599953</v>
      </c>
      <c r="G24">
        <f t="shared" si="2"/>
        <v>1.9281774924470112</v>
      </c>
      <c r="H24" s="10">
        <f t="shared" si="6"/>
        <v>-1.9418645003851756</v>
      </c>
      <c r="I24">
        <f t="shared" si="3"/>
        <v>-15.534916003081404</v>
      </c>
      <c r="K24">
        <f t="shared" si="1"/>
        <v>2.5552855470713896</v>
      </c>
      <c r="M24">
        <f t="shared" si="4"/>
        <v>7.4487368176259494</v>
      </c>
      <c r="N24" s="13">
        <f t="shared" si="5"/>
        <v>88.183393113832281</v>
      </c>
      <c r="O24" s="13">
        <v>1</v>
      </c>
      <c r="Q24" s="17" t="s">
        <v>64</v>
      </c>
      <c r="R24" s="19">
        <f>O5/(O4-O5)*-B4/L9</f>
        <v>1.0467391304347828</v>
      </c>
      <c r="V24" s="15" t="str">
        <f>D3</f>
        <v>BCC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-0.24870433668208478</v>
      </c>
      <c r="G25">
        <f t="shared" si="2"/>
        <v>1.9402238383406976</v>
      </c>
      <c r="H25" s="10">
        <f t="shared" si="6"/>
        <v>-2.3950227622484768</v>
      </c>
      <c r="I25">
        <f t="shared" si="3"/>
        <v>-19.160182097987814</v>
      </c>
      <c r="K25">
        <f t="shared" si="1"/>
        <v>2.1152245930776621</v>
      </c>
      <c r="M25">
        <f t="shared" si="4"/>
        <v>6.2168748143562453</v>
      </c>
      <c r="N25" s="13">
        <f t="shared" si="5"/>
        <v>74.164779869930285</v>
      </c>
      <c r="O25" s="13">
        <v>1</v>
      </c>
      <c r="Q25" s="17" t="s">
        <v>65</v>
      </c>
      <c r="R25" s="19">
        <f>O4/(O4-O5)*-B4/SQRT(L9)</f>
        <v>6.3653445004682059</v>
      </c>
      <c r="V25" s="2" t="s">
        <v>109</v>
      </c>
      <c r="W25" s="1">
        <f>(-B4/(12*PI()*B6*W26))^(1/2)</f>
        <v>0.3417685760431724</v>
      </c>
      <c r="X25" t="s">
        <v>107</v>
      </c>
    </row>
    <row r="26" spans="1:25" x14ac:dyDescent="0.4">
      <c r="D26" s="6">
        <v>-0.86</v>
      </c>
      <c r="E26" s="7">
        <f t="shared" si="0"/>
        <v>-0.29369527960346353</v>
      </c>
      <c r="G26">
        <f t="shared" si="2"/>
        <v>1.9522701842343839</v>
      </c>
      <c r="H26" s="10">
        <f t="shared" si="6"/>
        <v>-2.8282855425813542</v>
      </c>
      <c r="I26">
        <f t="shared" si="3"/>
        <v>-22.626284340650834</v>
      </c>
      <c r="K26">
        <f t="shared" si="1"/>
        <v>1.704452167122688</v>
      </c>
      <c r="M26">
        <f t="shared" si="4"/>
        <v>5.0581849500762885</v>
      </c>
      <c r="N26" s="13">
        <f t="shared" si="5"/>
        <v>62.196416831559681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-0.3366887909754338</v>
      </c>
      <c r="G27">
        <f t="shared" si="2"/>
        <v>1.9643165301280703</v>
      </c>
      <c r="H27" s="10">
        <f t="shared" si="6"/>
        <v>-3.2423130570934275</v>
      </c>
      <c r="I27">
        <f t="shared" si="3"/>
        <v>-25.93850445674742</v>
      </c>
      <c r="K27">
        <f t="shared" si="1"/>
        <v>1.3212332697541909</v>
      </c>
      <c r="M27">
        <f t="shared" si="4"/>
        <v>3.9689869205056496</v>
      </c>
      <c r="N27" s="13">
        <f t="shared" si="5"/>
        <v>52.002847366920456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-0.37775136681135207</v>
      </c>
      <c r="G28">
        <f t="shared" si="2"/>
        <v>1.9763628760217564</v>
      </c>
      <c r="H28" s="10">
        <f t="shared" si="6"/>
        <v>-3.6377456623933204</v>
      </c>
      <c r="I28">
        <f t="shared" si="3"/>
        <v>-29.101965299146563</v>
      </c>
      <c r="K28">
        <f t="shared" si="1"/>
        <v>0.96393356034695987</v>
      </c>
      <c r="M28">
        <f t="shared" si="4"/>
        <v>2.9457781060924262</v>
      </c>
      <c r="N28" s="13">
        <f t="shared" si="5"/>
        <v>43.342785210216768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0.92422948968270657</v>
      </c>
      <c r="X28" t="s">
        <v>114</v>
      </c>
    </row>
    <row r="29" spans="1:25" x14ac:dyDescent="0.4">
      <c r="D29" s="6">
        <v>-0.8</v>
      </c>
      <c r="E29" s="7">
        <f t="shared" si="0"/>
        <v>-0.41694749989036561</v>
      </c>
      <c r="G29">
        <f t="shared" si="2"/>
        <v>1.9884092219154428</v>
      </c>
      <c r="H29" s="10">
        <f t="shared" si="6"/>
        <v>-4.0152044239442208</v>
      </c>
      <c r="I29">
        <f t="shared" si="3"/>
        <v>-32.121635391553767</v>
      </c>
      <c r="K29">
        <f t="shared" si="1"/>
        <v>0.63101349959347175</v>
      </c>
      <c r="M29">
        <f t="shared" si="4"/>
        <v>1.9852249390088232</v>
      </c>
      <c r="N29" s="13">
        <f t="shared" si="5"/>
        <v>36.005152539789073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-0.45433973710375031</v>
      </c>
      <c r="G30">
        <f t="shared" si="2"/>
        <v>2.0004555678091291</v>
      </c>
      <c r="H30" s="10">
        <f t="shared" si="6"/>
        <v>-4.3752916683091163</v>
      </c>
      <c r="I30">
        <f t="shared" si="3"/>
        <v>-35.00233334647293</v>
      </c>
      <c r="K30">
        <f t="shared" si="1"/>
        <v>0.32102283723195324</v>
      </c>
      <c r="M30">
        <f t="shared" si="4"/>
        <v>1.0841547037325512</v>
      </c>
      <c r="N30" s="13">
        <f t="shared" si="5"/>
        <v>29.805554689198924</v>
      </c>
      <c r="O30" s="13">
        <v>1</v>
      </c>
      <c r="V30" s="22" t="s">
        <v>23</v>
      </c>
      <c r="W30" s="1">
        <f>1/(O5*W25^2)</f>
        <v>2.098800716908948</v>
      </c>
    </row>
    <row r="31" spans="1:25" x14ac:dyDescent="0.4">
      <c r="D31" s="6">
        <v>-0.76</v>
      </c>
      <c r="E31" s="7">
        <f t="shared" si="0"/>
        <v>-0.48998873521382325</v>
      </c>
      <c r="G31">
        <f t="shared" si="2"/>
        <v>2.0125019137028155</v>
      </c>
      <c r="H31" s="10">
        <f t="shared" si="6"/>
        <v>-4.7185915201091184</v>
      </c>
      <c r="I31">
        <f t="shared" si="3"/>
        <v>-37.748732160872947</v>
      </c>
      <c r="K31">
        <f t="shared" si="1"/>
        <v>3.2595424241844029E-2</v>
      </c>
      <c r="M31">
        <f t="shared" si="4"/>
        <v>0.23954774827638659</v>
      </c>
      <c r="N31" s="13">
        <f t="shared" si="5"/>
        <v>24.583145004706349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-0.52395331506824272</v>
      </c>
      <c r="G32">
        <f t="shared" si="2"/>
        <v>2.0245482595965019</v>
      </c>
      <c r="H32" s="10">
        <f t="shared" si="6"/>
        <v>-5.0456704241071781</v>
      </c>
      <c r="I32">
        <f t="shared" si="3"/>
        <v>-40.365363392857425</v>
      </c>
      <c r="K32">
        <f t="shared" si="1"/>
        <v>-0.23555566997640209</v>
      </c>
      <c r="M32">
        <f t="shared" si="4"/>
        <v>-0.55146991557716518</v>
      </c>
      <c r="N32" s="13">
        <f t="shared" si="5"/>
        <v>20.197838210871428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-0.55629051431137666</v>
      </c>
      <c r="G33">
        <f t="shared" si="2"/>
        <v>2.0365946054901882</v>
      </c>
      <c r="H33" s="10">
        <f t="shared" si="6"/>
        <v>-5.3570776528185577</v>
      </c>
      <c r="I33">
        <f t="shared" si="3"/>
        <v>-42.856621222548462</v>
      </c>
      <c r="K33">
        <f t="shared" si="1"/>
        <v>-0.48464275371627785</v>
      </c>
      <c r="M33">
        <f t="shared" si="4"/>
        <v>-1.2916336434637579</v>
      </c>
      <c r="N33" s="13">
        <f t="shared" si="5"/>
        <v>16.52783499319883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-0.58705563863332144</v>
      </c>
      <c r="G34">
        <f t="shared" si="2"/>
        <v>2.0486409513838741</v>
      </c>
      <c r="H34" s="10">
        <f t="shared" si="6"/>
        <v>-5.6533458000388856</v>
      </c>
      <c r="I34">
        <f t="shared" si="3"/>
        <v>-45.226766400311085</v>
      </c>
      <c r="K34">
        <f t="shared" si="1"/>
        <v>-0.71580783952754867</v>
      </c>
      <c r="M34">
        <f t="shared" si="4"/>
        <v>-1.9835468403333252</v>
      </c>
      <c r="N34" s="13">
        <f t="shared" si="5"/>
        <v>13.467424404656013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-0.61630231159608129</v>
      </c>
      <c r="G35">
        <f t="shared" si="2"/>
        <v>2.0606872972775605</v>
      </c>
      <c r="H35" s="10">
        <f t="shared" si="6"/>
        <v>-5.9349912606702633</v>
      </c>
      <c r="I35">
        <f t="shared" si="3"/>
        <v>-47.479930085362106</v>
      </c>
      <c r="K35">
        <f t="shared" si="1"/>
        <v>-0.93012671732426178</v>
      </c>
      <c r="M35">
        <f t="shared" si="4"/>
        <v>-2.6296873112658403</v>
      </c>
      <c r="N35" s="13">
        <f t="shared" si="5"/>
        <v>10.925034197948476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-0.64408252307537506</v>
      </c>
      <c r="G36">
        <f t="shared" si="2"/>
        <v>2.0727336431712469</v>
      </c>
      <c r="H36" s="10">
        <f t="shared" si="6"/>
        <v>-6.2025146972158627</v>
      </c>
      <c r="I36">
        <f t="shared" si="3"/>
        <v>-49.620117577726901</v>
      </c>
      <c r="K36">
        <f t="shared" si="1"/>
        <v>-1.1286127891491464</v>
      </c>
      <c r="M36">
        <f t="shared" si="4"/>
        <v>-3.2324132984072271</v>
      </c>
      <c r="N36" s="13">
        <f t="shared" si="5"/>
        <v>8.8215023192050133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-0.6704466763555168</v>
      </c>
      <c r="G37">
        <f t="shared" si="2"/>
        <v>2.0847799890649328</v>
      </c>
      <c r="H37" s="10">
        <f t="shared" si="6"/>
        <v>-6.4564014933036278</v>
      </c>
      <c r="I37">
        <f t="shared" si="3"/>
        <v>-51.651211946429022</v>
      </c>
      <c r="K37">
        <f t="shared" si="1"/>
        <v>-1.312220679781503</v>
      </c>
      <c r="M37">
        <f t="shared" si="4"/>
        <v>-3.7939692202775639</v>
      </c>
      <c r="N37" s="13">
        <f t="shared" si="5"/>
        <v>7.0885456084507332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-0.69544363391383412</v>
      </c>
      <c r="G38">
        <f t="shared" si="2"/>
        <v>2.0968263349586191</v>
      </c>
      <c r="H38" s="10">
        <f t="shared" si="6"/>
        <v>-6.6971221945902233</v>
      </c>
      <c r="I38">
        <f t="shared" si="3"/>
        <v>-53.576977556721786</v>
      </c>
      <c r="K38">
        <f t="shared" si="1"/>
        <v>-1.4818496365092502</v>
      </c>
      <c r="M38">
        <f t="shared" si="4"/>
        <v>-4.3164911288080816</v>
      </c>
      <c r="N38" s="13">
        <f t="shared" si="5"/>
        <v>5.6674042713670154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-0.71912076193011309</v>
      </c>
      <c r="G39">
        <f t="shared" si="2"/>
        <v>2.1088726808523055</v>
      </c>
      <c r="H39" s="10">
        <f t="shared" si="6"/>
        <v>-6.9251329373869899</v>
      </c>
      <c r="I39">
        <f t="shared" si="3"/>
        <v>-55.401063499095919</v>
      </c>
      <c r="K39">
        <f t="shared" si="1"/>
        <v>-1.6383467305750177</v>
      </c>
      <c r="M39">
        <f t="shared" si="4"/>
        <v>-4.8020118986227942</v>
      </c>
      <c r="N39" s="13">
        <f t="shared" si="5"/>
        <v>4.5076429452431572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-0.74152397355562849</v>
      </c>
      <c r="G40">
        <f t="shared" si="2"/>
        <v>2.1209190267459919</v>
      </c>
      <c r="H40" s="10">
        <f t="shared" si="6"/>
        <v>-7.1408758653407034</v>
      </c>
      <c r="I40">
        <f t="shared" si="3"/>
        <v>-57.127006922725627</v>
      </c>
      <c r="K40">
        <f t="shared" si="1"/>
        <v>-1.7825098720463171</v>
      </c>
      <c r="M40">
        <f t="shared" si="4"/>
        <v>-5.2524661622888296</v>
      </c>
      <c r="N40" s="13">
        <f t="shared" si="5"/>
        <v>3.5660912065804662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-0.76269777097539304</v>
      </c>
      <c r="G41">
        <f t="shared" si="2"/>
        <v>2.1329653726396782</v>
      </c>
      <c r="H41" s="10">
        <f t="shared" si="6"/>
        <v>-7.3447795344930356</v>
      </c>
      <c r="I41">
        <f t="shared" si="3"/>
        <v>-58.758236275944284</v>
      </c>
      <c r="K41">
        <f t="shared" si="1"/>
        <v>-1.9150906491472677</v>
      </c>
      <c r="M41">
        <f t="shared" si="4"/>
        <v>-5.6696950045131196</v>
      </c>
      <c r="N41" s="13">
        <f t="shared" si="5"/>
        <v>2.8059081825780359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-0.7826852862963799</v>
      </c>
      <c r="G42">
        <f t="shared" si="2"/>
        <v>2.1450117185333646</v>
      </c>
      <c r="H42" s="10">
        <f t="shared" si="6"/>
        <v>-7.5372593070341392</v>
      </c>
      <c r="I42">
        <f t="shared" si="3"/>
        <v>-60.298074456273113</v>
      </c>
      <c r="K42">
        <f t="shared" si="1"/>
        <v>-2.0367970024219142</v>
      </c>
      <c r="M42">
        <f t="shared" si="4"/>
        <v>-6.0554504275609489</v>
      </c>
      <c r="N42" s="13">
        <f t="shared" si="5"/>
        <v>2.1957575552855917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-0.80152832129358897</v>
      </c>
      <c r="G43">
        <f t="shared" si="2"/>
        <v>2.1570580644270509</v>
      </c>
      <c r="H43" s="10">
        <f t="shared" si="6"/>
        <v>-7.7187177340572628</v>
      </c>
      <c r="I43">
        <f t="shared" si="3"/>
        <v>-61.749741872458102</v>
      </c>
      <c r="K43">
        <f t="shared" si="1"/>
        <v>-2.1482957434730143</v>
      </c>
      <c r="M43">
        <f t="shared" si="4"/>
        <v>-6.4113995995098243</v>
      </c>
      <c r="N43" s="13">
        <f t="shared" si="5"/>
        <v>1.7090807049165946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-0.81926738604499716</v>
      </c>
      <c r="G44">
        <f t="shared" si="2"/>
        <v>2.1691044103207373</v>
      </c>
      <c r="H44" s="10">
        <f t="shared" si="6"/>
        <v>-7.8895449276133229</v>
      </c>
      <c r="I44">
        <f t="shared" si="3"/>
        <v>-63.116359420906583</v>
      </c>
      <c r="K44">
        <f t="shared" si="1"/>
        <v>-2.2502149274332561</v>
      </c>
      <c r="M44">
        <f t="shared" si="4"/>
        <v>-6.7391288963285518</v>
      </c>
      <c r="N44" s="13">
        <f t="shared" si="5"/>
        <v>1.3234570450370033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-0.83594173648559678</v>
      </c>
      <c r="G45">
        <f t="shared" si="2"/>
        <v>2.1811507562144237</v>
      </c>
      <c r="H45" s="10">
        <f t="shared" si="6"/>
        <v>-8.0501189223562974</v>
      </c>
      <c r="I45">
        <f t="shared" si="3"/>
        <v>-64.40095137885038</v>
      </c>
      <c r="K45">
        <f t="shared" si="1"/>
        <v>-2.34314608777512</v>
      </c>
      <c r="M45">
        <f t="shared" si="4"/>
        <v>-7.0401477481832977</v>
      </c>
      <c r="N45" s="13">
        <f t="shared" si="5"/>
        <v>1.0200417726603879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-0.85158941090993112</v>
      </c>
      <c r="G46">
        <f t="shared" si="2"/>
        <v>2.19319710210811</v>
      </c>
      <c r="H46" s="10">
        <f t="shared" si="6"/>
        <v>-8.2008060270626384</v>
      </c>
      <c r="I46">
        <f t="shared" si="3"/>
        <v>-65.606448216501107</v>
      </c>
      <c r="K46">
        <f t="shared" si="1"/>
        <v>-2.4276463415492184</v>
      </c>
      <c r="M46">
        <f t="shared" si="4"/>
        <v>-7.3158922998181168</v>
      </c>
      <c r="N46" s="13">
        <f t="shared" si="5"/>
        <v>0.78307230466579147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-0.86624726545175146</v>
      </c>
      <c r="G47">
        <f t="shared" si="2"/>
        <v>2.2052434480017959</v>
      </c>
      <c r="H47" s="10">
        <f t="shared" si="6"/>
        <v>-8.3419611663003668</v>
      </c>
      <c r="I47">
        <f t="shared" si="3"/>
        <v>-66.735689330402934</v>
      </c>
      <c r="K47">
        <f t="shared" si="1"/>
        <v>-2.5042403726561293</v>
      </c>
      <c r="M47">
        <f t="shared" si="4"/>
        <v>-7.5677288943345111</v>
      </c>
      <c r="N47" s="13">
        <f t="shared" si="5"/>
        <v>0.59943561095341069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-0.87995100856865871</v>
      </c>
      <c r="G48">
        <f t="shared" si="2"/>
        <v>2.2172897938954832</v>
      </c>
      <c r="H48" s="10">
        <f t="shared" si="6"/>
        <v>-8.473928212516185</v>
      </c>
      <c r="I48">
        <f t="shared" si="3"/>
        <v>-67.79142570012948</v>
      </c>
      <c r="K48">
        <f t="shared" si="1"/>
        <v>-2.5734223003021328</v>
      </c>
      <c r="M48">
        <f t="shared" si="4"/>
        <v>-7.796957389201566</v>
      </c>
      <c r="N48" s="13">
        <f t="shared" si="5"/>
        <v>0.45828949561927307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-0.8927352345588504</v>
      </c>
      <c r="G49">
        <f t="shared" si="2"/>
        <v>2.2293361397891691</v>
      </c>
      <c r="H49" s="10">
        <f t="shared" si="6"/>
        <v>-8.5970403088017289</v>
      </c>
      <c r="I49">
        <f t="shared" si="3"/>
        <v>-68.776322470413831</v>
      </c>
      <c r="K49">
        <f t="shared" si="1"/>
        <v>-2.6356574393621295</v>
      </c>
      <c r="M49">
        <f t="shared" si="4"/>
        <v>-8.0048143128622886</v>
      </c>
      <c r="N49" s="13">
        <f t="shared" si="5"/>
        <v>0.35073163026646192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-0.90463345613638124</v>
      </c>
      <c r="G50">
        <f t="shared" si="2"/>
        <v>2.2413824856828555</v>
      </c>
      <c r="H50" s="10">
        <f t="shared" si="6"/>
        <v>-8.7116201825933519</v>
      </c>
      <c r="I50">
        <f t="shared" si="3"/>
        <v>-69.692961460746815</v>
      </c>
      <c r="K50">
        <f t="shared" si="1"/>
        <v>-2.6913839589726658</v>
      </c>
      <c r="M50">
        <f t="shared" si="4"/>
        <v>-8.1924758698634292</v>
      </c>
      <c r="N50" s="13">
        <f t="shared" si="5"/>
        <v>0.26951081743982375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-0.9156781360906221</v>
      </c>
      <c r="G51">
        <f t="shared" si="2"/>
        <v>2.2534288315765418</v>
      </c>
      <c r="H51" s="10">
        <f t="shared" si="6"/>
        <v>-8.8179804505526924</v>
      </c>
      <c r="I51">
        <f t="shared" si="3"/>
        <v>-70.543843604421539</v>
      </c>
      <c r="K51">
        <f t="shared" si="1"/>
        <v>-2.7410144453013294</v>
      </c>
      <c r="M51">
        <f t="shared" si="4"/>
        <v>-8.3610608020201109</v>
      </c>
      <c r="N51" s="13">
        <f t="shared" si="5"/>
        <v>0.20877556521513779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-0.92590071805493934</v>
      </c>
      <c r="G52">
        <f t="shared" si="2"/>
        <v>2.2654751774702282</v>
      </c>
      <c r="H52" s="10">
        <f t="shared" si="6"/>
        <v>-8.9164239148690658</v>
      </c>
      <c r="I52">
        <f t="shared" si="3"/>
        <v>-71.331391318952527</v>
      </c>
      <c r="K52">
        <f t="shared" si="1"/>
        <v>-2.7849373740858905</v>
      </c>
      <c r="M52">
        <f t="shared" si="4"/>
        <v>-8.5116331127361917</v>
      </c>
      <c r="N52" s="13">
        <f t="shared" si="5"/>
        <v>0.16385559349137563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-0.93533165640893512</v>
      </c>
      <c r="G53">
        <f t="shared" si="2"/>
        <v>2.2775215233639146</v>
      </c>
      <c r="H53" s="10">
        <f t="shared" si="6"/>
        <v>-9.0072438512180462</v>
      </c>
      <c r="I53">
        <f t="shared" si="3"/>
        <v>-72.057950809744369</v>
      </c>
      <c r="K53">
        <f t="shared" si="1"/>
        <v>-2.8235184982045309</v>
      </c>
      <c r="M53">
        <f t="shared" si="4"/>
        <v>-8.6452046612306415</v>
      </c>
      <c r="N53" s="13">
        <f t="shared" si="5"/>
        <v>0.13107237508673611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-0.94400044533794603</v>
      </c>
      <c r="G54">
        <f t="shared" si="2"/>
        <v>2.2895678692576005</v>
      </c>
      <c r="H54" s="10">
        <f t="shared" si="6"/>
        <v>-9.0907242886044219</v>
      </c>
      <c r="I54">
        <f t="shared" si="3"/>
        <v>-72.725794308835376</v>
      </c>
      <c r="K54">
        <f t="shared" si="1"/>
        <v>-2.857102155226964</v>
      </c>
      <c r="M54">
        <f t="shared" si="4"/>
        <v>-8.7627376330710689</v>
      </c>
      <c r="N54" s="13">
        <f t="shared" si="5"/>
        <v>0.10757524620795439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-0.95193564707286138</v>
      </c>
      <c r="G55">
        <f t="shared" si="2"/>
        <v>2.3016142151512868</v>
      </c>
      <c r="H55" s="10">
        <f t="shared" si="6"/>
        <v>-9.1671402813116565</v>
      </c>
      <c r="I55">
        <f t="shared" si="3"/>
        <v>-73.337122250493252</v>
      </c>
      <c r="K55">
        <f t="shared" si="1"/>
        <v>-2.8860124996034755</v>
      </c>
      <c r="M55">
        <f t="shared" si="4"/>
        <v>-8.8651468930852388</v>
      </c>
      <c r="N55" s="13">
        <f t="shared" si="5"/>
        <v>9.1200006532471803E-2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-0.95916491933271164</v>
      </c>
      <c r="G56">
        <f t="shared" si="2"/>
        <v>2.3136605610449732</v>
      </c>
      <c r="H56" s="10">
        <f t="shared" si="6"/>
        <v>-9.2367581731740138</v>
      </c>
      <c r="I56">
        <f t="shared" si="3"/>
        <v>-73.894065385392111</v>
      </c>
      <c r="K56">
        <f t="shared" si="1"/>
        <v>-2.9105546638738167</v>
      </c>
      <c r="M56">
        <f t="shared" si="4"/>
        <v>-8.9533022264093365</v>
      </c>
      <c r="N56" s="13">
        <f t="shared" si="5"/>
        <v>8.0347273756259593E-2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-0.9657150419918672</v>
      </c>
      <c r="G57">
        <f t="shared" si="2"/>
        <v>2.3257069069386596</v>
      </c>
      <c r="H57" s="10">
        <f t="shared" si="6"/>
        <v>-9.2998358543816817</v>
      </c>
      <c r="I57">
        <f t="shared" si="3"/>
        <v>-74.398686835053454</v>
      </c>
      <c r="K57">
        <f t="shared" si="1"/>
        <v>-2.931015853019491</v>
      </c>
      <c r="M57">
        <f t="shared" si="4"/>
        <v>-9.0280304731366154</v>
      </c>
      <c r="N57" s="13">
        <f t="shared" si="5"/>
        <v>7.3878165273775817E-2</v>
      </c>
      <c r="O57" s="13">
        <v>1</v>
      </c>
    </row>
    <row r="58" spans="4:21" x14ac:dyDescent="0.4">
      <c r="D58" s="6">
        <v>-0.219999999999999</v>
      </c>
      <c r="E58" s="7">
        <f t="shared" si="0"/>
        <v>-0.97161194299311882</v>
      </c>
      <c r="G58">
        <f t="shared" si="2"/>
        <v>2.3377532528323459</v>
      </c>
      <c r="H58" s="10">
        <f t="shared" si="6"/>
        <v>-9.3566230110237338</v>
      </c>
      <c r="I58">
        <f t="shared" si="3"/>
        <v>-74.852984088189871</v>
      </c>
      <c r="K58">
        <f t="shared" si="1"/>
        <v>-2.9476663758399946</v>
      </c>
      <c r="M58">
        <f t="shared" si="4"/>
        <v>-9.0901175617510326</v>
      </c>
      <c r="N58" s="13">
        <f t="shared" si="5"/>
        <v>7.1025154492044343E-2</v>
      </c>
      <c r="O58" s="13">
        <v>1</v>
      </c>
    </row>
    <row r="59" spans="4:21" x14ac:dyDescent="0.4">
      <c r="D59" s="6">
        <v>-0.19999999999999901</v>
      </c>
      <c r="E59" s="7">
        <f t="shared" si="0"/>
        <v>-0.97688072352732513</v>
      </c>
      <c r="G59">
        <f t="shared" si="2"/>
        <v>2.3497995987260323</v>
      </c>
      <c r="H59" s="10">
        <f t="shared" si="6"/>
        <v>-9.4073613675681429</v>
      </c>
      <c r="I59">
        <f t="shared" si="3"/>
        <v>-75.258890940545143</v>
      </c>
      <c r="K59">
        <f t="shared" si="1"/>
        <v>-2.9607606170053407</v>
      </c>
      <c r="M59">
        <f t="shared" si="4"/>
        <v>-9.140310446266497</v>
      </c>
      <c r="N59" s="13">
        <f t="shared" si="5"/>
        <v>7.131619456805785E-2</v>
      </c>
      <c r="O59" s="13">
        <v>1</v>
      </c>
    </row>
    <row r="60" spans="4:21" x14ac:dyDescent="0.4">
      <c r="D60" s="6">
        <v>-0.17999999999999899</v>
      </c>
      <c r="E60" s="7">
        <f t="shared" si="0"/>
        <v>-0.98154568249977636</v>
      </c>
      <c r="G60">
        <f t="shared" si="2"/>
        <v>2.3618459446197186</v>
      </c>
      <c r="H60" s="10">
        <f t="shared" si="6"/>
        <v>-9.4522849224728471</v>
      </c>
      <c r="I60">
        <f t="shared" si="3"/>
        <v>-75.618279379782777</v>
      </c>
      <c r="K60">
        <f t="shared" si="1"/>
        <v>-2.9705379532225349</v>
      </c>
      <c r="M60">
        <f t="shared" si="4"/>
        <v>-9.179318951742772</v>
      </c>
      <c r="N60" s="13">
        <f t="shared" si="5"/>
        <v>7.4510421176612218E-2</v>
      </c>
      <c r="O60" s="13">
        <v>1</v>
      </c>
    </row>
    <row r="61" spans="4:21" x14ac:dyDescent="0.4">
      <c r="D61" s="6">
        <v>-0.159999999999999</v>
      </c>
      <c r="E61" s="7">
        <f t="shared" si="0"/>
        <v>-0.98563034030286101</v>
      </c>
      <c r="G61">
        <f t="shared" si="2"/>
        <v>2.373892290513405</v>
      </c>
      <c r="H61" s="10">
        <f t="shared" si="6"/>
        <v>-9.4916201771165536</v>
      </c>
      <c r="I61">
        <f t="shared" si="3"/>
        <v>-75.932961416932429</v>
      </c>
      <c r="K61">
        <f t="shared" si="1"/>
        <v>-2.9772236167519974</v>
      </c>
      <c r="M61">
        <f t="shared" si="4"/>
        <v>-9.2078175326125908</v>
      </c>
      <c r="N61" s="13">
        <f t="shared" si="5"/>
        <v>8.0543941027442653E-2</v>
      </c>
      <c r="O61" s="13">
        <v>1</v>
      </c>
    </row>
    <row r="62" spans="4:21" x14ac:dyDescent="0.4">
      <c r="D62" s="6">
        <v>-0.13999999999999899</v>
      </c>
      <c r="E62" s="7">
        <f t="shared" si="0"/>
        <v>-0.98915746191412546</v>
      </c>
      <c r="G62">
        <f t="shared" si="2"/>
        <v>2.3859386364070914</v>
      </c>
      <c r="H62" s="10">
        <f t="shared" si="6"/>
        <v>-9.5255863582330278</v>
      </c>
      <c r="I62">
        <f t="shared" si="3"/>
        <v>-76.204690865864222</v>
      </c>
      <c r="K62">
        <f t="shared" si="1"/>
        <v>-2.9810295093201589</v>
      </c>
      <c r="M62">
        <f t="shared" si="4"/>
        <v>-9.2264469480311107</v>
      </c>
      <c r="N62" s="13">
        <f t="shared" si="5"/>
        <v>8.9484386735950855E-2</v>
      </c>
      <c r="O62" s="13">
        <v>1</v>
      </c>
    </row>
    <row r="63" spans="4:21" x14ac:dyDescent="0.4">
      <c r="D63" s="6">
        <v>-0.119999999999999</v>
      </c>
      <c r="E63" s="7">
        <f t="shared" si="0"/>
        <v>-0.99214907933827945</v>
      </c>
      <c r="G63">
        <f t="shared" si="2"/>
        <v>2.3979849823007773</v>
      </c>
      <c r="H63" s="10">
        <f t="shared" si="6"/>
        <v>-9.5543956340276317</v>
      </c>
      <c r="I63">
        <f t="shared" si="3"/>
        <v>-76.435165072221054</v>
      </c>
      <c r="K63">
        <f t="shared" si="1"/>
        <v>-2.9821549692961349</v>
      </c>
      <c r="M63">
        <f t="shared" si="4"/>
        <v>-9.2358158582469265</v>
      </c>
      <c r="N63" s="13">
        <f t="shared" si="5"/>
        <v>0.10149307353648439</v>
      </c>
      <c r="O63" s="13">
        <v>1</v>
      </c>
    </row>
    <row r="64" spans="4:21" x14ac:dyDescent="0.4">
      <c r="D64" s="6">
        <v>-9.9999999999999006E-2</v>
      </c>
      <c r="E64" s="7">
        <f t="shared" si="0"/>
        <v>-0.99462651341121389</v>
      </c>
      <c r="G64">
        <f t="shared" si="2"/>
        <v>2.4100313281944636</v>
      </c>
      <c r="H64" s="10">
        <f t="shared" si="6"/>
        <v>-9.5782533241499923</v>
      </c>
      <c r="I64">
        <f t="shared" si="3"/>
        <v>-76.626026593199938</v>
      </c>
      <c r="K64">
        <f t="shared" si="1"/>
        <v>-2.9807874948326756</v>
      </c>
      <c r="M64">
        <f t="shared" si="4"/>
        <v>-9.2365023457935145</v>
      </c>
      <c r="N64" s="13">
        <f t="shared" si="5"/>
        <v>0.11679373120760977</v>
      </c>
      <c r="O64" s="13">
        <v>1</v>
      </c>
    </row>
    <row r="65" spans="3:16" x14ac:dyDescent="0.4">
      <c r="D65" s="6">
        <v>-7.9999999999999002E-2</v>
      </c>
      <c r="E65" s="7">
        <f t="shared" si="0"/>
        <v>-0.99661039498361548</v>
      </c>
      <c r="G65">
        <f t="shared" si="2"/>
        <v>2.42207767408815</v>
      </c>
      <c r="H65" s="10">
        <f t="shared" si="6"/>
        <v>-9.5973581036922173</v>
      </c>
      <c r="I65">
        <f t="shared" si="3"/>
        <v>-76.778864829537739</v>
      </c>
      <c r="K65">
        <f t="shared" si="1"/>
        <v>-2.977103425513739</v>
      </c>
      <c r="M65">
        <f t="shared" si="4"/>
        <v>-9.2290553651100833</v>
      </c>
      <c r="N65" s="13">
        <f t="shared" si="5"/>
        <v>0.13564690724709977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-0.99812068550128064</v>
      </c>
      <c r="G66">
        <f t="shared" si="2"/>
        <v>2.4341240199818364</v>
      </c>
      <c r="H66" s="10">
        <f t="shared" si="6"/>
        <v>-9.6119022013773332</v>
      </c>
      <c r="I66">
        <f t="shared" si="3"/>
        <v>-76.895217611018666</v>
      </c>
      <c r="K66">
        <f t="shared" si="1"/>
        <v>-2.9712685849027549</v>
      </c>
      <c r="M66">
        <f t="shared" si="4"/>
        <v>-9.2139961240208663</v>
      </c>
      <c r="N66" s="13">
        <f t="shared" si="5"/>
        <v>0.1583292463972106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-0.99917669699877831</v>
      </c>
      <c r="G67">
        <f t="shared" si="2"/>
        <v>2.4461703658755227</v>
      </c>
      <c r="H67" s="10">
        <f t="shared" si="6"/>
        <v>-9.6220715920982354</v>
      </c>
      <c r="I67">
        <f t="shared" si="3"/>
        <v>-76.976572736785883</v>
      </c>
      <c r="K67">
        <f t="shared" si="1"/>
        <v>-2.9634388862459824</v>
      </c>
      <c r="M67">
        <f t="shared" si="4"/>
        <v>-9.1918194003316245</v>
      </c>
      <c r="N67" s="13">
        <f t="shared" si="5"/>
        <v>0.18511694851997251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-0.99979711152266371</v>
      </c>
      <c r="G68">
        <f t="shared" si="2"/>
        <v>2.4582167117692086</v>
      </c>
      <c r="H68" s="10">
        <f t="shared" si="6"/>
        <v>-9.6280461839632512</v>
      </c>
      <c r="I68">
        <f t="shared" si="3"/>
        <v>-77.024369471706009</v>
      </c>
      <c r="K68">
        <f t="shared" si="1"/>
        <v>-2.9537609034540901</v>
      </c>
      <c r="M68">
        <f t="shared" si="4"/>
        <v>-9.1629947966404366</v>
      </c>
      <c r="N68" s="13">
        <f t="shared" si="5"/>
        <v>2162.7279285087452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2.4702630576628946</v>
      </c>
      <c r="H69" s="55">
        <f t="shared" si="6"/>
        <v>-9.6300000000000008</v>
      </c>
      <c r="I69" s="52">
        <f t="shared" si="3"/>
        <v>-77.040000000000006</v>
      </c>
      <c r="J69" s="52"/>
      <c r="K69">
        <f t="shared" si="1"/>
        <v>-2.942372409361504</v>
      </c>
      <c r="M69">
        <f t="shared" si="4"/>
        <v>-9.1279679363070798</v>
      </c>
      <c r="N69" s="56">
        <f t="shared" si="5"/>
        <v>2520.3619297577306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-0.99980284056753799</v>
      </c>
      <c r="G70">
        <f t="shared" si="2"/>
        <v>2.4823094035565809</v>
      </c>
      <c r="H70" s="10">
        <f t="shared" si="6"/>
        <v>-9.6281013546653913</v>
      </c>
      <c r="I70">
        <f t="shared" si="3"/>
        <v>-77.02481083732313</v>
      </c>
      <c r="K70">
        <f t="shared" si="1"/>
        <v>-2.929402883146845</v>
      </c>
      <c r="M70">
        <f t="shared" si="4"/>
        <v>-9.0871616033797338</v>
      </c>
      <c r="N70" s="13">
        <f t="shared" si="5"/>
        <v>2926.1581452098899</v>
      </c>
      <c r="O70" s="13">
        <v>10000</v>
      </c>
    </row>
    <row r="71" spans="3:16" x14ac:dyDescent="0.4">
      <c r="D71" s="6">
        <v>0.04</v>
      </c>
      <c r="E71" s="7">
        <f t="shared" si="0"/>
        <v>-0.99922253637646741</v>
      </c>
      <c r="G71">
        <f t="shared" si="2"/>
        <v>2.4943557494502673</v>
      </c>
      <c r="H71" s="10">
        <f t="shared" si="6"/>
        <v>-9.6225130253053823</v>
      </c>
      <c r="I71">
        <f t="shared" si="3"/>
        <v>-76.980104202443059</v>
      </c>
      <c r="K71">
        <f t="shared" si="1"/>
        <v>-2.9149739886883488</v>
      </c>
      <c r="M71">
        <f t="shared" si="4"/>
        <v>-9.0409768291407158</v>
      </c>
      <c r="N71" s="13">
        <f t="shared" si="5"/>
        <v>0.33818434744966958</v>
      </c>
      <c r="O71" s="13">
        <v>1</v>
      </c>
    </row>
    <row r="72" spans="3:16" x14ac:dyDescent="0.4">
      <c r="D72" s="6">
        <v>6.0000000000000102E-2</v>
      </c>
      <c r="E72" s="7">
        <f t="shared" si="0"/>
        <v>-0.99827543288727305</v>
      </c>
      <c r="G72">
        <f t="shared" si="2"/>
        <v>2.5064020953439536</v>
      </c>
      <c r="H72" s="10">
        <f t="shared" si="6"/>
        <v>-9.6133924187044393</v>
      </c>
      <c r="I72">
        <f t="shared" si="3"/>
        <v>-76.907139349635514</v>
      </c>
      <c r="K72">
        <f t="shared" si="1"/>
        <v>-2.8992000255252348</v>
      </c>
      <c r="M72">
        <f t="shared" si="4"/>
        <v>-8.9897939278018484</v>
      </c>
      <c r="N72" s="13">
        <f t="shared" si="5"/>
        <v>0.38887507785598874</v>
      </c>
      <c r="O72" s="13">
        <v>1</v>
      </c>
    </row>
    <row r="73" spans="3:16" x14ac:dyDescent="0.4">
      <c r="D73" s="6">
        <v>8.0000000000000099E-2</v>
      </c>
      <c r="E73" s="7">
        <f t="shared" si="0"/>
        <v>-0.99697733466882099</v>
      </c>
      <c r="G73">
        <f t="shared" si="2"/>
        <v>2.51844844123764</v>
      </c>
      <c r="H73" s="10">
        <f t="shared" si="6"/>
        <v>-9.6008917328607488</v>
      </c>
      <c r="I73">
        <f t="shared" si="3"/>
        <v>-76.807133862885991</v>
      </c>
      <c r="K73">
        <f t="shared" si="1"/>
        <v>-2.8821883539990596</v>
      </c>
      <c r="M73">
        <f t="shared" si="4"/>
        <v>-8.9339734837567661</v>
      </c>
      <c r="N73" s="13">
        <f t="shared" si="5"/>
        <v>0.44477995098792189</v>
      </c>
      <c r="O73" s="13">
        <v>1</v>
      </c>
    </row>
    <row r="74" spans="3:16" x14ac:dyDescent="0.4">
      <c r="D74" s="6">
        <v>0.1</v>
      </c>
      <c r="E74" s="7">
        <f t="shared" si="0"/>
        <v>-0.99534352171542884</v>
      </c>
      <c r="G74">
        <f t="shared" si="2"/>
        <v>2.5304947871313259</v>
      </c>
      <c r="H74" s="10">
        <f t="shared" si="6"/>
        <v>-9.5851581141195812</v>
      </c>
      <c r="I74">
        <f t="shared" si="3"/>
        <v>-76.681264912956649</v>
      </c>
      <c r="K74">
        <f t="shared" si="1"/>
        <v>-2.8640397960579294</v>
      </c>
      <c r="M74">
        <f t="shared" si="4"/>
        <v>-8.8738572926796984</v>
      </c>
      <c r="N74" s="13">
        <f t="shared" si="5"/>
        <v>0.5059488585810521</v>
      </c>
      <c r="O74" s="13">
        <v>1</v>
      </c>
    </row>
    <row r="75" spans="3:16" x14ac:dyDescent="0.4">
      <c r="D75" s="6">
        <v>0.12</v>
      </c>
      <c r="E75" s="7">
        <f t="shared" si="0"/>
        <v>-0.9933887652952943</v>
      </c>
      <c r="G75">
        <f t="shared" si="2"/>
        <v>2.5425411330250123</v>
      </c>
      <c r="H75" s="10">
        <f t="shared" si="6"/>
        <v>-9.5663338097936848</v>
      </c>
      <c r="I75">
        <f t="shared" si="3"/>
        <v>-76.530670478349478</v>
      </c>
      <c r="K75">
        <f t="shared" si="1"/>
        <v>-2.8448490131205464</v>
      </c>
      <c r="M75">
        <f t="shared" si="4"/>
        <v>-8.8097692586489753</v>
      </c>
      <c r="N75" s="13">
        <f t="shared" si="5"/>
        <v>0.57238992004879563</v>
      </c>
      <c r="O75" s="13">
        <v>1</v>
      </c>
    </row>
    <row r="76" spans="3:16" x14ac:dyDescent="0.4">
      <c r="D76" s="6">
        <v>0.14000000000000001</v>
      </c>
      <c r="E76" s="7">
        <f t="shared" si="0"/>
        <v>-0.99112734334330477</v>
      </c>
      <c r="G76">
        <f t="shared" si="2"/>
        <v>2.5545874789186986</v>
      </c>
      <c r="H76" s="10">
        <f t="shared" si="6"/>
        <v>-9.5445563163960276</v>
      </c>
      <c r="I76">
        <f t="shared" si="3"/>
        <v>-76.356450531168221</v>
      </c>
      <c r="K76">
        <f t="shared" si="1"/>
        <v>-2.8247048623162998</v>
      </c>
      <c r="M76">
        <f t="shared" si="4"/>
        <v>-8.7420162493676976</v>
      </c>
      <c r="N76" s="13">
        <f t="shared" si="5"/>
        <v>0.64407055918583644</v>
      </c>
      <c r="O76" s="13">
        <v>1</v>
      </c>
    </row>
    <row r="77" spans="3:16" x14ac:dyDescent="0.4">
      <c r="D77" s="6">
        <v>0.16</v>
      </c>
      <c r="E77" s="7">
        <f t="shared" si="0"/>
        <v>-0.98857305541088603</v>
      </c>
      <c r="G77">
        <f t="shared" si="2"/>
        <v>2.566633824812385</v>
      </c>
      <c r="H77" s="10">
        <f t="shared" si="6"/>
        <v>-9.5199585236068334</v>
      </c>
      <c r="I77">
        <f t="shared" si="3"/>
        <v>-76.159668188854667</v>
      </c>
      <c r="K77">
        <f t="shared" si="1"/>
        <v>-2.8036907323414626</v>
      </c>
      <c r="M77">
        <f t="shared" si="4"/>
        <v>-8.6708889114535594</v>
      </c>
      <c r="N77" s="13">
        <f t="shared" si="5"/>
        <v>0.72091920628211104</v>
      </c>
      <c r="O77" s="13">
        <v>1</v>
      </c>
    </row>
    <row r="78" spans="3:16" x14ac:dyDescent="0.4">
      <c r="D78" s="6">
        <v>0.18</v>
      </c>
      <c r="E78" s="7">
        <f t="shared" si="0"/>
        <v>-0.9857392371852175</v>
      </c>
      <c r="G78">
        <f t="shared" si="2"/>
        <v>2.5786801707060714</v>
      </c>
      <c r="H78" s="10">
        <f t="shared" si="6"/>
        <v>-9.4926688540936439</v>
      </c>
      <c r="I78">
        <f t="shared" si="3"/>
        <v>-75.941350832749151</v>
      </c>
      <c r="K78">
        <f t="shared" si="1"/>
        <v>-2.7818848600999839</v>
      </c>
      <c r="M78">
        <f t="shared" si="4"/>
        <v>-8.5966624476745874</v>
      </c>
      <c r="N78" s="13">
        <f t="shared" si="5"/>
        <v>0.80282748034399143</v>
      </c>
      <c r="O78" s="13">
        <v>1</v>
      </c>
    </row>
    <row r="79" spans="3:16" x14ac:dyDescent="0.4">
      <c r="D79" s="6">
        <v>0.2</v>
      </c>
      <c r="E79" s="7">
        <f t="shared" si="0"/>
        <v>-0.98263877458979842</v>
      </c>
      <c r="G79">
        <f t="shared" si="2"/>
        <v>2.5907265165997577</v>
      </c>
      <c r="H79" s="10">
        <f t="shared" si="6"/>
        <v>-9.4628113992997598</v>
      </c>
      <c r="I79">
        <f t="shared" si="3"/>
        <v>-75.702491194398078</v>
      </c>
      <c r="K79">
        <f t="shared" si="1"/>
        <v>-2.7593606292298687</v>
      </c>
      <c r="M79">
        <f t="shared" si="4"/>
        <v>-8.5195973579169202</v>
      </c>
      <c r="N79" s="13">
        <f t="shared" si="5"/>
        <v>0.88965272786174909</v>
      </c>
      <c r="O79" s="13">
        <v>1</v>
      </c>
    </row>
    <row r="80" spans="3:16" x14ac:dyDescent="0.4">
      <c r="D80" s="6">
        <v>0.22</v>
      </c>
      <c r="E80" s="7">
        <f t="shared" si="0"/>
        <v>-0.9792841174780319</v>
      </c>
      <c r="G80">
        <f t="shared" si="2"/>
        <v>2.6027728624934441</v>
      </c>
      <c r="H80" s="10">
        <f t="shared" si="6"/>
        <v>-9.4305060513134471</v>
      </c>
      <c r="I80">
        <f t="shared" si="3"/>
        <v>-75.444048410507577</v>
      </c>
      <c r="K80">
        <f t="shared" si="1"/>
        <v>-2.736186851552644</v>
      </c>
      <c r="M80">
        <f t="shared" si="4"/>
        <v>-8.4399401455849166</v>
      </c>
      <c r="N80" s="13">
        <f t="shared" si="5"/>
        <v>0.98122081359178404</v>
      </c>
      <c r="O80" s="13">
        <v>1</v>
      </c>
    </row>
    <row r="81" spans="4:15" x14ac:dyDescent="0.4">
      <c r="D81" s="6">
        <v>0.24</v>
      </c>
      <c r="E81" s="7">
        <f t="shared" si="0"/>
        <v>-0.97568729293116963</v>
      </c>
      <c r="G81">
        <f t="shared" si="2"/>
        <v>2.6148192083871304</v>
      </c>
      <c r="H81" s="10">
        <f t="shared" si="6"/>
        <v>-9.3958686309271648</v>
      </c>
      <c r="I81">
        <f t="shared" si="3"/>
        <v>-75.166949047417319</v>
      </c>
      <c r="K81">
        <f t="shared" si="1"/>
        <v>-2.7124280324236048</v>
      </c>
      <c r="M81">
        <f t="shared" si="4"/>
        <v>-8.3579239910521324</v>
      </c>
      <c r="N81" s="13">
        <f t="shared" si="5"/>
        <v>1.0773290754453109</v>
      </c>
      <c r="O81" s="13">
        <v>1</v>
      </c>
    </row>
    <row r="82" spans="4:15" x14ac:dyDescent="0.4">
      <c r="D82" s="6">
        <v>0.26</v>
      </c>
      <c r="E82" s="7">
        <f t="shared" si="0"/>
        <v>-0.97185991817166173</v>
      </c>
      <c r="G82">
        <f t="shared" si="2"/>
        <v>2.6268655542808164</v>
      </c>
      <c r="H82" s="10">
        <f t="shared" si="6"/>
        <v>-9.359011011993104</v>
      </c>
      <c r="I82">
        <f t="shared" si="3"/>
        <v>-74.872088095944832</v>
      </c>
      <c r="K82">
        <f t="shared" si="1"/>
        <v>-2.6881446209041968</v>
      </c>
      <c r="M82">
        <f t="shared" si="4"/>
        <v>-8.2737693937041819</v>
      </c>
      <c r="N82" s="13">
        <f t="shared" si="5"/>
        <v>1.1777493700663586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-0.96781321310264623</v>
      </c>
      <c r="G83">
        <f t="shared" si="2"/>
        <v>2.6389119001745027</v>
      </c>
      <c r="H83" s="10">
        <f t="shared" si="6"/>
        <v>-9.3200412421784833</v>
      </c>
      <c r="I83">
        <f t="shared" si="3"/>
        <v>-74.560329937427866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-2.6633932456248424</v>
      </c>
      <c r="M83">
        <f t="shared" si="4"/>
        <v>-8.1876847840407674</v>
      </c>
      <c r="N83" s="13">
        <f t="shared" si="5"/>
        <v>1.2822311482861928</v>
      </c>
      <c r="O83" s="13">
        <v>1</v>
      </c>
    </row>
    <row r="84" spans="4:15" x14ac:dyDescent="0.4">
      <c r="D84" s="6">
        <v>0.3</v>
      </c>
      <c r="E84" s="7">
        <f t="shared" si="7"/>
        <v>-0.96355801248402839</v>
      </c>
      <c r="G84">
        <f t="shared" ref="G84:G147" si="9">$E$11*(D84/$E$12+1)</f>
        <v>2.6509582460681886</v>
      </c>
      <c r="H84" s="10">
        <f t="shared" si="6"/>
        <v>-9.279063660221194</v>
      </c>
      <c r="I84">
        <f t="shared" ref="I84:I147" si="10">H84*$E$6</f>
        <v>-74.232509281769552</v>
      </c>
      <c r="K84">
        <f t="shared" si="8"/>
        <v>-2.6382269371565847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-8.0998671072341519</v>
      </c>
      <c r="N84" s="13">
        <f t="shared" ref="N84:N147" si="12">(M84-H84)^2*O84</f>
        <v>1.3905045105765219</v>
      </c>
      <c r="O84" s="13">
        <v>1</v>
      </c>
    </row>
    <row r="85" spans="4:15" x14ac:dyDescent="0.4">
      <c r="D85" s="6">
        <v>0.32</v>
      </c>
      <c r="E85" s="7">
        <f t="shared" si="7"/>
        <v>-0.959104777755315</v>
      </c>
      <c r="G85">
        <f t="shared" si="9"/>
        <v>2.663004591961875</v>
      </c>
      <c r="H85" s="10">
        <f t="shared" ref="H85:H148" si="13">-(-$B$4)*(1+D85+$E$5*D85^3)*EXP(-D85)</f>
        <v>-9.2361790097836849</v>
      </c>
      <c r="I85">
        <f t="shared" si="10"/>
        <v>-73.889432078269479</v>
      </c>
      <c r="K85">
        <f t="shared" si="8"/>
        <v>-2.612695337662811</v>
      </c>
      <c r="M85">
        <f t="shared" si="11"/>
        <v>-8.010502379474735</v>
      </c>
      <c r="N85" s="13">
        <f t="shared" si="12"/>
        <v>1.5022832020855024</v>
      </c>
      <c r="O85" s="13">
        <v>1</v>
      </c>
    </row>
    <row r="86" spans="4:15" x14ac:dyDescent="0.4">
      <c r="D86" s="6">
        <v>0.34</v>
      </c>
      <c r="E86" s="7">
        <f t="shared" si="7"/>
        <v>-0.95446360851508649</v>
      </c>
      <c r="G86">
        <f t="shared" si="9"/>
        <v>2.6750509378555614</v>
      </c>
      <c r="H86" s="10">
        <f t="shared" si="13"/>
        <v>-9.1914845500002844</v>
      </c>
      <c r="I86">
        <f t="shared" si="10"/>
        <v>-73.531876400002275</v>
      </c>
      <c r="K86">
        <f t="shared" si="8"/>
        <v>-2.5868448985580508</v>
      </c>
      <c r="M86">
        <f t="shared" si="11"/>
        <v>-7.9197662183711479</v>
      </c>
      <c r="N86" s="13">
        <f t="shared" si="12"/>
        <v>1.6172675150015945</v>
      </c>
      <c r="O86" s="13">
        <v>1</v>
      </c>
    </row>
    <row r="87" spans="4:15" x14ac:dyDescent="0.4">
      <c r="D87" s="6">
        <v>0.36</v>
      </c>
      <c r="E87" s="7">
        <f t="shared" si="7"/>
        <v>-0.94964425366673</v>
      </c>
      <c r="G87">
        <f t="shared" si="9"/>
        <v>2.6870972837492477</v>
      </c>
      <c r="H87" s="10">
        <f t="shared" si="13"/>
        <v>-9.1450741628106105</v>
      </c>
      <c r="I87">
        <f t="shared" si="10"/>
        <v>-73.160593302484884</v>
      </c>
      <c r="K87">
        <f t="shared" si="8"/>
        <v>-2.5607190668590278</v>
      </c>
      <c r="M87">
        <f t="shared" si="11"/>
        <v>-7.8278243486121362</v>
      </c>
      <c r="N87" s="13">
        <f t="shared" si="12"/>
        <v>1.7351470730059151</v>
      </c>
      <c r="O87" s="13">
        <v>1</v>
      </c>
    </row>
    <row r="88" spans="4:15" x14ac:dyDescent="0.4">
      <c r="D88" s="6">
        <v>0.38</v>
      </c>
      <c r="E88" s="7">
        <f t="shared" si="7"/>
        <v>-0.94465612223978501</v>
      </c>
      <c r="G88">
        <f t="shared" si="9"/>
        <v>2.6991436296429341</v>
      </c>
      <c r="H88" s="10">
        <f t="shared" si="13"/>
        <v>-9.0970384571691305</v>
      </c>
      <c r="I88">
        <f t="shared" si="10"/>
        <v>-72.776307657353044</v>
      </c>
      <c r="K88">
        <f t="shared" si="8"/>
        <v>-2.534358460873845</v>
      </c>
      <c r="M88">
        <f t="shared" si="11"/>
        <v>-7.7348330840401864</v>
      </c>
      <c r="N88" s="13">
        <f t="shared" si="12"/>
        <v>1.8556034785813658</v>
      </c>
      <c r="O88" s="13">
        <v>1</v>
      </c>
    </row>
    <row r="89" spans="4:15" x14ac:dyDescent="0.4">
      <c r="D89" s="6">
        <v>0.4</v>
      </c>
      <c r="E89" s="7">
        <f t="shared" si="7"/>
        <v>-0.93950829389600587</v>
      </c>
      <c r="G89">
        <f t="shared" si="9"/>
        <v>2.7111899755366204</v>
      </c>
      <c r="H89" s="10">
        <f t="shared" si="13"/>
        <v>-9.047464870218537</v>
      </c>
      <c r="I89">
        <f t="shared" si="10"/>
        <v>-72.379718961748296</v>
      </c>
      <c r="K89">
        <f t="shared" si="8"/>
        <v>-2.5078010358381211</v>
      </c>
      <c r="M89">
        <f t="shared" si="11"/>
        <v>-7.640939787232627</v>
      </c>
      <c r="N89" s="13">
        <f t="shared" si="12"/>
        <v>1.9783128090685209</v>
      </c>
      <c r="O89" s="13">
        <v>1</v>
      </c>
    </row>
    <row r="90" spans="4:15" x14ac:dyDescent="0.4">
      <c r="D90" s="6">
        <v>0.42</v>
      </c>
      <c r="E90" s="7">
        <f t="shared" si="7"/>
        <v>-0.93420952912899147</v>
      </c>
      <c r="G90">
        <f t="shared" si="9"/>
        <v>2.7232363214303068</v>
      </c>
      <c r="H90" s="10">
        <f t="shared" si="13"/>
        <v>-8.996437765512189</v>
      </c>
      <c r="I90">
        <f t="shared" si="10"/>
        <v>-71.971502124097512</v>
      </c>
      <c r="K90">
        <f t="shared" si="8"/>
        <v>-2.4810822400719523</v>
      </c>
      <c r="M90">
        <f t="shared" si="11"/>
        <v>-7.5462833076340416</v>
      </c>
      <c r="N90" s="13">
        <f t="shared" si="12"/>
        <v>2.1029479517038636</v>
      </c>
      <c r="O90" s="13">
        <v>1</v>
      </c>
    </row>
    <row r="91" spans="4:15" x14ac:dyDescent="0.4">
      <c r="D91" s="6">
        <v>0.44</v>
      </c>
      <c r="E91" s="7">
        <f t="shared" si="7"/>
        <v>-0.92876827916599758</v>
      </c>
      <c r="G91">
        <f t="shared" si="9"/>
        <v>2.7352826673239932</v>
      </c>
      <c r="H91" s="10">
        <f t="shared" si="13"/>
        <v>-8.9440385283685568</v>
      </c>
      <c r="I91">
        <f t="shared" si="10"/>
        <v>-71.552308226948455</v>
      </c>
      <c r="K91">
        <f t="shared" si="8"/>
        <v>-2.4542351621987071</v>
      </c>
      <c r="M91">
        <f t="shared" si="11"/>
        <v>-7.4509943992347036</v>
      </c>
      <c r="N91" s="13">
        <f t="shared" si="12"/>
        <v>2.2291807715410661</v>
      </c>
      <c r="O91" s="13">
        <v>1</v>
      </c>
    </row>
    <row r="92" spans="4:15" x14ac:dyDescent="0.4">
      <c r="D92" s="6">
        <v>0.46</v>
      </c>
      <c r="E92" s="7">
        <f t="shared" si="7"/>
        <v>-0.92319269558029982</v>
      </c>
      <c r="G92">
        <f t="shared" si="9"/>
        <v>2.7473290132176795</v>
      </c>
      <c r="H92" s="10">
        <f t="shared" si="13"/>
        <v>-8.8903456584382887</v>
      </c>
      <c r="I92">
        <f t="shared" si="10"/>
        <v>-71.12276526750631</v>
      </c>
      <c r="K92">
        <f t="shared" si="8"/>
        <v>-2.4272906699356485</v>
      </c>
      <c r="M92">
        <f t="shared" si="11"/>
        <v>-7.3551961187428763</v>
      </c>
      <c r="N92" s="13">
        <f t="shared" si="12"/>
        <v>2.3566841092270367</v>
      </c>
      <c r="O92" s="13">
        <v>1</v>
      </c>
    </row>
    <row r="93" spans="4:15" x14ac:dyDescent="0.4">
      <c r="D93" s="6">
        <v>0.48</v>
      </c>
      <c r="E93" s="7">
        <f t="shared" si="7"/>
        <v>-0.91749063962226496</v>
      </c>
      <c r="G93">
        <f t="shared" si="9"/>
        <v>2.7593753591113659</v>
      </c>
      <c r="H93" s="10">
        <f t="shared" si="13"/>
        <v>-8.8354348595624135</v>
      </c>
      <c r="I93">
        <f t="shared" si="10"/>
        <v>-70.683478876499308</v>
      </c>
      <c r="K93">
        <f t="shared" si="8"/>
        <v>-2.4002775409371817</v>
      </c>
      <c r="M93">
        <f t="shared" si="11"/>
        <v>-7.2590042051543211</v>
      </c>
      <c r="N93" s="13">
        <f t="shared" si="12"/>
        <v>2.4851336081575264</v>
      </c>
      <c r="O93" s="13">
        <v>1</v>
      </c>
    </row>
    <row r="94" spans="4:15" x14ac:dyDescent="0.4">
      <c r="D94" s="6">
        <v>0.5</v>
      </c>
      <c r="E94" s="7">
        <f t="shared" si="7"/>
        <v>-0.911669691277045</v>
      </c>
      <c r="G94">
        <f t="shared" si="9"/>
        <v>2.7714217050050518</v>
      </c>
      <c r="H94" s="10">
        <f t="shared" si="13"/>
        <v>-8.7793791269979451</v>
      </c>
      <c r="I94">
        <f t="shared" si="10"/>
        <v>-70.235033015983561</v>
      </c>
      <c r="K94">
        <f t="shared" si="8"/>
        <v>-2.3732225861439868</v>
      </c>
      <c r="M94">
        <f t="shared" si="11"/>
        <v>-7.1625274415799218</v>
      </c>
      <c r="N94" s="13">
        <f t="shared" si="12"/>
        <v>2.6142093726391025</v>
      </c>
      <c r="O94" s="13">
        <v>1</v>
      </c>
    </row>
    <row r="95" spans="4:15" x14ac:dyDescent="0.4">
      <c r="D95" s="6">
        <v>0.52</v>
      </c>
      <c r="E95" s="7">
        <f t="shared" si="7"/>
        <v>-0.90573715805660826</v>
      </c>
      <c r="G95">
        <f t="shared" si="9"/>
        <v>2.7834680508987382</v>
      </c>
      <c r="H95" s="10">
        <f t="shared" si="13"/>
        <v>-8.7222488320851372</v>
      </c>
      <c r="I95">
        <f t="shared" si="10"/>
        <v>-69.777990656681098</v>
      </c>
      <c r="K95">
        <f t="shared" si="8"/>
        <v>-2.3461507660653753</v>
      </c>
      <c r="M95">
        <f t="shared" si="11"/>
        <v>-7.0658680001519771</v>
      </c>
      <c r="N95" s="13">
        <f t="shared" si="12"/>
        <v>2.7435974603955877</v>
      </c>
      <c r="O95" s="13">
        <v>1</v>
      </c>
    </row>
    <row r="96" spans="4:15" x14ac:dyDescent="0.4">
      <c r="D96" s="6">
        <v>0.54</v>
      </c>
      <c r="E96" s="7">
        <f t="shared" si="7"/>
        <v>-0.89970008353360043</v>
      </c>
      <c r="G96">
        <f t="shared" si="9"/>
        <v>2.7955143967924245</v>
      </c>
      <c r="H96" s="10">
        <f t="shared" si="13"/>
        <v>-8.6641118044285719</v>
      </c>
      <c r="I96">
        <f t="shared" si="10"/>
        <v>-69.312894435428575</v>
      </c>
      <c r="K96">
        <f t="shared" si="8"/>
        <v>-2.3190853003977794</v>
      </c>
      <c r="M96">
        <f t="shared" si="11"/>
        <v>-6.9691217707914648</v>
      </c>
      <c r="N96" s="13">
        <f t="shared" si="12"/>
        <v>2.8729912141291214</v>
      </c>
      <c r="O96" s="13">
        <v>1</v>
      </c>
    </row>
    <row r="97" spans="4:15" x14ac:dyDescent="0.4">
      <c r="D97" s="6">
        <v>0.56000000000000005</v>
      </c>
      <c r="E97" s="7">
        <f t="shared" si="7"/>
        <v>-0.89356525562432843</v>
      </c>
      <c r="G97">
        <f t="shared" si="9"/>
        <v>2.8075607426861109</v>
      </c>
      <c r="H97" s="10">
        <f t="shared" si="13"/>
        <v>-8.6050334116622835</v>
      </c>
      <c r="I97">
        <f t="shared" si="10"/>
        <v>-68.840267293298268</v>
      </c>
      <c r="K97">
        <f t="shared" si="8"/>
        <v>-2.2920477713592007</v>
      </c>
      <c r="M97">
        <f t="shared" si="11"/>
        <v>-6.8723786745817357</v>
      </c>
      <c r="N97" s="13">
        <f t="shared" si="12"/>
        <v>3.0020924379276623</v>
      </c>
      <c r="O97" s="13">
        <v>1</v>
      </c>
    </row>
    <row r="98" spans="4:15" x14ac:dyDescent="0.4">
      <c r="D98" s="6">
        <v>0.57999999999999996</v>
      </c>
      <c r="E98" s="7">
        <f t="shared" si="7"/>
        <v>-0.88733921462795617</v>
      </c>
      <c r="G98">
        <f t="shared" si="9"/>
        <v>2.8196070885797972</v>
      </c>
      <c r="H98" s="10">
        <f t="shared" si="13"/>
        <v>-8.5450766368672184</v>
      </c>
      <c r="I98">
        <f t="shared" si="10"/>
        <v>-68.360613094937747</v>
      </c>
      <c r="K98">
        <f t="shared" si="8"/>
        <v>-2.2650582210978034</v>
      </c>
      <c r="M98">
        <f t="shared" si="11"/>
        <v>-6.7757229624596604</v>
      </c>
      <c r="N98" s="13">
        <f t="shared" si="12"/>
        <v>3.1306124251395269</v>
      </c>
      <c r="O98" s="13">
        <v>1</v>
      </c>
    </row>
    <row r="99" spans="4:15" x14ac:dyDescent="0.4">
      <c r="D99" s="6">
        <v>0.6</v>
      </c>
      <c r="E99" s="7">
        <f t="shared" si="7"/>
        <v>-0.88102826102881016</v>
      </c>
      <c r="G99">
        <f t="shared" si="9"/>
        <v>2.8316534344734836</v>
      </c>
      <c r="H99" s="10">
        <f t="shared" si="13"/>
        <v>-8.484302153707441</v>
      </c>
      <c r="I99">
        <f t="shared" si="10"/>
        <v>-67.874417229659528</v>
      </c>
      <c r="K99">
        <f t="shared" si="8"/>
        <v>-2.238135243512323</v>
      </c>
      <c r="M99">
        <f t="shared" si="11"/>
        <v>-6.6792334999018372</v>
      </c>
      <c r="N99" s="13">
        <f t="shared" si="12"/>
        <v>3.2582728449515748</v>
      </c>
      <c r="O99" s="13">
        <v>1</v>
      </c>
    </row>
    <row r="100" spans="4:15" x14ac:dyDescent="0.4">
      <c r="D100" s="6">
        <v>0.62</v>
      </c>
      <c r="E100" s="7">
        <f t="shared" si="7"/>
        <v>-0.87463846306850268</v>
      </c>
      <c r="G100">
        <f t="shared" si="9"/>
        <v>2.84369978036717</v>
      </c>
      <c r="H100" s="10">
        <f t="shared" si="13"/>
        <v>-8.4227683993496818</v>
      </c>
      <c r="I100">
        <f t="shared" si="10"/>
        <v>-67.382147194797454</v>
      </c>
      <c r="K100">
        <f t="shared" si="8"/>
        <v>-2.2112960708027067</v>
      </c>
      <c r="M100">
        <f t="shared" si="11"/>
        <v>-6.5829840382520421</v>
      </c>
      <c r="N100" s="13">
        <f t="shared" si="12"/>
        <v>3.3848064953394501</v>
      </c>
      <c r="O100" s="13">
        <v>1</v>
      </c>
    </row>
    <row r="101" spans="4:15" x14ac:dyDescent="0.4">
      <c r="D101" s="6">
        <v>0.64</v>
      </c>
      <c r="E101" s="7">
        <f t="shared" si="7"/>
        <v>-0.86817566409439295</v>
      </c>
      <c r="G101">
        <f t="shared" si="9"/>
        <v>2.8557461262608563</v>
      </c>
      <c r="H101" s="10">
        <f t="shared" si="13"/>
        <v>-8.3605316452290044</v>
      </c>
      <c r="I101">
        <f t="shared" si="10"/>
        <v>-66.884253161832035</v>
      </c>
      <c r="K101">
        <f t="shared" si="8"/>
        <v>-2.1845566550512157</v>
      </c>
      <c r="M101">
        <f t="shared" si="11"/>
        <v>-6.4870434733060875</v>
      </c>
      <c r="N101" s="13">
        <f t="shared" si="12"/>
        <v>3.509957930335073</v>
      </c>
      <c r="O101" s="13">
        <v>1</v>
      </c>
    </row>
    <row r="102" spans="4:15" x14ac:dyDescent="0.4">
      <c r="D102" s="6">
        <v>0.66</v>
      </c>
      <c r="E102" s="7">
        <f t="shared" si="7"/>
        <v>-0.8616454896907314</v>
      </c>
      <c r="G102">
        <f t="shared" si="9"/>
        <v>2.8677924721545427</v>
      </c>
      <c r="H102" s="10">
        <f t="shared" si="13"/>
        <v>-8.297646065721743</v>
      </c>
      <c r="I102">
        <f t="shared" si="10"/>
        <v>-66.381168525773944</v>
      </c>
      <c r="K102">
        <f t="shared" si="8"/>
        <v>-2.1579317451170832</v>
      </c>
      <c r="M102">
        <f t="shared" si="11"/>
        <v>-6.3914760917415956</v>
      </c>
      <c r="N102" s="13">
        <f t="shared" si="12"/>
        <v>3.6334839697034758</v>
      </c>
      <c r="O102" s="13">
        <v>1</v>
      </c>
    </row>
    <row r="103" spans="4:15" x14ac:dyDescent="0.4">
      <c r="D103" s="6">
        <v>0.68</v>
      </c>
      <c r="E103" s="7">
        <f t="shared" si="7"/>
        <v>-0.8550533545986565</v>
      </c>
      <c r="G103">
        <f t="shared" si="9"/>
        <v>2.8798388180482282</v>
      </c>
      <c r="H103" s="10">
        <f t="shared" si="13"/>
        <v>-8.2341638047850623</v>
      </c>
      <c r="I103">
        <f t="shared" si="10"/>
        <v>-65.873310438280498</v>
      </c>
      <c r="K103">
        <f t="shared" si="8"/>
        <v>-2.1314349591116906</v>
      </c>
      <c r="M103">
        <f t="shared" si="11"/>
        <v>-6.2963418059529213</v>
      </c>
      <c r="N103" s="13">
        <f t="shared" si="12"/>
        <v>3.7551540991577945</v>
      </c>
      <c r="O103" s="13">
        <v>1</v>
      </c>
    </row>
    <row r="104" spans="4:15" x14ac:dyDescent="0.4">
      <c r="D104" s="6">
        <v>0.7</v>
      </c>
      <c r="E104" s="7">
        <f t="shared" si="7"/>
        <v>-0.8484044694310412</v>
      </c>
      <c r="G104">
        <f t="shared" si="9"/>
        <v>2.8918851639419145</v>
      </c>
      <c r="H104" s="10">
        <f t="shared" si="13"/>
        <v>-8.1701350406209272</v>
      </c>
      <c r="I104">
        <f t="shared" si="10"/>
        <v>-65.361080324967418</v>
      </c>
      <c r="K104">
        <f t="shared" si="8"/>
        <v>-2.1050788527059652</v>
      </c>
      <c r="M104">
        <f t="shared" si="11"/>
        <v>-6.2016963778255789</v>
      </c>
      <c r="N104" s="13">
        <f t="shared" si="12"/>
        <v>3.8747507691875387</v>
      </c>
      <c r="O104" s="13">
        <v>1</v>
      </c>
    </row>
    <row r="105" spans="4:15" x14ac:dyDescent="0.4">
      <c r="D105" s="6">
        <v>0.72</v>
      </c>
      <c r="E105" s="7">
        <f t="shared" si="7"/>
        <v>-0.84170384718802416</v>
      </c>
      <c r="G105">
        <f t="shared" si="9"/>
        <v>2.9039315098356009</v>
      </c>
      <c r="H105" s="10">
        <f t="shared" si="13"/>
        <v>-8.1056080484206738</v>
      </c>
      <c r="I105">
        <f t="shared" si="10"/>
        <v>-64.844864387365391</v>
      </c>
      <c r="K105">
        <f t="shared" si="8"/>
        <v>-2.0788749835074016</v>
      </c>
      <c r="M105">
        <f t="shared" si="11"/>
        <v>-6.1075916319597416</v>
      </c>
      <c r="N105" s="13">
        <f t="shared" si="12"/>
        <v>3.9920696004473855</v>
      </c>
      <c r="O105" s="13">
        <v>1</v>
      </c>
    </row>
    <row r="106" spans="4:15" x14ac:dyDescent="0.4">
      <c r="D106" s="6">
        <v>0.74</v>
      </c>
      <c r="E106" s="7">
        <f t="shared" si="7"/>
        <v>-0.83495630957889855</v>
      </c>
      <c r="G106">
        <f t="shared" si="9"/>
        <v>2.9159778557292872</v>
      </c>
      <c r="H106" s="10">
        <f t="shared" si="13"/>
        <v>-8.040629261244792</v>
      </c>
      <c r="I106">
        <f t="shared" si="10"/>
        <v>-64.325034089958336</v>
      </c>
      <c r="K106">
        <f t="shared" si="8"/>
        <v>-2.0528339717305317</v>
      </c>
      <c r="M106">
        <f t="shared" si="11"/>
        <v>-6.0140756588288191</v>
      </c>
      <c r="N106" s="13">
        <f t="shared" si="12"/>
        <v>4.1069195034651571</v>
      </c>
      <c r="O106" s="13">
        <v>1</v>
      </c>
    </row>
    <row r="107" spans="4:15" x14ac:dyDescent="0.4">
      <c r="D107" s="6">
        <v>0.76</v>
      </c>
      <c r="E107" s="7">
        <f t="shared" si="7"/>
        <v>-0.82816649315587398</v>
      </c>
      <c r="G107">
        <f t="shared" si="9"/>
        <v>2.9280242016229736</v>
      </c>
      <c r="H107" s="10">
        <f t="shared" si="13"/>
        <v>-7.975243329091068</v>
      </c>
      <c r="I107">
        <f t="shared" si="10"/>
        <v>-63.801946632728544</v>
      </c>
      <c r="K107">
        <f t="shared" si="8"/>
        <v>-2.0269655573719447</v>
      </c>
      <c r="M107">
        <f t="shared" si="11"/>
        <v>-5.921193008336691</v>
      </c>
      <c r="N107" s="13">
        <f t="shared" si="12"/>
        <v>4.2191227201911587</v>
      </c>
      <c r="O107" s="13">
        <v>1</v>
      </c>
    </row>
    <row r="108" spans="4:15" x14ac:dyDescent="0.4">
      <c r="D108" s="6">
        <v>0.78</v>
      </c>
      <c r="E108" s="7">
        <f t="shared" si="7"/>
        <v>-0.82133885526507666</v>
      </c>
      <c r="G108">
        <f t="shared" si="9"/>
        <v>2.94007054751666</v>
      </c>
      <c r="H108" s="10">
        <f t="shared" si="13"/>
        <v>-7.9094931762026874</v>
      </c>
      <c r="I108">
        <f t="shared" si="10"/>
        <v>-63.275945409621499</v>
      </c>
      <c r="K108">
        <f t="shared" si="8"/>
        <v>-2.0012786540889227</v>
      </c>
      <c r="M108">
        <f t="shared" si="11"/>
        <v>-5.8289848742157799</v>
      </c>
      <c r="N108" s="13">
        <f t="shared" si="12"/>
        <v>4.3285147946364448</v>
      </c>
      <c r="O108" s="13">
        <v>1</v>
      </c>
    </row>
    <row r="109" spans="4:15" x14ac:dyDescent="0.4">
      <c r="D109" s="6">
        <v>0.8</v>
      </c>
      <c r="E109" s="7">
        <f t="shared" si="7"/>
        <v>-0.8144776798200013</v>
      </c>
      <c r="G109">
        <f t="shared" si="9"/>
        <v>2.9521168934103463</v>
      </c>
      <c r="H109" s="10">
        <f t="shared" si="13"/>
        <v>-7.8434200566666137</v>
      </c>
      <c r="I109">
        <f t="shared" si="10"/>
        <v>-62.747360453332909</v>
      </c>
      <c r="K109">
        <f t="shared" si="8"/>
        <v>-1.9757813999694318</v>
      </c>
      <c r="M109">
        <f t="shared" si="11"/>
        <v>-5.7374892696877549</v>
      </c>
      <c r="N109" s="13">
        <f t="shared" si="12"/>
        <v>4.4349444795453961</v>
      </c>
      <c r="O109" s="13">
        <v>1</v>
      </c>
    </row>
    <row r="110" spans="4:15" x14ac:dyDescent="0.4">
      <c r="D110" s="6">
        <v>0.82</v>
      </c>
      <c r="E110" s="7">
        <f t="shared" si="7"/>
        <v>-0.80758708290249026</v>
      </c>
      <c r="G110">
        <f t="shared" si="9"/>
        <v>2.9641632393040327</v>
      </c>
      <c r="H110" s="10">
        <f t="shared" si="13"/>
        <v>-7.7770636083509821</v>
      </c>
      <c r="I110">
        <f t="shared" si="10"/>
        <v>-62.216508866807857</v>
      </c>
      <c r="K110">
        <f t="shared" si="8"/>
        <v>-1.9504812053705001</v>
      </c>
      <c r="M110">
        <f t="shared" si="11"/>
        <v>-5.6467411947892119</v>
      </c>
      <c r="N110" s="13">
        <f t="shared" si="12"/>
        <v>4.5382735857236458</v>
      </c>
      <c r="O110" s="13">
        <v>1</v>
      </c>
    </row>
    <row r="111" spans="4:15" x14ac:dyDescent="0.4">
      <c r="D111" s="6">
        <v>0.84</v>
      </c>
      <c r="E111" s="7">
        <f t="shared" si="7"/>
        <v>-0.80067101819616604</v>
      </c>
      <c r="G111">
        <f t="shared" si="9"/>
        <v>2.9762095851977191</v>
      </c>
      <c r="H111" s="10">
        <f t="shared" si="13"/>
        <v>-7.7104619052290788</v>
      </c>
      <c r="I111">
        <f t="shared" si="10"/>
        <v>-61.683695241832631</v>
      </c>
      <c r="K111">
        <f t="shared" si="8"/>
        <v>-1.925384797991966</v>
      </c>
      <c r="M111">
        <f t="shared" si="11"/>
        <v>-5.5567727957461877</v>
      </c>
      <c r="N111" s="13">
        <f t="shared" si="12"/>
        <v>4.6383767803052089</v>
      </c>
      <c r="O111" s="13">
        <v>1</v>
      </c>
    </row>
    <row r="112" spans="4:15" x14ac:dyDescent="0.4">
      <c r="D112" s="6">
        <v>0.86</v>
      </c>
      <c r="E112" s="7">
        <f t="shared" si="7"/>
        <v>-0.79373328225711637</v>
      </c>
      <c r="G112">
        <f t="shared" si="9"/>
        <v>2.988255931091405</v>
      </c>
      <c r="H112" s="10">
        <f t="shared" si="13"/>
        <v>-7.6436515081360321</v>
      </c>
      <c r="I112">
        <f t="shared" si="10"/>
        <v>-61.149212065088257</v>
      </c>
      <c r="K112">
        <f t="shared" si="8"/>
        <v>-1.9004982653430529</v>
      </c>
      <c r="M112">
        <f t="shared" si="11"/>
        <v>-5.4676135167636977</v>
      </c>
      <c r="N112" s="13">
        <f t="shared" si="12"/>
        <v>4735.1413398957438</v>
      </c>
      <c r="O112" s="13">
        <v>1000</v>
      </c>
    </row>
    <row r="113" spans="4:15" x14ac:dyDescent="0.4">
      <c r="D113" s="6">
        <v>0.88</v>
      </c>
      <c r="E113" s="7">
        <f t="shared" si="7"/>
        <v>-0.78677751962649134</v>
      </c>
      <c r="G113">
        <f t="shared" si="9"/>
        <v>3.0003022769850918</v>
      </c>
      <c r="H113" s="10">
        <f t="shared" si="13"/>
        <v>-7.5766675140031126</v>
      </c>
      <c r="I113">
        <f t="shared" si="10"/>
        <v>-60.6133401120249</v>
      </c>
      <c r="K113">
        <f t="shared" si="8"/>
        <v>-1.8758270947502766</v>
      </c>
      <c r="M113">
        <f t="shared" si="11"/>
        <v>-5.379290244579618</v>
      </c>
      <c r="N113" s="13">
        <f t="shared" si="12"/>
        <v>4828.4668641790522</v>
      </c>
      <c r="O113" s="13">
        <v>1000</v>
      </c>
    </row>
    <row r="114" spans="4:15" x14ac:dyDescent="0.4">
      <c r="D114" s="6">
        <v>0.9</v>
      </c>
      <c r="E114" s="7">
        <f t="shared" si="7"/>
        <v>-0.77980722778954337</v>
      </c>
      <c r="G114">
        <f t="shared" si="9"/>
        <v>3.0123486228787777</v>
      </c>
      <c r="H114" s="10">
        <f t="shared" si="13"/>
        <v>-7.5095436036133032</v>
      </c>
      <c r="I114">
        <f t="shared" si="10"/>
        <v>-60.076348828906426</v>
      </c>
      <c r="K114">
        <f t="shared" si="8"/>
        <v>-1.8513762110467749</v>
      </c>
      <c r="M114">
        <f t="shared" si="11"/>
        <v>-5.2918274461163346</v>
      </c>
      <c r="N114" s="13">
        <f t="shared" si="12"/>
        <v>4918.2649552231187</v>
      </c>
      <c r="O114" s="13">
        <v>1000</v>
      </c>
    </row>
    <row r="115" spans="4:15" x14ac:dyDescent="0.4">
      <c r="D115" s="6">
        <v>0.92</v>
      </c>
      <c r="E115" s="7">
        <f t="shared" si="7"/>
        <v>-0.77282576198552111</v>
      </c>
      <c r="G115">
        <f t="shared" si="9"/>
        <v>3.0243949687724641</v>
      </c>
      <c r="H115" s="10">
        <f t="shared" si="13"/>
        <v>-7.4423120879205689</v>
      </c>
      <c r="I115">
        <f t="shared" si="10"/>
        <v>-59.538496703364551</v>
      </c>
      <c r="K115">
        <f t="shared" si="8"/>
        <v>-1.8271500120751023</v>
      </c>
      <c r="M115">
        <f t="shared" si="11"/>
        <v>-5.205247299547997</v>
      </c>
      <c r="N115" s="13">
        <f t="shared" si="12"/>
        <v>5.0044588673764192</v>
      </c>
      <c r="O115" s="13">
        <v>1</v>
      </c>
    </row>
    <row r="116" spans="4:15" x14ac:dyDescent="0.4">
      <c r="D116" s="6">
        <v>0.94</v>
      </c>
      <c r="E116" s="7">
        <f t="shared" si="7"/>
        <v>-0.76583633987269795</v>
      </c>
      <c r="G116">
        <f t="shared" si="9"/>
        <v>3.0364413146661504</v>
      </c>
      <c r="H116" s="10">
        <f t="shared" si="13"/>
        <v>-7.3750039529740814</v>
      </c>
      <c r="I116">
        <f t="shared" si="10"/>
        <v>-59.000031623792651</v>
      </c>
      <c r="K116">
        <f t="shared" si="8"/>
        <v>-1.8031524021281404</v>
      </c>
      <c r="M116">
        <f t="shared" si="11"/>
        <v>-5.1195698190870171</v>
      </c>
      <c r="N116" s="13">
        <f t="shared" si="12"/>
        <v>5.0869831323028913</v>
      </c>
      <c r="O116" s="13">
        <v>1</v>
      </c>
    </row>
    <row r="117" spans="4:15" x14ac:dyDescent="0.4">
      <c r="D117" s="6">
        <v>0.96</v>
      </c>
      <c r="E117" s="7">
        <f t="shared" si="7"/>
        <v>-0.75884204605269956</v>
      </c>
      <c r="G117">
        <f t="shared" si="9"/>
        <v>3.0484876605598368</v>
      </c>
      <c r="H117" s="10">
        <f t="shared" si="13"/>
        <v>-7.3076489034874967</v>
      </c>
      <c r="I117">
        <f t="shared" si="10"/>
        <v>-58.461191227899974</v>
      </c>
      <c r="K117">
        <f t="shared" si="8"/>
        <v>-1.7793868234455779</v>
      </c>
      <c r="M117">
        <f t="shared" si="11"/>
        <v>-5.0348129737792036</v>
      </c>
      <c r="N117" s="13">
        <f t="shared" si="12"/>
        <v>5.1657831633729616</v>
      </c>
      <c r="O117" s="13">
        <v>1</v>
      </c>
    </row>
    <row r="118" spans="4:15" x14ac:dyDescent="0.4">
      <c r="D118" s="6">
        <v>0.98</v>
      </c>
      <c r="E118" s="7">
        <f t="shared" si="7"/>
        <v>-0.75184583645818426</v>
      </c>
      <c r="G118">
        <f t="shared" si="9"/>
        <v>3.0605340064535231</v>
      </c>
      <c r="H118" s="10">
        <f t="shared" si="13"/>
        <v>-7.2402754050923157</v>
      </c>
      <c r="I118">
        <f t="shared" si="10"/>
        <v>-57.922203240738526</v>
      </c>
      <c r="K118">
        <f t="shared" si="8"/>
        <v>-1.7558562858768141</v>
      </c>
      <c r="M118">
        <f t="shared" si="11"/>
        <v>-4.9509928005838351</v>
      </c>
      <c r="N118" s="13">
        <f t="shared" si="12"/>
        <v>5.2408148433051327</v>
      </c>
      <c r="O118" s="13">
        <v>1</v>
      </c>
    </row>
    <row r="119" spans="4:15" x14ac:dyDescent="0.4">
      <c r="D119" s="6">
        <v>1</v>
      </c>
      <c r="E119" s="7">
        <f t="shared" si="7"/>
        <v>-0.74485054260780847</v>
      </c>
      <c r="G119">
        <f t="shared" si="9"/>
        <v>3.0725803523472095</v>
      </c>
      <c r="H119" s="10">
        <f t="shared" si="13"/>
        <v>-7.1729107253131961</v>
      </c>
      <c r="I119">
        <f t="shared" si="10"/>
        <v>-57.383285802505569</v>
      </c>
      <c r="K119">
        <f t="shared" si="8"/>
        <v>-1.7325633948148027</v>
      </c>
      <c r="M119">
        <f t="shared" si="11"/>
        <v>-4.8681235120023167</v>
      </c>
      <c r="N119" s="13">
        <f t="shared" si="12"/>
        <v>5.3120440986413291</v>
      </c>
      <c r="O119" s="13">
        <v>1</v>
      </c>
    </row>
    <row r="120" spans="4:15" x14ac:dyDescent="0.4">
      <c r="D120" s="6">
        <v>1.02</v>
      </c>
      <c r="E120" s="7">
        <f t="shared" si="7"/>
        <v>-0.73785887573230458</v>
      </c>
      <c r="G120">
        <f t="shared" si="9"/>
        <v>3.0846266982408959</v>
      </c>
      <c r="H120" s="10">
        <f t="shared" si="13"/>
        <v>-7.1055809733020947</v>
      </c>
      <c r="I120">
        <f t="shared" si="10"/>
        <v>-56.844647786416758</v>
      </c>
      <c r="K120">
        <f t="shared" si="8"/>
        <v>-1.7095103774994318</v>
      </c>
      <c r="M120">
        <f t="shared" si="11"/>
        <v>-4.7862175985069539</v>
      </c>
      <c r="N120" s="13">
        <f t="shared" si="12"/>
        <v>5.3794464643411048</v>
      </c>
      <c r="O120" s="13">
        <v>1</v>
      </c>
    </row>
    <row r="121" spans="4:15" x14ac:dyDescent="0.4">
      <c r="D121" s="6">
        <v>1.04</v>
      </c>
      <c r="E121" s="7">
        <f t="shared" si="7"/>
        <v>-0.73087343077539491</v>
      </c>
      <c r="G121">
        <f t="shared" si="9"/>
        <v>3.0966730441345822</v>
      </c>
      <c r="H121" s="10">
        <f t="shared" si="13"/>
        <v>-7.0383111383670522</v>
      </c>
      <c r="I121">
        <f t="shared" si="10"/>
        <v>-56.306489106936418</v>
      </c>
      <c r="K121">
        <f t="shared" si="8"/>
        <v>-1.6866991077834217</v>
      </c>
      <c r="M121">
        <f t="shared" si="11"/>
        <v>-4.7052859260098909</v>
      </c>
      <c r="N121" s="13">
        <f t="shared" si="12"/>
        <v>5.4430066414941773</v>
      </c>
      <c r="O121" s="13">
        <v>1</v>
      </c>
    </row>
    <row r="122" spans="4:15" x14ac:dyDescent="0.4">
      <c r="D122" s="6">
        <v>1.06</v>
      </c>
      <c r="E122" s="7">
        <f t="shared" si="7"/>
        <v>-0.72389669027315207</v>
      </c>
      <c r="G122">
        <f t="shared" si="9"/>
        <v>3.1087193900282686</v>
      </c>
      <c r="H122" s="10">
        <f t="shared" si="13"/>
        <v>-6.9711251273304553</v>
      </c>
      <c r="I122">
        <f t="shared" si="10"/>
        <v>-55.769001018643642</v>
      </c>
      <c r="K122">
        <f t="shared" si="8"/>
        <v>-1.6641311294484522</v>
      </c>
      <c r="M122">
        <f t="shared" si="11"/>
        <v>-4.62533782860132</v>
      </c>
      <c r="N122" s="13">
        <f t="shared" si="12"/>
        <v>5.5027180508789337</v>
      </c>
      <c r="O122" s="13">
        <v>1</v>
      </c>
    </row>
    <row r="123" spans="4:15" x14ac:dyDescent="0.4">
      <c r="D123" s="6">
        <v>1.08</v>
      </c>
      <c r="E123" s="7">
        <f t="shared" si="7"/>
        <v>-0.71693102811532861</v>
      </c>
      <c r="G123">
        <f t="shared" si="9"/>
        <v>3.1207657359219541</v>
      </c>
      <c r="H123" s="10">
        <f t="shared" si="13"/>
        <v>-6.9040458007506142</v>
      </c>
      <c r="I123">
        <f t="shared" si="10"/>
        <v>-55.232366406004914</v>
      </c>
      <c r="K123">
        <f t="shared" si="8"/>
        <v>-1.6418076781542474</v>
      </c>
      <c r="M123">
        <f t="shared" si="11"/>
        <v>-4.5463811967755436</v>
      </c>
      <c r="N123" s="13">
        <f t="shared" si="12"/>
        <v>5.5585823848369262</v>
      </c>
      <c r="O123" s="13">
        <v>1</v>
      </c>
    </row>
    <row r="124" spans="4:15" x14ac:dyDescent="0.4">
      <c r="D124" s="6">
        <v>1.1000000000000001</v>
      </c>
      <c r="E124" s="7">
        <f t="shared" si="7"/>
        <v>-0.70997871319206596</v>
      </c>
      <c r="G124">
        <f t="shared" si="9"/>
        <v>3.1328120818156413</v>
      </c>
      <c r="H124" s="10">
        <f t="shared" si="13"/>
        <v>-6.8370950080395962</v>
      </c>
      <c r="I124">
        <f t="shared" si="10"/>
        <v>-54.69676006431677</v>
      </c>
      <c r="K124">
        <f t="shared" si="8"/>
        <v>-1.6197297020986299</v>
      </c>
      <c r="M124">
        <f t="shared" si="11"/>
        <v>-4.4684225613535249</v>
      </c>
      <c r="N124" s="13">
        <f t="shared" si="12"/>
        <v>5.6106091596897798</v>
      </c>
      <c r="O124" s="13">
        <v>1</v>
      </c>
    </row>
    <row r="125" spans="4:15" x14ac:dyDescent="0.4">
      <c r="D125" s="6">
        <v>1.1200000000000001</v>
      </c>
      <c r="E125" s="7">
        <f t="shared" si="7"/>
        <v>-0.70304191292930818</v>
      </c>
      <c r="G125">
        <f t="shared" si="9"/>
        <v>3.1448584277093268</v>
      </c>
      <c r="H125" s="10">
        <f t="shared" si="13"/>
        <v>-6.7702936215092384</v>
      </c>
      <c r="I125">
        <f t="shared" si="10"/>
        <v>-54.162348972073907</v>
      </c>
      <c r="K125">
        <f t="shared" si="8"/>
        <v>-1.5978978814621745</v>
      </c>
      <c r="M125">
        <f t="shared" si="11"/>
        <v>-4.3914671733010824</v>
      </c>
      <c r="N125" s="13">
        <f t="shared" si="12"/>
        <v>5.6588152706946309</v>
      </c>
      <c r="O125" s="13">
        <v>1</v>
      </c>
    </row>
    <row r="126" spans="4:15" x14ac:dyDescent="0.4">
      <c r="D126" s="6">
        <v>1.1399999999999999</v>
      </c>
      <c r="E126" s="7">
        <f t="shared" si="7"/>
        <v>-0.69612269671614946</v>
      </c>
      <c r="G126">
        <f t="shared" si="9"/>
        <v>3.1569047736030131</v>
      </c>
      <c r="H126" s="10">
        <f t="shared" si="13"/>
        <v>-6.7036615693765196</v>
      </c>
      <c r="I126">
        <f t="shared" si="10"/>
        <v>-53.629292555012157</v>
      </c>
      <c r="K126">
        <f t="shared" si="8"/>
        <v>-1.5763126467068289</v>
      </c>
      <c r="M126">
        <f t="shared" si="11"/>
        <v>-4.3155190796326037</v>
      </c>
      <c r="N126" s="13">
        <f t="shared" si="12"/>
        <v>5.7032245513202691</v>
      </c>
      <c r="O126" s="13">
        <v>1</v>
      </c>
    </row>
    <row r="127" spans="4:15" x14ac:dyDescent="0.4">
      <c r="D127" s="6">
        <v>1.1599999999999999</v>
      </c>
      <c r="E127" s="7">
        <f t="shared" si="7"/>
        <v>-0.68922303922725092</v>
      </c>
      <c r="G127">
        <f t="shared" si="9"/>
        <v>3.1689511194966995</v>
      </c>
      <c r="H127" s="10">
        <f t="shared" si="13"/>
        <v>-6.6372178677584275</v>
      </c>
      <c r="I127">
        <f t="shared" si="10"/>
        <v>-53.09774294206742</v>
      </c>
      <c r="K127">
        <f t="shared" si="8"/>
        <v>-1.554974195794036</v>
      </c>
      <c r="M127">
        <f t="shared" si="11"/>
        <v>-4.2405811955818002</v>
      </c>
      <c r="N127" s="13">
        <f t="shared" si="12"/>
        <v>5.7438673384218584</v>
      </c>
      <c r="O127" s="13">
        <v>1</v>
      </c>
    </row>
    <row r="128" spans="4:15" x14ac:dyDescent="0.4">
      <c r="D128" s="6">
        <v>1.18</v>
      </c>
      <c r="E128" s="7">
        <f t="shared" si="7"/>
        <v>-0.68234482364337867</v>
      </c>
      <c r="G128">
        <f t="shared" si="9"/>
        <v>3.1809974653903859</v>
      </c>
      <c r="H128" s="10">
        <f t="shared" si="13"/>
        <v>-6.570980651685737</v>
      </c>
      <c r="I128">
        <f t="shared" si="10"/>
        <v>-52.567845213485896</v>
      </c>
      <c r="K128">
        <f t="shared" si="8"/>
        <v>-1.5338825103840688</v>
      </c>
      <c r="M128">
        <f t="shared" si="11"/>
        <v>-4.1666553732124259</v>
      </c>
      <c r="N128" s="13">
        <f t="shared" si="12"/>
        <v>5.7807800447057653</v>
      </c>
      <c r="O128" s="13">
        <v>1</v>
      </c>
    </row>
    <row r="129" spans="4:15" x14ac:dyDescent="0.4">
      <c r="D129" s="6">
        <v>1.2</v>
      </c>
      <c r="E129" s="7">
        <f t="shared" si="7"/>
        <v>-0.67548984477302809</v>
      </c>
      <c r="G129">
        <f t="shared" si="9"/>
        <v>3.1930438112840722</v>
      </c>
      <c r="H129" s="10">
        <f t="shared" si="13"/>
        <v>-6.5049672051642613</v>
      </c>
      <c r="I129">
        <f t="shared" si="10"/>
        <v>-52.03973764131409</v>
      </c>
      <c r="K129">
        <f t="shared" si="8"/>
        <v>-1.5130373710748657</v>
      </c>
      <c r="M129">
        <f t="shared" si="11"/>
        <v>-4.0937424666342173</v>
      </c>
      <c r="N129" s="13">
        <f t="shared" si="12"/>
        <v>5.8140047396992793</v>
      </c>
      <c r="O129" s="13">
        <v>1</v>
      </c>
    </row>
    <row r="130" spans="4:15" x14ac:dyDescent="0.4">
      <c r="D130" s="6">
        <v>1.22</v>
      </c>
      <c r="E130" s="7">
        <f t="shared" si="7"/>
        <v>-0.66865981207801328</v>
      </c>
      <c r="G130">
        <f t="shared" si="9"/>
        <v>3.2050901571777586</v>
      </c>
      <c r="H130" s="10">
        <f t="shared" si="13"/>
        <v>-6.439193990311268</v>
      </c>
      <c r="I130">
        <f t="shared" si="10"/>
        <v>-51.513551922490144</v>
      </c>
      <c r="K130">
        <f t="shared" si="8"/>
        <v>-1.4924383717352925</v>
      </c>
      <c r="M130">
        <f t="shared" si="11"/>
        <v>-4.0218423939816699</v>
      </c>
      <c r="N130" s="13">
        <f t="shared" si="12"/>
        <v>5.8435887402772568</v>
      </c>
      <c r="O130" s="13">
        <v>1</v>
      </c>
    </row>
    <row r="131" spans="4:15" x14ac:dyDescent="0.4">
      <c r="D131" s="6">
        <v>1.24</v>
      </c>
      <c r="E131" s="7">
        <f t="shared" si="7"/>
        <v>-0.66185635260582631</v>
      </c>
      <c r="G131">
        <f t="shared" si="9"/>
        <v>3.2171365030714449</v>
      </c>
      <c r="H131" s="10">
        <f t="shared" si="13"/>
        <v>-6.3736766755941074</v>
      </c>
      <c r="I131">
        <f t="shared" si="10"/>
        <v>-50.98941340475286</v>
      </c>
      <c r="K131">
        <f t="shared" si="8"/>
        <v>-1.4720849329846706</v>
      </c>
      <c r="M131">
        <f t="shared" si="11"/>
        <v>-3.9509541963061174</v>
      </c>
      <c r="N131" s="13">
        <f t="shared" si="12"/>
        <v>5.8695842116473456</v>
      </c>
      <c r="O131" s="13">
        <v>1</v>
      </c>
    </row>
    <row r="132" spans="4:15" x14ac:dyDescent="0.4">
      <c r="D132" s="6">
        <v>1.26</v>
      </c>
      <c r="E132" s="7">
        <f t="shared" si="7"/>
        <v>-0.65508101383148287</v>
      </c>
      <c r="G132">
        <f t="shared" si="9"/>
        <v>3.2291828489651309</v>
      </c>
      <c r="H132" s="10">
        <f t="shared" si="13"/>
        <v>-6.3084301631971806</v>
      </c>
      <c r="I132">
        <f t="shared" si="10"/>
        <v>-50.467441305577445</v>
      </c>
      <c r="K132">
        <f t="shared" si="8"/>
        <v>-1.4519763148674572</v>
      </c>
      <c r="M132">
        <f t="shared" si="11"/>
        <v>-3.8810760935247037</v>
      </c>
      <c r="N132" s="13">
        <f t="shared" si="12"/>
        <v>5.8920477795555355</v>
      </c>
      <c r="O132" s="13">
        <v>1</v>
      </c>
    </row>
    <row r="133" spans="4:15" x14ac:dyDescent="0.4">
      <c r="D133" s="6">
        <v>1.28</v>
      </c>
      <c r="E133" s="7">
        <f t="shared" si="7"/>
        <v>-0.64833526641150285</v>
      </c>
      <c r="G133">
        <f t="shared" si="9"/>
        <v>3.2412291948588177</v>
      </c>
      <c r="H133" s="10">
        <f t="shared" si="13"/>
        <v>-6.2434686155427723</v>
      </c>
      <c r="I133">
        <f t="shared" si="10"/>
        <v>-49.947748924342179</v>
      </c>
      <c r="K133">
        <f t="shared" si="8"/>
        <v>-1.4321116287691791</v>
      </c>
      <c r="M133">
        <f t="shared" si="11"/>
        <v>-3.8122055375633024</v>
      </c>
      <c r="N133" s="13">
        <f t="shared" si="12"/>
        <v>5.9110401543462059</v>
      </c>
      <c r="O133" s="13">
        <v>1</v>
      </c>
    </row>
    <row r="134" spans="4:15" x14ac:dyDescent="0.4">
      <c r="D134" s="6">
        <v>1.3</v>
      </c>
      <c r="E134" s="7">
        <f t="shared" si="7"/>
        <v>-0.64162050685259508</v>
      </c>
      <c r="G134">
        <f t="shared" si="9"/>
        <v>3.2532755407525036</v>
      </c>
      <c r="H134" s="10">
        <f t="shared" si="13"/>
        <v>-6.1788054809904907</v>
      </c>
      <c r="I134">
        <f t="shared" si="10"/>
        <v>-49.430443847923925</v>
      </c>
      <c r="K134">
        <f t="shared" si="8"/>
        <v>-1.4124898486171382</v>
      </c>
      <c r="M134">
        <f t="shared" si="11"/>
        <v>-3.7443392628242251</v>
      </c>
      <c r="N134" s="13">
        <f t="shared" si="12"/>
        <v>5.9266257673927587</v>
      </c>
      <c r="O134" s="13">
        <v>1</v>
      </c>
    </row>
    <row r="135" spans="4:15" x14ac:dyDescent="0.4">
      <c r="D135" s="6">
        <v>1.32</v>
      </c>
      <c r="E135" s="7">
        <f t="shared" si="7"/>
        <v>-0.63493806009754539</v>
      </c>
      <c r="G135">
        <f t="shared" si="9"/>
        <v>3.2653218866461899</v>
      </c>
      <c r="H135" s="10">
        <f t="shared" si="13"/>
        <v>-6.1144535187393627</v>
      </c>
      <c r="I135">
        <f t="shared" si="10"/>
        <v>-48.915628149914902</v>
      </c>
      <c r="K135">
        <f t="shared" si="8"/>
        <v>-1.3931098214068769</v>
      </c>
      <c r="M135">
        <f t="shared" si="11"/>
        <v>-3.6774733341034658</v>
      </c>
      <c r="N135" s="13">
        <f t="shared" si="12"/>
        <v>5.9388724203080105</v>
      </c>
      <c r="O135" s="13">
        <v>1</v>
      </c>
    </row>
    <row r="136" spans="4:15" x14ac:dyDescent="0.4">
      <c r="D136" s="6">
        <v>1.34</v>
      </c>
      <c r="E136" s="7">
        <f t="shared" si="7"/>
        <v>-0.62828918203073258</v>
      </c>
      <c r="G136">
        <f t="shared" si="9"/>
        <v>3.2773682325398763</v>
      </c>
      <c r="H136" s="10">
        <f t="shared" si="13"/>
        <v>-6.0504248229559554</v>
      </c>
      <c r="I136">
        <f t="shared" si="10"/>
        <v>-48.403398583647643</v>
      </c>
      <c r="K136">
        <f t="shared" si="8"/>
        <v>-1.3739702770931408</v>
      </c>
      <c r="M136">
        <f t="shared" si="11"/>
        <v>-3.6116031920767742</v>
      </c>
      <c r="N136" s="13">
        <f t="shared" si="12"/>
        <v>5.9478509472441896</v>
      </c>
      <c r="O136" s="13">
        <v>1</v>
      </c>
    </row>
    <row r="137" spans="4:15" x14ac:dyDescent="0.4">
      <c r="D137" s="6">
        <v>1.36</v>
      </c>
      <c r="E137" s="7">
        <f t="shared" si="7"/>
        <v>-0.6216750619056356</v>
      </c>
      <c r="G137">
        <f t="shared" si="9"/>
        <v>3.2894145784335627</v>
      </c>
      <c r="H137" s="10">
        <f t="shared" si="13"/>
        <v>-5.9867308461512714</v>
      </c>
      <c r="I137">
        <f t="shared" si="10"/>
        <v>-47.893846769210171</v>
      </c>
      <c r="K137">
        <f t="shared" si="8"/>
        <v>-1.3550698378818122</v>
      </c>
      <c r="M137">
        <f t="shared" si="11"/>
        <v>-3.546723696468161</v>
      </c>
      <c r="N137" s="13">
        <f t="shared" si="12"/>
        <v>5.9536348905046967</v>
      </c>
      <c r="O137" s="13">
        <v>1</v>
      </c>
    </row>
    <row r="138" spans="4:15" x14ac:dyDescent="0.4">
      <c r="D138" s="6">
        <v>1.38</v>
      </c>
      <c r="E138" s="7">
        <f t="shared" si="7"/>
        <v>-0.61509682469661953</v>
      </c>
      <c r="G138">
        <f t="shared" si="9"/>
        <v>3.301460924327249</v>
      </c>
      <c r="H138" s="10">
        <f t="shared" si="13"/>
        <v>-5.9233824218284461</v>
      </c>
      <c r="I138">
        <f t="shared" si="10"/>
        <v>-47.387059374627569</v>
      </c>
      <c r="K138">
        <f t="shared" si="8"/>
        <v>-1.3364070269572508</v>
      </c>
      <c r="M138">
        <f t="shared" si="11"/>
        <v>-3.4828291670094385</v>
      </c>
      <c r="N138" s="13">
        <f t="shared" si="12"/>
        <v>5.956300189607652</v>
      </c>
      <c r="O138" s="13">
        <v>1</v>
      </c>
    </row>
    <row r="139" spans="4:15" x14ac:dyDescent="0.4">
      <c r="D139" s="6">
        <v>1.4</v>
      </c>
      <c r="E139" s="7">
        <f t="shared" si="7"/>
        <v>-0.60855553337723278</v>
      </c>
      <c r="G139">
        <f t="shared" si="9"/>
        <v>3.3135072702209354</v>
      </c>
      <c r="H139" s="10">
        <f t="shared" si="13"/>
        <v>-5.8603897864227532</v>
      </c>
      <c r="I139">
        <f t="shared" si="10"/>
        <v>-46.883118291382026</v>
      </c>
      <c r="K139">
        <f t="shared" si="8"/>
        <v>-1.3179802766775162</v>
      </c>
      <c r="M139">
        <f t="shared" si="11"/>
        <v>-3.4199134222943708</v>
      </c>
      <c r="N139" s="13">
        <f t="shared" si="12"/>
        <v>5.9559248838692893</v>
      </c>
      <c r="O139" s="13">
        <v>1</v>
      </c>
    </row>
    <row r="140" spans="4:15" x14ac:dyDescent="0.4">
      <c r="D140" s="6">
        <v>1.42</v>
      </c>
      <c r="E140" s="7">
        <f t="shared" si="7"/>
        <v>-0.60205219112717578</v>
      </c>
      <c r="G140">
        <f t="shared" si="9"/>
        <v>3.3255536161146217</v>
      </c>
      <c r="H140" s="10">
        <f t="shared" si="13"/>
        <v>-5.7977626005547034</v>
      </c>
      <c r="I140">
        <f t="shared" si="10"/>
        <v>-46.382100804437627</v>
      </c>
      <c r="K140">
        <f t="shared" si="8"/>
        <v>-1.2997879362681022</v>
      </c>
      <c r="M140">
        <f t="shared" si="11"/>
        <v>-3.3579698166263023</v>
      </c>
      <c r="N140" s="13">
        <f t="shared" si="12"/>
        <v>5.9525888285090973</v>
      </c>
      <c r="O140" s="13">
        <v>1</v>
      </c>
    </row>
    <row r="141" spans="4:15" x14ac:dyDescent="0.4">
      <c r="D141" s="6">
        <v>1.44</v>
      </c>
      <c r="E141" s="7">
        <f t="shared" si="7"/>
        <v>-0.59558774347004528</v>
      </c>
      <c r="G141">
        <f t="shared" si="9"/>
        <v>3.3375999620083077</v>
      </c>
      <c r="H141" s="10">
        <f t="shared" si="13"/>
        <v>-5.7355099696165377</v>
      </c>
      <c r="I141">
        <f t="shared" si="10"/>
        <v>-45.884079756932302</v>
      </c>
      <c r="K141">
        <f t="shared" si="8"/>
        <v>-1.2818282790430704</v>
      </c>
      <c r="M141">
        <f t="shared" si="11"/>
        <v>-3.296991274953637</v>
      </c>
      <c r="N141" s="13">
        <f t="shared" si="12"/>
        <v>5.9463734242204573</v>
      </c>
      <c r="O141" s="13">
        <v>1</v>
      </c>
    </row>
    <row r="142" spans="4:15" x14ac:dyDescent="0.4">
      <c r="D142" s="6">
        <v>1.46</v>
      </c>
      <c r="E142" s="7">
        <f t="shared" si="7"/>
        <v>-0.58916308034390064</v>
      </c>
      <c r="G142">
        <f t="shared" si="9"/>
        <v>3.3496463079019945</v>
      </c>
      <c r="H142" s="10">
        <f t="shared" si="13"/>
        <v>-5.6736404637117639</v>
      </c>
      <c r="I142">
        <f t="shared" si="10"/>
        <v>-45.389123709694111</v>
      </c>
      <c r="K142">
        <f t="shared" si="8"/>
        <v>-1.2640995091808347</v>
      </c>
      <c r="M142">
        <f t="shared" si="11"/>
        <v>-3.2369703259831928</v>
      </c>
      <c r="N142" s="13">
        <f t="shared" si="12"/>
        <v>5.9373613600981736</v>
      </c>
      <c r="O142" s="13">
        <v>1</v>
      </c>
    </row>
    <row r="143" spans="4:15" x14ac:dyDescent="0.4">
      <c r="D143" s="6">
        <v>1.48</v>
      </c>
      <c r="E143" s="7">
        <f t="shared" si="7"/>
        <v>-0.5827790381066319</v>
      </c>
      <c r="G143">
        <f t="shared" si="9"/>
        <v>3.3616926537956804</v>
      </c>
      <c r="H143" s="10">
        <f t="shared" si="13"/>
        <v>-5.6121621369668651</v>
      </c>
      <c r="I143">
        <f t="shared" si="10"/>
        <v>-44.89729709573492</v>
      </c>
      <c r="K143">
        <f t="shared" si="8"/>
        <v>-1.2465997680803078</v>
      </c>
      <c r="M143">
        <f t="shared" si="11"/>
        <v>-3.1778991335574491</v>
      </c>
      <c r="N143" s="13">
        <f t="shared" si="12"/>
        <v>5.9256363697678305</v>
      </c>
      <c r="O143" s="13">
        <v>1</v>
      </c>
    </row>
    <row r="144" spans="4:15" x14ac:dyDescent="0.4">
      <c r="D144" s="6">
        <v>1.5</v>
      </c>
      <c r="E144" s="7">
        <f t="shared" si="7"/>
        <v>-0.5764364014780643</v>
      </c>
      <c r="G144">
        <f t="shared" si="9"/>
        <v>3.3737389996893667</v>
      </c>
      <c r="H144" s="10">
        <f t="shared" si="13"/>
        <v>-5.5510825462337596</v>
      </c>
      <c r="I144">
        <f t="shared" si="10"/>
        <v>-44.408660369870077</v>
      </c>
      <c r="K144">
        <f t="shared" si="8"/>
        <v>-1.2293271403216266</v>
      </c>
      <c r="M144">
        <f t="shared" si="11"/>
        <v>-3.1197695263776106</v>
      </c>
      <c r="N144" s="13">
        <f t="shared" si="12"/>
        <v>5.9112830005220269</v>
      </c>
      <c r="O144" s="13">
        <v>1</v>
      </c>
    </row>
    <row r="145" spans="4:15" x14ac:dyDescent="0.4">
      <c r="D145" s="6">
        <v>1.52</v>
      </c>
      <c r="E145" s="7">
        <f t="shared" si="7"/>
        <v>-0.57013590542066983</v>
      </c>
      <c r="G145">
        <f t="shared" si="9"/>
        <v>3.3857853455830531</v>
      </c>
      <c r="H145" s="10">
        <f t="shared" si="13"/>
        <v>-5.4904087692010517</v>
      </c>
      <c r="I145">
        <f t="shared" si="10"/>
        <v>-43.923270153608414</v>
      </c>
      <c r="K145">
        <f t="shared" si="8"/>
        <v>-1.2122796592543599</v>
      </c>
      <c r="M145">
        <f t="shared" si="11"/>
        <v>-3.0625730261508837</v>
      </c>
      <c r="N145" s="13">
        <f t="shared" si="12"/>
        <v>5.8943863952319617</v>
      </c>
      <c r="O145" s="13">
        <v>1</v>
      </c>
    </row>
    <row r="146" spans="4:15" x14ac:dyDescent="0.4">
      <c r="D146" s="6">
        <v>1.54</v>
      </c>
      <c r="E146" s="7">
        <f t="shared" si="7"/>
        <v>-0.56387823696070816</v>
      </c>
      <c r="G146">
        <f t="shared" si="9"/>
        <v>3.3978316914767395</v>
      </c>
      <c r="H146" s="10">
        <f t="shared" si="13"/>
        <v>-5.4301474219316201</v>
      </c>
      <c r="I146">
        <f t="shared" si="10"/>
        <v>-43.441179375452961</v>
      </c>
      <c r="K146">
        <f t="shared" si="8"/>
        <v>-1.1954553122347271</v>
      </c>
      <c r="M146">
        <f t="shared" si="11"/>
        <v>-3.0063008742365915</v>
      </c>
      <c r="N146" s="13">
        <f t="shared" si="12"/>
        <v>5.8750320867731087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-0.55766403695156475</v>
      </c>
      <c r="G147">
        <f t="shared" si="9"/>
        <v>3.4098780373704258</v>
      </c>
      <c r="H147" s="10">
        <f t="shared" si="13"/>
        <v>-5.3703046758435686</v>
      </c>
      <c r="I147">
        <f t="shared" si="10"/>
        <v>-42.962437406748549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-1.1788520455321929</v>
      </c>
      <c r="M147">
        <f t="shared" si="11"/>
        <v>-2.9509440568624656</v>
      </c>
      <c r="N147" s="13">
        <f t="shared" si="12"/>
        <v>5.8533058046766255</v>
      </c>
      <c r="O147" s="13">
        <v>1</v>
      </c>
    </row>
    <row r="148" spans="4:15" x14ac:dyDescent="0.4">
      <c r="D148" s="6">
        <v>1.58</v>
      </c>
      <c r="E148" s="7">
        <f t="shared" si="14"/>
        <v>-0.55149390178100599</v>
      </c>
      <c r="G148">
        <f t="shared" ref="G148:G211" si="16">$E$11*(D148/$E$12+1)</f>
        <v>3.4219243832641122</v>
      </c>
      <c r="H148" s="10">
        <f t="shared" si="13"/>
        <v>-5.3108862741510876</v>
      </c>
      <c r="I148">
        <f t="shared" ref="I148:I211" si="17">H148*$E$6</f>
        <v>-42.487090193208701</v>
      </c>
      <c r="K148">
        <f t="shared" si="15"/>
        <v>-1.1624677689246095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-2.8964933289791372</v>
      </c>
      <c r="N148" s="13">
        <f t="shared" ref="N148:N211" si="19">(M148-H148)^2*O148</f>
        <v>5.8292932936960842</v>
      </c>
      <c r="O148" s="13">
        <v>1</v>
      </c>
    </row>
    <row r="149" spans="4:15" x14ac:dyDescent="0.4">
      <c r="D149" s="6">
        <v>1.6</v>
      </c>
      <c r="E149" s="7">
        <f t="shared" si="14"/>
        <v>-0.54536838502402063</v>
      </c>
      <c r="G149">
        <f t="shared" si="16"/>
        <v>3.4339707291577981</v>
      </c>
      <c r="H149" s="10">
        <f t="shared" ref="H149:H212" si="20">-(-$B$4)*(1+D149+$E$5*D149^3)*EXP(-D149)</f>
        <v>-5.2518975477813186</v>
      </c>
      <c r="I149">
        <f t="shared" si="17"/>
        <v>-42.015180382250549</v>
      </c>
      <c r="K149">
        <f t="shared" si="15"/>
        <v>-1.146300360000005</v>
      </c>
      <c r="M149">
        <f t="shared" si="18"/>
        <v>-2.8429392368177693</v>
      </c>
      <c r="N149" s="13">
        <f t="shared" si="19"/>
        <v>5.8030801439603561</v>
      </c>
      <c r="O149" s="13">
        <v>1</v>
      </c>
    </row>
    <row r="150" spans="4:15" x14ac:dyDescent="0.4">
      <c r="D150" s="6">
        <v>1.62</v>
      </c>
      <c r="E150" s="7">
        <f t="shared" si="14"/>
        <v>-0.53928799904286739</v>
      </c>
      <c r="G150">
        <f t="shared" si="16"/>
        <v>3.4460170750514845</v>
      </c>
      <c r="H150" s="10">
        <f t="shared" si="20"/>
        <v>-5.1933434307828126</v>
      </c>
      <c r="I150">
        <f t="shared" si="17"/>
        <v>-41.546747446262501</v>
      </c>
      <c r="K150">
        <f t="shared" si="15"/>
        <v>-1.1303476681820828</v>
      </c>
      <c r="M150">
        <f t="shared" si="18"/>
        <v>-2.7902721392127821</v>
      </c>
      <c r="N150" s="13">
        <f t="shared" si="19"/>
        <v>5.774751632368055</v>
      </c>
      <c r="O150" s="13">
        <v>1</v>
      </c>
    </row>
    <row r="151" spans="4:15" x14ac:dyDescent="0.4">
      <c r="D151" s="6">
        <v>1.64</v>
      </c>
      <c r="E151" s="7">
        <f t="shared" si="14"/>
        <v>-0.53325321653590751</v>
      </c>
      <c r="G151">
        <f t="shared" si="16"/>
        <v>3.4580634209451708</v>
      </c>
      <c r="H151" s="10">
        <f t="shared" si="20"/>
        <v>-5.1352284752407895</v>
      </c>
      <c r="I151">
        <f t="shared" si="17"/>
        <v>-41.081827801926316</v>
      </c>
      <c r="K151">
        <f t="shared" si="15"/>
        <v>-1.114607518495518</v>
      </c>
      <c r="M151">
        <f t="shared" si="18"/>
        <v>-2.7384822277487921</v>
      </c>
      <c r="N151" s="13">
        <f t="shared" si="19"/>
        <v>5.7443925748669704</v>
      </c>
      <c r="O151" s="13">
        <v>1</v>
      </c>
    </row>
    <row r="152" spans="4:15" x14ac:dyDescent="0.4">
      <c r="D152" s="6">
        <v>1.66</v>
      </c>
      <c r="E152" s="7">
        <f t="shared" si="14"/>
        <v>-0.52726447203674909</v>
      </c>
      <c r="G152">
        <f t="shared" si="16"/>
        <v>3.4701097668388567</v>
      </c>
      <c r="H152" s="10">
        <f t="shared" si="20"/>
        <v>-5.0775568657138939</v>
      </c>
      <c r="I152">
        <f t="shared" si="17"/>
        <v>-40.620454925711151</v>
      </c>
      <c r="K152">
        <f t="shared" si="15"/>
        <v>-1.0990777150862432</v>
      </c>
      <c r="M152">
        <f t="shared" si="18"/>
        <v>-2.6875595457881962</v>
      </c>
      <c r="N152" s="13">
        <f t="shared" si="19"/>
        <v>5.7120871892520171</v>
      </c>
      <c r="O152" s="13">
        <v>1</v>
      </c>
    </row>
    <row r="153" spans="4:15" x14ac:dyDescent="0.4">
      <c r="D153" s="6">
        <v>1.68</v>
      </c>
      <c r="E153" s="7">
        <f t="shared" si="14"/>
        <v>-0.5213221633651921</v>
      </c>
      <c r="G153">
        <f t="shared" si="16"/>
        <v>3.4821561127325431</v>
      </c>
      <c r="H153" s="10">
        <f t="shared" si="20"/>
        <v>-5.0203324332068</v>
      </c>
      <c r="I153">
        <f t="shared" si="17"/>
        <v>-40.1626594656544</v>
      </c>
      <c r="K153">
        <f t="shared" si="15"/>
        <v>-1.0837560445110157</v>
      </c>
      <c r="M153">
        <f t="shared" si="18"/>
        <v>-2.6374940064332204</v>
      </c>
      <c r="N153" s="13">
        <f t="shared" si="19"/>
        <v>5.6779189681087878</v>
      </c>
      <c r="O153" s="13">
        <v>1</v>
      </c>
    </row>
    <row r="154" spans="4:15" x14ac:dyDescent="0.4">
      <c r="D154" s="6">
        <v>1.7</v>
      </c>
      <c r="E154" s="7">
        <f t="shared" si="14"/>
        <v>-0.51542665303141844</v>
      </c>
      <c r="G154">
        <f t="shared" si="16"/>
        <v>3.4942024586262295</v>
      </c>
      <c r="H154" s="10">
        <f t="shared" si="20"/>
        <v>-4.9635586686925599</v>
      </c>
      <c r="I154">
        <f t="shared" si="17"/>
        <v>-39.708469349540479</v>
      </c>
      <c r="K154">
        <f t="shared" si="15"/>
        <v>-1.0686402788097926</v>
      </c>
      <c r="M154">
        <f t="shared" si="18"/>
        <v>-2.5882754094738161</v>
      </c>
      <c r="N154" s="13">
        <f t="shared" si="19"/>
        <v>5.6419705615248184</v>
      </c>
      <c r="O154" s="13">
        <v>1</v>
      </c>
    </row>
    <row r="155" spans="4:15" x14ac:dyDescent="0.4">
      <c r="D155" s="6">
        <v>1.72</v>
      </c>
      <c r="E155" s="7">
        <f t="shared" si="14"/>
        <v>-0.50957826959482533</v>
      </c>
      <c r="G155">
        <f t="shared" si="16"/>
        <v>3.5062488045199158</v>
      </c>
      <c r="H155" s="10">
        <f t="shared" si="20"/>
        <v>-4.9072387361981686</v>
      </c>
      <c r="I155">
        <f t="shared" si="17"/>
        <v>-39.257909889585349</v>
      </c>
      <c r="K155">
        <f t="shared" si="15"/>
        <v>-1.0537281783736188</v>
      </c>
      <c r="M155">
        <f t="shared" si="18"/>
        <v>-2.539893457370392</v>
      </c>
      <c r="N155" s="13">
        <f t="shared" si="19"/>
        <v>5.6043236691881635</v>
      </c>
      <c r="O155" s="13">
        <v>1</v>
      </c>
    </row>
    <row r="156" spans="4:15" x14ac:dyDescent="0.4">
      <c r="D156" s="6">
        <v>1.74</v>
      </c>
      <c r="E156" s="7">
        <f t="shared" si="14"/>
        <v>-0.50377730897887107</v>
      </c>
      <c r="G156">
        <f t="shared" si="16"/>
        <v>3.5182951504136022</v>
      </c>
      <c r="H156" s="10">
        <f t="shared" si="20"/>
        <v>-4.8513754854665292</v>
      </c>
      <c r="I156">
        <f t="shared" si="17"/>
        <v>-38.811003883732234</v>
      </c>
      <c r="K156">
        <f t="shared" si="15"/>
        <v>-1.0390174946200463</v>
      </c>
      <c r="M156">
        <f t="shared" si="18"/>
        <v>-2.4923377703181688</v>
      </c>
      <c r="N156" s="13">
        <f t="shared" si="19"/>
        <v>5.5650589414923965</v>
      </c>
      <c r="O156" s="13">
        <v>1</v>
      </c>
    </row>
    <row r="157" spans="4:15" x14ac:dyDescent="0.4">
      <c r="D157" s="6">
        <v>1.76</v>
      </c>
      <c r="E157" s="7">
        <f t="shared" si="14"/>
        <v>-0.49802403574324833</v>
      </c>
      <c r="G157">
        <f t="shared" si="16"/>
        <v>3.5303414963072886</v>
      </c>
      <c r="H157" s="10">
        <f t="shared" si="20"/>
        <v>-4.795971464207482</v>
      </c>
      <c r="I157">
        <f t="shared" si="17"/>
        <v>-38.367771713659856</v>
      </c>
      <c r="K157">
        <f t="shared" si="15"/>
        <v>-1.0245059724874042</v>
      </c>
      <c r="M157">
        <f t="shared" si="18"/>
        <v>-2.4455979004377459</v>
      </c>
      <c r="N157" s="13">
        <f t="shared" si="19"/>
        <v>5.5242558892676499</v>
      </c>
      <c r="O157" s="13">
        <v>1</v>
      </c>
    </row>
    <row r="158" spans="4:15" x14ac:dyDescent="0.4">
      <c r="D158" s="6">
        <v>1.78</v>
      </c>
      <c r="E158" s="7">
        <f t="shared" si="14"/>
        <v>-0.49231868431467773</v>
      </c>
      <c r="G158">
        <f t="shared" si="16"/>
        <v>3.5423878422009749</v>
      </c>
      <c r="H158" s="10">
        <f t="shared" si="20"/>
        <v>-4.741028929950347</v>
      </c>
      <c r="I158">
        <f t="shared" si="17"/>
        <v>-37.928231439602776</v>
      </c>
      <c r="K158">
        <f t="shared" si="15"/>
        <v>-1.0101913527585873</v>
      </c>
      <c r="M158">
        <f t="shared" si="18"/>
        <v>-2.3996633451344551</v>
      </c>
      <c r="N158" s="13">
        <f t="shared" si="19"/>
        <v>5.4819928017602635</v>
      </c>
      <c r="O158" s="13">
        <v>1</v>
      </c>
    </row>
    <row r="159" spans="4:15" x14ac:dyDescent="0.4">
      <c r="D159" s="6">
        <v>1.8</v>
      </c>
      <c r="E159" s="7">
        <f t="shared" si="14"/>
        <v>-0.48666146017756301</v>
      </c>
      <c r="G159">
        <f t="shared" si="16"/>
        <v>3.5544341880946613</v>
      </c>
      <c r="H159" s="10">
        <f t="shared" si="20"/>
        <v>-4.686549861509933</v>
      </c>
      <c r="I159">
        <f t="shared" si="17"/>
        <v>-37.492398892079464</v>
      </c>
      <c r="K159">
        <f t="shared" si="15"/>
        <v>-0.99607137422444103</v>
      </c>
      <c r="M159">
        <f t="shared" si="18"/>
        <v>-2.354523559667117</v>
      </c>
      <c r="N159" s="13">
        <f t="shared" si="19"/>
        <v>5.4383466724866807</v>
      </c>
      <c r="O159" s="13">
        <v>1</v>
      </c>
    </row>
    <row r="160" spans="4:15" x14ac:dyDescent="0.4">
      <c r="D160" s="6">
        <v>1.82</v>
      </c>
      <c r="E160" s="7">
        <f t="shared" si="14"/>
        <v>-0.48105254102572437</v>
      </c>
      <c r="G160">
        <f t="shared" si="16"/>
        <v>3.5664805339883476</v>
      </c>
      <c r="H160" s="10">
        <f t="shared" si="20"/>
        <v>-4.6325359700777264</v>
      </c>
      <c r="I160">
        <f t="shared" si="17"/>
        <v>-37.060287760621812</v>
      </c>
      <c r="K160">
        <f t="shared" si="15"/>
        <v>-0.98214377569622036</v>
      </c>
      <c r="M160">
        <f t="shared" si="18"/>
        <v>-2.3101679689649059</v>
      </c>
      <c r="N160" s="13">
        <f t="shared" si="19"/>
        <v>5.3933931325927578</v>
      </c>
      <c r="O160" s="13">
        <v>1</v>
      </c>
    </row>
    <row r="161" spans="4:15" x14ac:dyDescent="0.4">
      <c r="D161" s="6">
        <v>1.84</v>
      </c>
      <c r="E161" s="7">
        <f t="shared" si="14"/>
        <v>-0.4754920778763842</v>
      </c>
      <c r="G161">
        <f t="shared" si="16"/>
        <v>3.5785268798820336</v>
      </c>
      <c r="H161" s="10">
        <f t="shared" si="20"/>
        <v>-4.5789887099495807</v>
      </c>
      <c r="I161">
        <f t="shared" si="17"/>
        <v>-36.631909679596646</v>
      </c>
      <c r="K161">
        <f t="shared" si="15"/>
        <v>-0.96840629787608445</v>
      </c>
      <c r="M161">
        <f t="shared" si="18"/>
        <v>-2.266585978729303</v>
      </c>
      <c r="N161" s="13">
        <f t="shared" si="19"/>
        <v>5.3472063913549999</v>
      </c>
      <c r="O161" s="13">
        <v>1</v>
      </c>
    </row>
    <row r="162" spans="4:15" x14ac:dyDescent="0.4">
      <c r="D162" s="6">
        <v>1.86</v>
      </c>
      <c r="E162" s="7">
        <f t="shared" si="14"/>
        <v>-0.4699801961475506</v>
      </c>
      <c r="G162">
        <f t="shared" si="16"/>
        <v>3.5905732257757204</v>
      </c>
      <c r="H162" s="10">
        <f t="shared" si="20"/>
        <v>-4.5259092889009125</v>
      </c>
      <c r="I162">
        <f t="shared" si="17"/>
        <v>-36.2072743112073</v>
      </c>
      <c r="K162">
        <f t="shared" si="15"/>
        <v>-0.9548566850940553</v>
      </c>
      <c r="M162">
        <f t="shared" si="18"/>
        <v>-2.2237669858563591</v>
      </c>
      <c r="N162" s="13">
        <f t="shared" si="19"/>
        <v>5.2998591834672801</v>
      </c>
      <c r="O162" s="13">
        <v>1</v>
      </c>
    </row>
    <row r="163" spans="4:15" x14ac:dyDescent="0.4">
      <c r="D163" s="6">
        <v>1.88</v>
      </c>
      <c r="E163" s="7">
        <f t="shared" si="14"/>
        <v>-0.46451699669990515</v>
      </c>
      <c r="G163">
        <f t="shared" si="16"/>
        <v>3.6026195716694063</v>
      </c>
      <c r="H163" s="10">
        <f t="shared" si="20"/>
        <v>-4.473298678220087</v>
      </c>
      <c r="I163">
        <f t="shared" si="17"/>
        <v>-35.786389425760696</v>
      </c>
      <c r="K163">
        <f t="shared" si="15"/>
        <v>-0.94149268691940868</v>
      </c>
      <c r="M163">
        <f t="shared" si="18"/>
        <v>-2.1817003882129273</v>
      </c>
      <c r="N163" s="13">
        <f t="shared" si="19"/>
        <v>5.2514227227637384</v>
      </c>
      <c r="O163" s="13">
        <v>1</v>
      </c>
    </row>
    <row r="164" spans="4:15" x14ac:dyDescent="0.4">
      <c r="D164" s="6">
        <v>1.9</v>
      </c>
      <c r="E164" s="7">
        <f t="shared" si="14"/>
        <v>-0.45910255684427725</v>
      </c>
      <c r="G164">
        <f t="shared" si="16"/>
        <v>3.6146659175630926</v>
      </c>
      <c r="H164" s="10">
        <f t="shared" si="20"/>
        <v>-4.4211576224103908</v>
      </c>
      <c r="I164">
        <f t="shared" si="17"/>
        <v>-35.369260979283126</v>
      </c>
      <c r="K164">
        <f t="shared" si="15"/>
        <v>-0.92831205965397856</v>
      </c>
      <c r="M164">
        <f t="shared" si="18"/>
        <v>-2.1403755937988542</v>
      </c>
      <c r="N164" s="13">
        <f t="shared" si="19"/>
        <v>5.2019666620373561</v>
      </c>
      <c r="O164" s="13">
        <v>1</v>
      </c>
    </row>
    <row r="165" spans="4:15" x14ac:dyDescent="0.4">
      <c r="D165" s="6">
        <v>1.92</v>
      </c>
      <c r="E165" s="7">
        <f t="shared" si="14"/>
        <v>-0.45373693131574794</v>
      </c>
      <c r="G165">
        <f t="shared" si="16"/>
        <v>3.626712263456779</v>
      </c>
      <c r="H165" s="10">
        <f t="shared" si="20"/>
        <v>-4.3694866485706534</v>
      </c>
      <c r="I165">
        <f t="shared" si="17"/>
        <v>-34.955893188565227</v>
      </c>
      <c r="K165">
        <f t="shared" si="15"/>
        <v>-0.91531256771446934</v>
      </c>
      <c r="M165">
        <f t="shared" si="18"/>
        <v>-2.0997820293258003</v>
      </c>
      <c r="N165" s="13">
        <f t="shared" si="19"/>
        <v>5.1515590586214239</v>
      </c>
      <c r="O165" s="13">
        <v>1</v>
      </c>
    </row>
    <row r="166" spans="4:15" x14ac:dyDescent="0.4">
      <c r="D166" s="6">
        <v>1.94</v>
      </c>
      <c r="E166" s="7">
        <f t="shared" si="14"/>
        <v>-0.44842015321540057</v>
      </c>
      <c r="G166">
        <f t="shared" si="16"/>
        <v>3.6387586093504654</v>
      </c>
      <c r="H166" s="10">
        <f t="shared" si="20"/>
        <v>-4.3182860754643073</v>
      </c>
      <c r="I166">
        <f t="shared" si="17"/>
        <v>-34.546288603714459</v>
      </c>
      <c r="K166">
        <f t="shared" si="15"/>
        <v>-0.90249198491042604</v>
      </c>
      <c r="M166">
        <f t="shared" si="18"/>
        <v>-2.0599091482417955</v>
      </c>
      <c r="N166" s="13">
        <f t="shared" si="19"/>
        <v>5.1002663454109944</v>
      </c>
      <c r="O166" s="13">
        <v>1</v>
      </c>
    </row>
    <row r="167" spans="4:15" x14ac:dyDescent="0.4">
      <c r="D167" s="6">
        <v>1.96</v>
      </c>
      <c r="E167" s="7">
        <f t="shared" si="14"/>
        <v>-0.44315223492070649</v>
      </c>
      <c r="G167">
        <f t="shared" si="16"/>
        <v>3.6508049552441517</v>
      </c>
      <c r="H167" s="10">
        <f t="shared" si="20"/>
        <v>-4.2675560222864037</v>
      </c>
      <c r="I167">
        <f t="shared" si="17"/>
        <v>-34.14044817829123</v>
      </c>
      <c r="K167">
        <f t="shared" si="15"/>
        <v>-0.88984809562415246</v>
      </c>
      <c r="M167">
        <f t="shared" si="18"/>
        <v>-2.0207464382293541</v>
      </c>
      <c r="N167" s="13">
        <f t="shared" si="19"/>
        <v>5.0481533070106126</v>
      </c>
      <c r="O167" s="13">
        <v>1</v>
      </c>
    </row>
    <row r="168" spans="4:15" x14ac:dyDescent="0.4">
      <c r="D168" s="6">
        <v>1.98</v>
      </c>
      <c r="E168" s="7">
        <f t="shared" si="14"/>
        <v>-0.43793316896550133</v>
      </c>
      <c r="G168">
        <f t="shared" si="16"/>
        <v>3.6628513011378381</v>
      </c>
      <c r="H168" s="10">
        <f t="shared" si="20"/>
        <v>-4.2172964171377787</v>
      </c>
      <c r="I168">
        <f t="shared" si="17"/>
        <v>-33.73837133710223</v>
      </c>
      <c r="K168">
        <f t="shared" si="15"/>
        <v>-0.87737869589850226</v>
      </c>
      <c r="M168">
        <f t="shared" si="18"/>
        <v>-1.9822834282036821</v>
      </c>
      <c r="N168" s="13">
        <f t="shared" si="19"/>
        <v>4.9952830607041241</v>
      </c>
      <c r="O168" s="13">
        <v>1</v>
      </c>
    </row>
    <row r="169" spans="4:15" x14ac:dyDescent="0.4">
      <c r="D169" s="6">
        <v>2</v>
      </c>
      <c r="E169" s="7">
        <f t="shared" si="14"/>
        <v>-0.43276292889048407</v>
      </c>
      <c r="G169">
        <f t="shared" si="16"/>
        <v>3.6748976470315244</v>
      </c>
      <c r="H169" s="10">
        <f t="shared" si="20"/>
        <v>-4.167507005215362</v>
      </c>
      <c r="I169">
        <f t="shared" si="17"/>
        <v>-33.340056041722896</v>
      </c>
      <c r="K169">
        <f t="shared" si="15"/>
        <v>-0.86508159443812604</v>
      </c>
      <c r="M169">
        <f t="shared" si="18"/>
        <v>-1.944509694836257</v>
      </c>
      <c r="N169" s="13">
        <f t="shared" si="19"/>
        <v>4.9417170419527352</v>
      </c>
      <c r="O169" s="13">
        <v>1</v>
      </c>
    </row>
    <row r="170" spans="4:15" x14ac:dyDescent="0.4">
      <c r="D170" s="6">
        <v>2.02</v>
      </c>
      <c r="E170" s="7">
        <f t="shared" si="14"/>
        <v>-0.42764147006514142</v>
      </c>
      <c r="G170">
        <f t="shared" si="16"/>
        <v>3.6869439929252099</v>
      </c>
      <c r="H170" s="10">
        <f t="shared" si="20"/>
        <v>-4.1181873567273124</v>
      </c>
      <c r="I170">
        <f t="shared" si="17"/>
        <v>-32.945498853818499</v>
      </c>
      <c r="K170">
        <f t="shared" si="15"/>
        <v>-0.85295461352943813</v>
      </c>
      <c r="M170">
        <f t="shared" si="18"/>
        <v>-1.9074148686278889</v>
      </c>
      <c r="N170" s="13">
        <f t="shared" si="19"/>
        <v>4.8875149941373159</v>
      </c>
      <c r="O170" s="13">
        <v>1</v>
      </c>
    </row>
    <row r="171" spans="4:15" x14ac:dyDescent="0.4">
      <c r="D171" s="6">
        <v>2.04</v>
      </c>
      <c r="E171" s="7">
        <f t="shared" si="14"/>
        <v>-0.42256873048197358</v>
      </c>
      <c r="G171">
        <f t="shared" si="16"/>
        <v>3.6989903388188972</v>
      </c>
      <c r="H171" s="10">
        <f t="shared" si="20"/>
        <v>-4.0693368745414054</v>
      </c>
      <c r="I171">
        <f t="shared" si="17"/>
        <v>-32.554694996331243</v>
      </c>
      <c r="K171">
        <f t="shared" si="15"/>
        <v>-0.84099558988426015</v>
      </c>
      <c r="M171">
        <f t="shared" si="18"/>
        <v>-1.8709886395542494</v>
      </c>
      <c r="N171" s="13">
        <f t="shared" si="19"/>
        <v>4.8327349622711449</v>
      </c>
      <c r="O171" s="13">
        <v>1</v>
      </c>
    </row>
    <row r="172" spans="4:15" x14ac:dyDescent="0.4">
      <c r="D172" s="6">
        <v>2.06</v>
      </c>
      <c r="E172" s="7">
        <f t="shared" si="14"/>
        <v>-0.41754463152387361</v>
      </c>
      <c r="G172">
        <f t="shared" si="16"/>
        <v>3.7110366847125826</v>
      </c>
      <c r="H172" s="10">
        <f t="shared" si="20"/>
        <v>-4.020954801574903</v>
      </c>
      <c r="I172">
        <f t="shared" si="17"/>
        <v>-32.167638412599224</v>
      </c>
      <c r="K172">
        <f t="shared" si="15"/>
        <v>-0.82920237541182973</v>
      </c>
      <c r="M172">
        <f t="shared" si="18"/>
        <v>-1.835220762305805</v>
      </c>
      <c r="N172" s="13">
        <f t="shared" si="19"/>
        <v>4.7774332904196077</v>
      </c>
      <c r="O172" s="13">
        <v>1</v>
      </c>
    </row>
    <row r="173" spans="4:15" x14ac:dyDescent="0.4">
      <c r="D173" s="6">
        <v>2.08</v>
      </c>
      <c r="E173" s="7">
        <f t="shared" si="14"/>
        <v>-0.41256907870548609</v>
      </c>
      <c r="G173">
        <f t="shared" si="16"/>
        <v>3.7230830306062699</v>
      </c>
      <c r="H173" s="10">
        <f t="shared" si="20"/>
        <v>-3.9730402279338315</v>
      </c>
      <c r="I173">
        <f t="shared" si="17"/>
        <v>-31.784321823470652</v>
      </c>
      <c r="K173">
        <f t="shared" si="15"/>
        <v>-0.81757283792355717</v>
      </c>
      <c r="M173">
        <f t="shared" si="18"/>
        <v>-1.8001010611429904</v>
      </c>
      <c r="N173" s="13">
        <f t="shared" si="19"/>
        <v>4.7216646225736749</v>
      </c>
      <c r="O173" s="13">
        <v>1</v>
      </c>
    </row>
    <row r="174" spans="4:15" x14ac:dyDescent="0.4">
      <c r="D174" s="6">
        <v>2.1</v>
      </c>
      <c r="E174" s="7">
        <f t="shared" si="14"/>
        <v>-0.4076419623893483</v>
      </c>
      <c r="G174">
        <f t="shared" si="16"/>
        <v>3.7351293764999554</v>
      </c>
      <c r="H174" s="10">
        <f t="shared" si="20"/>
        <v>-3.9255920978094241</v>
      </c>
      <c r="I174">
        <f t="shared" si="17"/>
        <v>-31.404736782475393</v>
      </c>
      <c r="K174">
        <f t="shared" si="15"/>
        <v>-0.80610486177471119</v>
      </c>
      <c r="M174">
        <f t="shared" si="18"/>
        <v>-1.7656194343866127</v>
      </c>
      <c r="N174" s="13">
        <f t="shared" si="19"/>
        <v>4.6654819067338344</v>
      </c>
      <c r="O174" s="13">
        <v>1</v>
      </c>
    </row>
    <row r="175" spans="4:15" x14ac:dyDescent="0.4">
      <c r="D175" s="6">
        <v>2.12</v>
      </c>
      <c r="E175" s="7">
        <f t="shared" si="14"/>
        <v>-0.40276315847759003</v>
      </c>
      <c r="G175">
        <f t="shared" si="16"/>
        <v>3.7471757223936417</v>
      </c>
      <c r="H175" s="10">
        <f t="shared" si="20"/>
        <v>-3.8786092161391919</v>
      </c>
      <c r="I175">
        <f t="shared" si="17"/>
        <v>-31.028873729113535</v>
      </c>
      <c r="K175">
        <f t="shared" si="15"/>
        <v>-0.79479634844691849</v>
      </c>
      <c r="M175">
        <f t="shared" si="18"/>
        <v>-1.7317658585623683</v>
      </c>
      <c r="N175" s="13">
        <f t="shared" si="19"/>
        <v>4.6089364019717296</v>
      </c>
      <c r="O175" s="13">
        <v>1</v>
      </c>
    </row>
    <row r="176" spans="4:15" x14ac:dyDescent="0.4">
      <c r="D176" s="6">
        <v>2.14</v>
      </c>
      <c r="E176" s="7">
        <f t="shared" si="14"/>
        <v>-0.39793252907995152</v>
      </c>
      <c r="G176">
        <f t="shared" si="16"/>
        <v>3.7592220682873281</v>
      </c>
      <c r="H176" s="10">
        <f t="shared" si="20"/>
        <v>-3.8320902550399341</v>
      </c>
      <c r="I176">
        <f t="shared" si="17"/>
        <v>-30.656722040319472</v>
      </c>
      <c r="K176">
        <f t="shared" si="15"/>
        <v>-0.78364521707518764</v>
      </c>
      <c r="M176">
        <f t="shared" si="18"/>
        <v>-1.6985303922176622</v>
      </c>
      <c r="N176" s="13">
        <f t="shared" si="19"/>
        <v>4.5520776882461913</v>
      </c>
      <c r="O176" s="13">
        <v>1</v>
      </c>
    </row>
    <row r="177" spans="4:15" x14ac:dyDescent="0.4">
      <c r="D177" s="6">
        <v>2.16</v>
      </c>
      <c r="E177" s="7">
        <f t="shared" si="14"/>
        <v>-0.39314992315885061</v>
      </c>
      <c r="G177">
        <f t="shared" si="16"/>
        <v>3.7712684141810144</v>
      </c>
      <c r="H177" s="10">
        <f t="shared" si="20"/>
        <v>-3.7860337600197314</v>
      </c>
      <c r="I177">
        <f t="shared" si="17"/>
        <v>-30.288270080157851</v>
      </c>
      <c r="K177">
        <f t="shared" si="15"/>
        <v>-0.77264940492291267</v>
      </c>
      <c r="M177">
        <f t="shared" si="18"/>
        <v>-1.6659031794278745</v>
      </c>
      <c r="N177" s="13">
        <f t="shared" si="19"/>
        <v>4.4949536787607638</v>
      </c>
      <c r="O177" s="13">
        <v>1</v>
      </c>
    </row>
    <row r="178" spans="4:15" x14ac:dyDescent="0.4">
      <c r="D178" s="6">
        <v>2.1800000000000002</v>
      </c>
      <c r="E178" s="7">
        <f t="shared" si="14"/>
        <v>-0.3884151771522113</v>
      </c>
      <c r="G178">
        <f t="shared" si="16"/>
        <v>3.7833147600747008</v>
      </c>
      <c r="H178" s="10">
        <f t="shared" si="20"/>
        <v>-3.7404381559757951</v>
      </c>
      <c r="I178">
        <f t="shared" si="17"/>
        <v>-29.923505247806361</v>
      </c>
      <c r="K178">
        <f t="shared" si="15"/>
        <v>-0.76180686780814033</v>
      </c>
      <c r="M178">
        <f t="shared" si="18"/>
        <v>-1.6338744530085523</v>
      </c>
      <c r="N178" s="13">
        <f t="shared" si="19"/>
        <v>4.4376106346590634</v>
      </c>
      <c r="O178" s="13">
        <v>1</v>
      </c>
    </row>
    <row r="179" spans="4:15" x14ac:dyDescent="0.4">
      <c r="D179" s="6">
        <v>2.2000000000000002</v>
      </c>
      <c r="E179" s="7">
        <f t="shared" si="14"/>
        <v>-0.38372811557474701</v>
      </c>
      <c r="G179">
        <f t="shared" si="16"/>
        <v>3.7953611059683872</v>
      </c>
      <c r="H179" s="10">
        <f t="shared" si="20"/>
        <v>-3.6953017529848138</v>
      </c>
      <c r="I179">
        <f t="shared" si="17"/>
        <v>-29.56241402387851</v>
      </c>
      <c r="K179">
        <f t="shared" si="15"/>
        <v>-0.75111558048417837</v>
      </c>
      <c r="M179">
        <f t="shared" si="18"/>
        <v>-1.6024345374491578</v>
      </c>
      <c r="N179" s="13">
        <f t="shared" si="19"/>
        <v>4.3800931818639697</v>
      </c>
      <c r="O179" s="13">
        <v>1</v>
      </c>
    </row>
    <row r="180" spans="4:15" x14ac:dyDescent="0.4">
      <c r="D180" s="6">
        <v>2.2200000000000002</v>
      </c>
      <c r="E180" s="7">
        <f t="shared" si="14"/>
        <v>-0.37908855159836707</v>
      </c>
      <c r="G180">
        <f t="shared" si="16"/>
        <v>3.8074074518620735</v>
      </c>
      <c r="H180" s="10">
        <f t="shared" si="20"/>
        <v>-3.6506227518922754</v>
      </c>
      <c r="I180">
        <f t="shared" si="17"/>
        <v>-29.204982015138203</v>
      </c>
      <c r="K180">
        <f t="shared" si="15"/>
        <v>-0.74057353697745132</v>
      </c>
      <c r="M180">
        <f t="shared" si="18"/>
        <v>-1.5715738515832727</v>
      </c>
      <c r="N180" s="13">
        <f t="shared" si="19"/>
        <v>4.3224443298760731</v>
      </c>
      <c r="O180" s="13">
        <v>1</v>
      </c>
    </row>
    <row r="181" spans="4:15" x14ac:dyDescent="0.4">
      <c r="D181" s="6">
        <v>2.2400000000000002</v>
      </c>
      <c r="E181" s="7">
        <f t="shared" si="14"/>
        <v>-0.37449628761235892</v>
      </c>
      <c r="G181">
        <f t="shared" si="16"/>
        <v>3.8194537977557594</v>
      </c>
      <c r="H181" s="10">
        <f t="shared" si="20"/>
        <v>-3.606399249707017</v>
      </c>
      <c r="I181">
        <f t="shared" si="17"/>
        <v>-28.851193997656136</v>
      </c>
      <c r="K181">
        <f t="shared" si="15"/>
        <v>-0.73017875088533579</v>
      </c>
      <c r="M181">
        <f t="shared" si="18"/>
        <v>-1.5412829110094699</v>
      </c>
      <c r="N181" s="13">
        <f t="shared" si="19"/>
        <v>4.2647054923555618</v>
      </c>
      <c r="O181" s="13">
        <v>1</v>
      </c>
    </row>
    <row r="182" spans="4:15" x14ac:dyDescent="0.4">
      <c r="D182" s="6">
        <v>2.2599999999999998</v>
      </c>
      <c r="E182" s="7">
        <f t="shared" si="14"/>
        <v>-0.36995111576397727</v>
      </c>
      <c r="G182">
        <f t="shared" si="16"/>
        <v>3.8315001436494458</v>
      </c>
      <c r="H182" s="10">
        <f t="shared" si="20"/>
        <v>-3.5626292448071015</v>
      </c>
      <c r="I182">
        <f t="shared" si="17"/>
        <v>-28.501033958456812</v>
      </c>
      <c r="K182">
        <f t="shared" si="15"/>
        <v>-0.71992925563655497</v>
      </c>
      <c r="M182">
        <f t="shared" si="18"/>
        <v>-1.5115523302763725</v>
      </c>
      <c r="N182" s="13">
        <f t="shared" si="19"/>
        <v>4.2069165093208953</v>
      </c>
      <c r="O182" s="13">
        <v>1</v>
      </c>
    </row>
    <row r="183" spans="4:15" x14ac:dyDescent="0.4">
      <c r="D183" s="6">
        <v>2.2799999999999998</v>
      </c>
      <c r="E183" s="7">
        <f t="shared" si="14"/>
        <v>-0.36545281848005357</v>
      </c>
      <c r="G183">
        <f t="shared" si="16"/>
        <v>3.8435464895431322</v>
      </c>
      <c r="H183" s="10">
        <f t="shared" si="20"/>
        <v>-3.5193106419629157</v>
      </c>
      <c r="I183">
        <f t="shared" si="17"/>
        <v>-28.154485135703325</v>
      </c>
      <c r="K183">
        <f t="shared" si="15"/>
        <v>-0.70982310471655818</v>
      </c>
      <c r="M183">
        <f t="shared" si="18"/>
        <v>-1.4823728248447869</v>
      </c>
      <c r="N183" s="13">
        <f t="shared" si="19"/>
        <v>4.1491156708059673</v>
      </c>
      <c r="O183" s="13">
        <v>1</v>
      </c>
    </row>
    <row r="184" spans="4:15" x14ac:dyDescent="0.4">
      <c r="D184" s="6">
        <v>2.2999999999999998</v>
      </c>
      <c r="E184" s="7">
        <f t="shared" si="14"/>
        <v>-0.36100116897022189</v>
      </c>
      <c r="G184">
        <f t="shared" si="16"/>
        <v>3.8555928354368185</v>
      </c>
      <c r="H184" s="10">
        <f t="shared" si="20"/>
        <v>-3.4764412571832368</v>
      </c>
      <c r="I184">
        <f t="shared" si="17"/>
        <v>-27.811530057465895</v>
      </c>
      <c r="K184">
        <f t="shared" si="15"/>
        <v>-0.69985837186016508</v>
      </c>
      <c r="M184">
        <f t="shared" si="18"/>
        <v>-1.453735212839167</v>
      </c>
      <c r="N184" s="13">
        <f t="shared" si="19"/>
        <v>4.0913397418260349</v>
      </c>
      <c r="O184" s="13">
        <v>1</v>
      </c>
    </row>
    <row r="185" spans="4:15" x14ac:dyDescent="0.4">
      <c r="D185" s="6">
        <v>2.3199999999999998</v>
      </c>
      <c r="E185" s="7">
        <f t="shared" si="14"/>
        <v>-0.35659593171233667</v>
      </c>
      <c r="G185">
        <f t="shared" si="16"/>
        <v>3.8676391813305049</v>
      </c>
      <c r="H185" s="10">
        <f t="shared" si="20"/>
        <v>-3.4340188223898025</v>
      </c>
      <c r="I185">
        <f t="shared" si="17"/>
        <v>-27.47215057911842</v>
      </c>
      <c r="K185">
        <f t="shared" si="15"/>
        <v>-0.69003315121363107</v>
      </c>
      <c r="M185">
        <f t="shared" si="18"/>
        <v>-1.4256304166001019</v>
      </c>
      <c r="N185" s="13">
        <f t="shared" si="19"/>
        <v>4.0336239885104952</v>
      </c>
      <c r="O185" s="13">
        <v>1</v>
      </c>
    </row>
    <row r="186" spans="4:15" x14ac:dyDescent="0.4">
      <c r="D186" s="6">
        <v>2.34</v>
      </c>
      <c r="E186" s="7">
        <f t="shared" si="14"/>
        <v>-0.35223686292064454</v>
      </c>
      <c r="G186">
        <f t="shared" si="16"/>
        <v>3.8796855272241912</v>
      </c>
      <c r="H186" s="10">
        <f t="shared" si="20"/>
        <v>-3.3920409899258068</v>
      </c>
      <c r="I186">
        <f t="shared" si="17"/>
        <v>-27.136327919406455</v>
      </c>
      <c r="K186">
        <f t="shared" si="15"/>
        <v>-0.68034555746815462</v>
      </c>
      <c r="M186">
        <f t="shared" si="18"/>
        <v>-1.39804946404894</v>
      </c>
      <c r="N186" s="13">
        <f t="shared" si="19"/>
        <v>3.9760022052687556</v>
      </c>
      <c r="O186" s="13">
        <v>1</v>
      </c>
    </row>
    <row r="187" spans="4:15" x14ac:dyDescent="0.4">
      <c r="D187" s="6">
        <v>2.36</v>
      </c>
      <c r="E187" s="7">
        <f t="shared" si="14"/>
        <v>-0.34792371099725311</v>
      </c>
      <c r="G187">
        <f t="shared" si="16"/>
        <v>3.8917318731178776</v>
      </c>
      <c r="H187" s="10">
        <f t="shared" si="20"/>
        <v>-3.3505053369035478</v>
      </c>
      <c r="I187">
        <f t="shared" si="17"/>
        <v>-26.804042695228382</v>
      </c>
      <c r="K187">
        <f t="shared" si="15"/>
        <v>-0.67079372596673781</v>
      </c>
      <c r="M187">
        <f t="shared" si="18"/>
        <v>-1.370983489875135</v>
      </c>
      <c r="N187" s="13">
        <f t="shared" si="19"/>
        <v>3.9185067428627791</v>
      </c>
      <c r="O187" s="13">
        <v>1</v>
      </c>
    </row>
    <row r="188" spans="4:15" x14ac:dyDescent="0.4">
      <c r="D188" s="6">
        <v>2.38</v>
      </c>
      <c r="E188" s="7">
        <f t="shared" si="14"/>
        <v>-0.34365621696742454</v>
      </c>
      <c r="G188">
        <f t="shared" si="16"/>
        <v>3.9037782190115635</v>
      </c>
      <c r="H188" s="10">
        <f t="shared" si="20"/>
        <v>-3.3094093693962985</v>
      </c>
      <c r="I188">
        <f t="shared" si="17"/>
        <v>-26.475274955170388</v>
      </c>
      <c r="K188">
        <f t="shared" si="15"/>
        <v>-0.66137581278618585</v>
      </c>
      <c r="M188">
        <f t="shared" si="18"/>
        <v>-1.3444237365564011</v>
      </c>
      <c r="N188" s="13">
        <f t="shared" si="19"/>
        <v>3.8611685372672118</v>
      </c>
      <c r="O188" s="13">
        <v>1</v>
      </c>
    </row>
    <row r="189" spans="4:15" x14ac:dyDescent="0.4">
      <c r="D189" s="6">
        <v>2.4</v>
      </c>
      <c r="E189" s="7">
        <f t="shared" si="14"/>
        <v>-0.33943411489920555</v>
      </c>
      <c r="G189">
        <f t="shared" si="16"/>
        <v>3.9158245649052503</v>
      </c>
      <c r="H189" s="10">
        <f t="shared" si="20"/>
        <v>-3.2687505264793493</v>
      </c>
      <c r="I189">
        <f t="shared" si="17"/>
        <v>-26.150004211834794</v>
      </c>
      <c r="K189">
        <f t="shared" si="15"/>
        <v>-0.65208999479594265</v>
      </c>
      <c r="M189">
        <f t="shared" si="18"/>
        <v>-1.3183615552212464</v>
      </c>
      <c r="N189" s="13">
        <f t="shared" si="19"/>
        <v>3.8040171392052406</v>
      </c>
      <c r="O189" s="13">
        <v>1</v>
      </c>
    </row>
    <row r="190" spans="4:15" x14ac:dyDescent="0.4">
      <c r="D190" s="6">
        <v>2.42</v>
      </c>
      <c r="E190" s="7">
        <f t="shared" si="14"/>
        <v>-0.33525713230789095</v>
      </c>
      <c r="G190">
        <f t="shared" si="16"/>
        <v>3.9278709107989358</v>
      </c>
      <c r="H190" s="10">
        <f t="shared" si="20"/>
        <v>-3.2285261841249904</v>
      </c>
      <c r="I190">
        <f t="shared" si="17"/>
        <v>-25.828209472999923</v>
      </c>
      <c r="K190">
        <f t="shared" si="15"/>
        <v>-0.64293446969535017</v>
      </c>
      <c r="M190">
        <f t="shared" si="18"/>
        <v>-1.2927884063630386</v>
      </c>
      <c r="N190" s="13">
        <f t="shared" si="19"/>
        <v>3.7470807442547795</v>
      </c>
      <c r="O190" s="13">
        <v>1</v>
      </c>
    </row>
    <row r="191" spans="4:15" x14ac:dyDescent="0.4">
      <c r="D191" s="6">
        <v>2.44</v>
      </c>
      <c r="E191" s="7">
        <f t="shared" si="14"/>
        <v>-0.33112499054580247</v>
      </c>
      <c r="G191">
        <f t="shared" si="16"/>
        <v>3.939917256692623</v>
      </c>
      <c r="H191" s="10">
        <f t="shared" si="20"/>
        <v>-3.1887336589560782</v>
      </c>
      <c r="I191">
        <f t="shared" si="17"/>
        <v>-25.509869271648625</v>
      </c>
      <c r="K191">
        <f t="shared" si="15"/>
        <v>-0.63390745603081422</v>
      </c>
      <c r="M191">
        <f t="shared" si="18"/>
        <v>-1.2676958604142456</v>
      </c>
      <c r="N191" s="13">
        <f t="shared" si="19"/>
        <v>3.6903862234264504</v>
      </c>
      <c r="O191" s="13">
        <v>1</v>
      </c>
    </row>
    <row r="192" spans="4:15" x14ac:dyDescent="0.4">
      <c r="D192" s="6">
        <v>2.46</v>
      </c>
      <c r="E192" s="7">
        <f t="shared" si="14"/>
        <v>-0.32703740517784957</v>
      </c>
      <c r="G192">
        <f t="shared" si="16"/>
        <v>3.9519636025863085</v>
      </c>
      <c r="H192" s="10">
        <f t="shared" si="20"/>
        <v>-3.1493702118626912</v>
      </c>
      <c r="I192">
        <f t="shared" si="17"/>
        <v>-25.194961694901529</v>
      </c>
      <c r="K192">
        <f t="shared" si="15"/>
        <v>-0.62500719319430831</v>
      </c>
      <c r="M192">
        <f t="shared" si="18"/>
        <v>-1.2430755981891612</v>
      </c>
      <c r="N192" s="13">
        <f t="shared" si="19"/>
        <v>3.6339591541207126</v>
      </c>
      <c r="O192" s="13">
        <v>1</v>
      </c>
    </row>
    <row r="193" spans="4:15" x14ac:dyDescent="0.4">
      <c r="D193" s="6">
        <v>2.48</v>
      </c>
      <c r="E193" s="7">
        <f t="shared" si="14"/>
        <v>-0.32299408634332716</v>
      </c>
      <c r="G193">
        <f t="shared" si="16"/>
        <v>3.9640099484799949</v>
      </c>
      <c r="H193" s="10">
        <f t="shared" si="20"/>
        <v>-3.1104330514862411</v>
      </c>
      <c r="I193">
        <f t="shared" si="17"/>
        <v>-24.883464411889928</v>
      </c>
      <c r="K193">
        <f t="shared" si="15"/>
        <v>-0.61623194140450699</v>
      </c>
      <c r="M193">
        <f t="shared" si="18"/>
        <v>-1.21891941120291</v>
      </c>
      <c r="N193" s="13">
        <f t="shared" si="19"/>
        <v>3.5778238513778984</v>
      </c>
      <c r="O193" s="13">
        <v>1</v>
      </c>
    </row>
    <row r="194" spans="4:15" x14ac:dyDescent="0.4">
      <c r="D194" s="6">
        <v>2.5</v>
      </c>
      <c r="E194" s="7">
        <f t="shared" si="14"/>
        <v>-0.31899473910438875</v>
      </c>
      <c r="G194">
        <f t="shared" si="16"/>
        <v>3.9760562943736812</v>
      </c>
      <c r="H194" s="10">
        <f t="shared" si="20"/>
        <v>-3.071919337575264</v>
      </c>
      <c r="I194">
        <f t="shared" si="17"/>
        <v>-24.575354700602112</v>
      </c>
      <c r="K194">
        <f t="shared" si="15"/>
        <v>-0.60757998167182325</v>
      </c>
      <c r="M194">
        <f t="shared" si="18"/>
        <v>-1.1952192018742653</v>
      </c>
      <c r="N194" s="13">
        <f t="shared" si="19"/>
        <v>3.5220033993401469</v>
      </c>
      <c r="O194" s="13">
        <v>1</v>
      </c>
    </row>
    <row r="195" spans="4:15" x14ac:dyDescent="0.4">
      <c r="D195" s="6">
        <v>2.52</v>
      </c>
      <c r="E195" s="7">
        <f t="shared" si="14"/>
        <v>-0.31503906378162283</v>
      </c>
      <c r="G195">
        <f t="shared" si="16"/>
        <v>3.9881026402673676</v>
      </c>
      <c r="H195" s="10">
        <f t="shared" si="20"/>
        <v>-3.0338261842170282</v>
      </c>
      <c r="I195">
        <f t="shared" si="17"/>
        <v>-24.270609473736226</v>
      </c>
      <c r="K195">
        <f t="shared" si="15"/>
        <v>-0.59904961574849624</v>
      </c>
      <c r="M195">
        <f t="shared" si="18"/>
        <v>-1.1719669836193345</v>
      </c>
      <c r="N195" s="13">
        <f t="shared" si="19"/>
        <v>3.4665196828502829</v>
      </c>
      <c r="O195" s="13">
        <v>1</v>
      </c>
    </row>
    <row r="196" spans="4:15" x14ac:dyDescent="0.4">
      <c r="D196" s="6">
        <v>2.54</v>
      </c>
      <c r="E196" s="7">
        <f t="shared" si="14"/>
        <v>-0.31112675627714576</v>
      </c>
      <c r="G196">
        <f t="shared" si="16"/>
        <v>4.0001489861610544</v>
      </c>
      <c r="H196" s="10">
        <f t="shared" si="20"/>
        <v>-2.9961506629489141</v>
      </c>
      <c r="I196">
        <f t="shared" si="17"/>
        <v>-23.969205303591313</v>
      </c>
      <c r="K196">
        <f t="shared" si="15"/>
        <v>-0.59063916606484246</v>
      </c>
      <c r="M196">
        <f t="shared" si="18"/>
        <v>-1.1491548808428831</v>
      </c>
      <c r="N196" s="13">
        <f t="shared" si="19"/>
        <v>3.4113934191174691</v>
      </c>
      <c r="O196" s="13">
        <v>1</v>
      </c>
    </row>
    <row r="197" spans="4:15" x14ac:dyDescent="0.4">
      <c r="D197" s="6">
        <v>2.56</v>
      </c>
      <c r="E197" s="7">
        <f t="shared" si="14"/>
        <v>-0.307257508385613</v>
      </c>
      <c r="G197">
        <f t="shared" si="16"/>
        <v>4.0121953320547403</v>
      </c>
      <c r="H197" s="10">
        <f t="shared" si="20"/>
        <v>-2.958889805753453</v>
      </c>
      <c r="I197">
        <f t="shared" si="17"/>
        <v>-23.671118446027624</v>
      </c>
      <c r="K197">
        <f t="shared" si="15"/>
        <v>-0.58234697565270277</v>
      </c>
      <c r="M197">
        <f t="shared" si="18"/>
        <v>-1.1267751288337313</v>
      </c>
      <c r="N197" s="13">
        <f t="shared" si="19"/>
        <v>3.3566441893846561</v>
      </c>
      <c r="O197" s="13">
        <v>1</v>
      </c>
    </row>
    <row r="198" spans="4:15" x14ac:dyDescent="0.4">
      <c r="D198" s="6">
        <v>2.58</v>
      </c>
      <c r="E198" s="7">
        <f t="shared" si="14"/>
        <v>-0.3034310080935379</v>
      </c>
      <c r="G198">
        <f t="shared" si="16"/>
        <v>4.0242416779484271</v>
      </c>
      <c r="H198" s="10">
        <f t="shared" si="20"/>
        <v>-2.9220406079407701</v>
      </c>
      <c r="I198">
        <f t="shared" si="17"/>
        <v>-23.376324863526161</v>
      </c>
      <c r="K198">
        <f t="shared" si="15"/>
        <v>-0.57417140805704825</v>
      </c>
      <c r="M198">
        <f t="shared" si="18"/>
        <v>-1.1048200735702804</v>
      </c>
      <c r="N198" s="13">
        <f t="shared" si="19"/>
        <v>3.302290470537768</v>
      </c>
      <c r="O198" s="13">
        <v>1</v>
      </c>
    </row>
    <row r="199" spans="4:15" x14ac:dyDescent="0.4">
      <c r="D199" s="6">
        <v>2.6</v>
      </c>
      <c r="E199" s="7">
        <f t="shared" si="14"/>
        <v>-0.29964693986729629</v>
      </c>
      <c r="G199">
        <f t="shared" si="16"/>
        <v>4.036288023842113</v>
      </c>
      <c r="H199" s="10">
        <f t="shared" si="20"/>
        <v>-2.8856000309220637</v>
      </c>
      <c r="I199">
        <f t="shared" si="17"/>
        <v>-23.08480024737651</v>
      </c>
      <c r="K199">
        <f t="shared" si="15"/>
        <v>-0.5661108472366746</v>
      </c>
      <c r="M199">
        <f t="shared" si="18"/>
        <v>-1.0832821714420235</v>
      </c>
      <c r="N199" s="13">
        <f t="shared" si="19"/>
        <v>3.2483496666007139</v>
      </c>
      <c r="O199" s="13">
        <v>1</v>
      </c>
    </row>
    <row r="200" spans="4:15" x14ac:dyDescent="0.4">
      <c r="D200" s="6">
        <v>2.62</v>
      </c>
      <c r="E200" s="7">
        <f t="shared" si="14"/>
        <v>-0.29590498493018258</v>
      </c>
      <c r="G200">
        <f t="shared" si="16"/>
        <v>4.0483343697357999</v>
      </c>
      <c r="H200" s="10">
        <f t="shared" si="20"/>
        <v>-2.8495650048776584</v>
      </c>
      <c r="I200">
        <f t="shared" si="17"/>
        <v>-22.796520039021267</v>
      </c>
      <c r="K200">
        <f t="shared" si="15"/>
        <v>-0.55816369745482042</v>
      </c>
      <c r="M200">
        <f t="shared" si="18"/>
        <v>-1.0621539888924805</v>
      </c>
      <c r="N200" s="13">
        <f t="shared" si="19"/>
        <v>3.194838140065166</v>
      </c>
      <c r="O200" s="13">
        <v>1</v>
      </c>
    </row>
    <row r="201" spans="4:15" x14ac:dyDescent="0.4">
      <c r="D201" s="6">
        <v>2.64</v>
      </c>
      <c r="E201" s="7">
        <f t="shared" si="14"/>
        <v>-0.29220482152887234</v>
      </c>
      <c r="G201">
        <f t="shared" si="16"/>
        <v>4.0603807156294858</v>
      </c>
      <c r="H201" s="10">
        <f t="shared" si="20"/>
        <v>-2.8139324313230407</v>
      </c>
      <c r="I201">
        <f t="shared" si="17"/>
        <v>-22.511459450584326</v>
      </c>
      <c r="K201">
        <f t="shared" si="15"/>
        <v>-0.55032838316054156</v>
      </c>
      <c r="M201">
        <f t="shared" si="18"/>
        <v>-1.0414282019888497</v>
      </c>
      <c r="N201" s="13">
        <f t="shared" si="19"/>
        <v>3.1417712430075944</v>
      </c>
      <c r="O201" s="13">
        <v>1</v>
      </c>
    </row>
    <row r="202" spans="4:15" x14ac:dyDescent="0.4">
      <c r="D202" s="6">
        <v>2.66</v>
      </c>
      <c r="E202" s="7">
        <f t="shared" si="14"/>
        <v>-0.28854612518963768</v>
      </c>
      <c r="G202">
        <f t="shared" si="16"/>
        <v>4.0724270615231726</v>
      </c>
      <c r="H202" s="10">
        <f t="shared" si="20"/>
        <v>-2.7786991855762109</v>
      </c>
      <c r="I202">
        <f t="shared" si="17"/>
        <v>-22.229593484609687</v>
      </c>
      <c r="K202">
        <f t="shared" si="15"/>
        <v>-0.54260334886156958</v>
      </c>
      <c r="M202">
        <f t="shared" si="18"/>
        <v>-1.0210975959232786</v>
      </c>
      <c r="N202" s="13">
        <f t="shared" si="19"/>
        <v>3.0891633479505143</v>
      </c>
      <c r="O202" s="13">
        <v>1</v>
      </c>
    </row>
    <row r="203" spans="4:15" x14ac:dyDescent="0.4">
      <c r="D203" s="6">
        <v>2.68</v>
      </c>
      <c r="E203" s="7">
        <f t="shared" si="14"/>
        <v>-0.2849285689646468</v>
      </c>
      <c r="G203">
        <f t="shared" si="16"/>
        <v>4.0844734074168576</v>
      </c>
      <c r="H203" s="10">
        <f t="shared" si="20"/>
        <v>-2.7438621191295485</v>
      </c>
      <c r="I203">
        <f t="shared" si="17"/>
        <v>-21.950896953036388</v>
      </c>
      <c r="K203">
        <f t="shared" si="15"/>
        <v>-0.53498705898939447</v>
      </c>
      <c r="M203">
        <f t="shared" si="18"/>
        <v>-1.0011550644505349</v>
      </c>
      <c r="N203" s="13">
        <f t="shared" si="19"/>
        <v>3.0370278784280025</v>
      </c>
      <c r="O203" s="13">
        <v>1</v>
      </c>
    </row>
    <row r="204" spans="4:15" x14ac:dyDescent="0.4">
      <c r="D204" s="6">
        <v>2.7</v>
      </c>
      <c r="E204" s="7">
        <f t="shared" si="14"/>
        <v>-0.28135182366867423</v>
      </c>
      <c r="G204">
        <f t="shared" si="16"/>
        <v>4.0965197533105444</v>
      </c>
      <c r="H204" s="10">
        <f t="shared" si="20"/>
        <v>-2.7094180619293331</v>
      </c>
      <c r="I204">
        <f t="shared" si="17"/>
        <v>-21.675344495434665</v>
      </c>
      <c r="K204">
        <f t="shared" si="15"/>
        <v>-0.52747799775720516</v>
      </c>
      <c r="M204">
        <f t="shared" si="18"/>
        <v>-0.98159360926646688</v>
      </c>
      <c r="N204" s="13">
        <f t="shared" si="19"/>
        <v>2.9853773392197338</v>
      </c>
      <c r="O204" s="13">
        <v>1</v>
      </c>
    </row>
    <row r="205" spans="4:15" x14ac:dyDescent="0.4">
      <c r="D205" s="6">
        <v>2.72</v>
      </c>
      <c r="E205" s="7">
        <f t="shared" si="14"/>
        <v>-0.27781555810653402</v>
      </c>
      <c r="G205">
        <f t="shared" si="16"/>
        <v>4.1085660992042303</v>
      </c>
      <c r="H205" s="10">
        <f t="shared" si="20"/>
        <v>-2.675363824565923</v>
      </c>
      <c r="I205">
        <f t="shared" si="17"/>
        <v>-21.402910596527384</v>
      </c>
      <c r="K205">
        <f t="shared" si="15"/>
        <v>-0.52007466901135047</v>
      </c>
      <c r="M205">
        <f t="shared" si="18"/>
        <v>-0.96240633933160102</v>
      </c>
      <c r="N205" s="13">
        <f t="shared" si="19"/>
        <v>2.9342233462202922</v>
      </c>
      <c r="O205" s="13">
        <v>1</v>
      </c>
    </row>
    <row r="206" spans="4:15" x14ac:dyDescent="0.4">
      <c r="D206" s="6">
        <v>2.74</v>
      </c>
      <c r="E206" s="7">
        <f t="shared" si="14"/>
        <v>-0.27431943929154162</v>
      </c>
      <c r="G206">
        <f t="shared" si="16"/>
        <v>4.1206124450979171</v>
      </c>
      <c r="H206" s="10">
        <f t="shared" si="20"/>
        <v>-2.6416962003775462</v>
      </c>
      <c r="I206">
        <f t="shared" si="17"/>
        <v>-21.133569603020369</v>
      </c>
      <c r="K206">
        <f t="shared" si="15"/>
        <v>-0.51277559607687107</v>
      </c>
      <c r="M206">
        <f t="shared" si="18"/>
        <v>-0.94358647014379382</v>
      </c>
      <c r="N206" s="13">
        <f t="shared" si="19"/>
        <v>2.8835766559145468</v>
      </c>
      <c r="O206" s="13">
        <v>1</v>
      </c>
    </row>
    <row r="207" spans="4:15" x14ac:dyDescent="0.4">
      <c r="D207" s="6">
        <v>2.76</v>
      </c>
      <c r="E207" s="7">
        <f t="shared" si="14"/>
        <v>-0.2708631326552996</v>
      </c>
      <c r="G207">
        <f t="shared" si="16"/>
        <v>4.132658790991603</v>
      </c>
      <c r="H207" s="10">
        <f t="shared" si="20"/>
        <v>-2.6084119674705351</v>
      </c>
      <c r="I207">
        <f t="shared" si="17"/>
        <v>-20.86729573976428</v>
      </c>
      <c r="K207">
        <f t="shared" si="15"/>
        <v>-0.50557932159768137</v>
      </c>
      <c r="M207">
        <f t="shared" si="18"/>
        <v>-0.92512732296384614</v>
      </c>
      <c r="N207" s="13">
        <f t="shared" si="19"/>
        <v>2.8334471944320101</v>
      </c>
      <c r="O207" s="13">
        <v>1</v>
      </c>
    </row>
    <row r="208" spans="4:15" x14ac:dyDescent="0.4">
      <c r="D208" s="6">
        <v>2.78</v>
      </c>
      <c r="E208" s="7">
        <f t="shared" si="14"/>
        <v>-0.26744630224909199</v>
      </c>
      <c r="G208">
        <f t="shared" si="16"/>
        <v>4.144705136885289</v>
      </c>
      <c r="H208" s="10">
        <f t="shared" si="20"/>
        <v>-2.5755078906587561</v>
      </c>
      <c r="I208">
        <f t="shared" si="17"/>
        <v>-20.604063125270049</v>
      </c>
      <c r="K208">
        <f t="shared" si="15"/>
        <v>-0.49848440737189742</v>
      </c>
      <c r="M208">
        <f t="shared" si="18"/>
        <v>-0.90702232399764127</v>
      </c>
      <c r="N208" s="13">
        <f t="shared" si="19"/>
        <v>2.7838440861564617</v>
      </c>
      <c r="O208" s="13">
        <v>1</v>
      </c>
    </row>
    <row r="209" spans="4:15" x14ac:dyDescent="0.4">
      <c r="D209" s="6">
        <v>2.8</v>
      </c>
      <c r="E209" s="7">
        <f t="shared" si="14"/>
        <v>-0.26406861093716794</v>
      </c>
      <c r="G209">
        <f t="shared" si="16"/>
        <v>4.1567514827789758</v>
      </c>
      <c r="H209" s="10">
        <f t="shared" si="20"/>
        <v>-2.5429807233249275</v>
      </c>
      <c r="I209">
        <f t="shared" si="17"/>
        <v>-20.34384578659942</v>
      </c>
      <c r="K209">
        <f t="shared" si="15"/>
        <v>-0.49148943418280749</v>
      </c>
      <c r="M209">
        <f t="shared" si="18"/>
        <v>-0.88926500353826965</v>
      </c>
      <c r="N209" s="13">
        <f t="shared" si="19"/>
        <v>2.7347756818695039</v>
      </c>
      <c r="O209" s="13">
        <v>1</v>
      </c>
    </row>
    <row r="210" spans="4:15" x14ac:dyDescent="0.4">
      <c r="D210" s="6">
        <v>2.82</v>
      </c>
      <c r="E210" s="7">
        <f t="shared" si="14"/>
        <v>-0.26072972058218041</v>
      </c>
      <c r="G210">
        <f t="shared" si="16"/>
        <v>4.1687978286726617</v>
      </c>
      <c r="H210" s="10">
        <f t="shared" si="20"/>
        <v>-2.5108272092063979</v>
      </c>
      <c r="I210">
        <f t="shared" si="17"/>
        <v>-20.086617673651183</v>
      </c>
      <c r="K210">
        <f t="shared" si="15"/>
        <v>-0.48459300162593244</v>
      </c>
      <c r="M210">
        <f t="shared" si="18"/>
        <v>-0.87184899507138147</v>
      </c>
      <c r="N210" s="13">
        <f t="shared" si="19"/>
        <v>2.686249586409208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-0.257429292223043</v>
      </c>
      <c r="G211">
        <f t="shared" si="16"/>
        <v>4.1808441745663485</v>
      </c>
      <c r="H211" s="10">
        <f t="shared" si="20"/>
        <v>-2.4790440841079042</v>
      </c>
      <c r="I211">
        <f t="shared" si="17"/>
        <v>-19.832352672863234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-0.47779372793259717</v>
      </c>
      <c r="M211">
        <f t="shared" si="18"/>
        <v>-0.8547680343468379</v>
      </c>
      <c r="N211" s="13">
        <f t="shared" si="19"/>
        <v>2.6382726858274141</v>
      </c>
      <c r="O211" s="13">
        <v>1</v>
      </c>
    </row>
    <row r="212" spans="4:15" x14ac:dyDescent="0.4">
      <c r="D212" s="6">
        <v>2.86</v>
      </c>
      <c r="E212" s="7">
        <f t="shared" si="21"/>
        <v>-0.25416698624545653</v>
      </c>
      <c r="G212">
        <f t="shared" ref="G212:G275" si="23">$E$11*(D212/$E$12+1)</f>
        <v>4.1928905204600344</v>
      </c>
      <c r="H212" s="10">
        <f t="shared" si="20"/>
        <v>-2.4476280775437469</v>
      </c>
      <c r="I212">
        <f t="shared" ref="I212:I275" si="24">H212*$E$6</f>
        <v>-19.581024620349975</v>
      </c>
      <c r="K212">
        <f t="shared" si="22"/>
        <v>-0.47109024979041825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-0.83801595841959364</v>
      </c>
      <c r="N212" s="13">
        <f t="shared" ref="N212:N275" si="26">(M212-H212)^2*O212</f>
        <v>2.5908511740313473</v>
      </c>
      <c r="O212" s="13">
        <v>1</v>
      </c>
    </row>
    <row r="213" spans="4:15" x14ac:dyDescent="0.4">
      <c r="D213" s="6">
        <v>2.88</v>
      </c>
      <c r="E213" s="7">
        <f t="shared" si="21"/>
        <v>-0.25094246254535141</v>
      </c>
      <c r="G213">
        <f t="shared" si="23"/>
        <v>4.2049368663537212</v>
      </c>
      <c r="H213" s="10">
        <f t="shared" ref="H213:H276" si="27">-(-$B$4)*(1+D213+$E$5*D213^3)*EXP(-D213)</f>
        <v>-2.4165759143117342</v>
      </c>
      <c r="I213">
        <f t="shared" si="24"/>
        <v>-19.332607314493874</v>
      </c>
      <c r="K213">
        <f t="shared" si="22"/>
        <v>-0.46448122216107246</v>
      </c>
      <c r="M213">
        <f t="shared" si="25"/>
        <v>-0.82158670466255479</v>
      </c>
      <c r="N213" s="13">
        <f t="shared" si="26"/>
        <v>2.5439905788973136</v>
      </c>
      <c r="O213" s="13">
        <v>1</v>
      </c>
    </row>
    <row r="214" spans="4:15" x14ac:dyDescent="0.4">
      <c r="D214" s="6">
        <v>2.9</v>
      </c>
      <c r="E214" s="7">
        <f t="shared" si="21"/>
        <v>-0.2477553806854822</v>
      </c>
      <c r="G214">
        <f t="shared" si="23"/>
        <v>4.2169832122474071</v>
      </c>
      <c r="H214" s="10">
        <f t="shared" si="27"/>
        <v>-2.3858843160011936</v>
      </c>
      <c r="I214">
        <f t="shared" si="24"/>
        <v>-19.087074528009548</v>
      </c>
      <c r="K214">
        <f t="shared" si="22"/>
        <v>-0.45796531809569718</v>
      </c>
      <c r="M214">
        <f t="shared" si="25"/>
        <v>-0.80547430975403811</v>
      </c>
      <c r="N214" s="13">
        <f t="shared" si="26"/>
        <v>2.4976957878461334</v>
      </c>
      <c r="O214" s="13">
        <v>1</v>
      </c>
    </row>
    <row r="215" spans="4:15" x14ac:dyDescent="0.4">
      <c r="D215" s="6">
        <v>2.92</v>
      </c>
      <c r="E215" s="7">
        <f t="shared" si="21"/>
        <v>-0.2446054000454059</v>
      </c>
      <c r="G215">
        <f t="shared" si="23"/>
        <v>4.2290295581410939</v>
      </c>
      <c r="H215" s="10">
        <f t="shared" si="27"/>
        <v>-2.3555500024372593</v>
      </c>
      <c r="I215">
        <f t="shared" si="24"/>
        <v>-18.844400019498075</v>
      </c>
      <c r="K215">
        <f t="shared" si="22"/>
        <v>-0.45154122854824619</v>
      </c>
      <c r="M215">
        <f t="shared" si="25"/>
        <v>-0.78967290864228834</v>
      </c>
      <c r="N215" s="13">
        <f t="shared" si="26"/>
        <v>2.4519710728717841</v>
      </c>
      <c r="O215" s="13">
        <v>1</v>
      </c>
    </row>
    <row r="216" spans="4:15" x14ac:dyDescent="0.4">
      <c r="D216" s="6">
        <v>2.94</v>
      </c>
      <c r="E216" s="7">
        <f t="shared" si="21"/>
        <v>-0.24149217996506597</v>
      </c>
      <c r="G216">
        <f t="shared" si="23"/>
        <v>4.2410759040347799</v>
      </c>
      <c r="H216" s="10">
        <f t="shared" si="27"/>
        <v>-2.3255696930635854</v>
      </c>
      <c r="I216">
        <f t="shared" si="24"/>
        <v>-18.604557544508683</v>
      </c>
      <c r="K216">
        <f t="shared" si="22"/>
        <v>-0.44520766218710522</v>
      </c>
      <c r="M216">
        <f t="shared" si="25"/>
        <v>-0.77417673348939708</v>
      </c>
      <c r="N216" s="13">
        <f t="shared" si="26"/>
        <v>2.4068201150163593</v>
      </c>
      <c r="O216" s="13">
        <v>1</v>
      </c>
    </row>
    <row r="217" spans="4:15" x14ac:dyDescent="0.4">
      <c r="D217" s="6">
        <v>2.96</v>
      </c>
      <c r="E217" s="7">
        <f t="shared" si="21"/>
        <v>-0.2384153798821986</v>
      </c>
      <c r="G217">
        <f t="shared" si="23"/>
        <v>4.2531222499284658</v>
      </c>
      <c r="H217" s="10">
        <f t="shared" si="27"/>
        <v>-2.2959401082655728</v>
      </c>
      <c r="I217">
        <f t="shared" si="24"/>
        <v>-18.367520866124583</v>
      </c>
      <c r="K217">
        <f t="shared" si="22"/>
        <v>-0.43896334520525176</v>
      </c>
      <c r="M217">
        <f t="shared" si="25"/>
        <v>-0.75898011259683074</v>
      </c>
      <c r="N217" s="13">
        <f t="shared" si="26"/>
        <v>2.3622460282860596</v>
      </c>
      <c r="O217" s="13">
        <v>1</v>
      </c>
    </row>
    <row r="218" spans="4:15" x14ac:dyDescent="0.4">
      <c r="D218" s="6">
        <v>2.98</v>
      </c>
      <c r="E218" s="7">
        <f t="shared" si="21"/>
        <v>-0.23537465946377165</v>
      </c>
      <c r="G218">
        <f t="shared" si="23"/>
        <v>4.2651685958221526</v>
      </c>
      <c r="H218" s="10">
        <f t="shared" si="27"/>
        <v>-2.2666579706361212</v>
      </c>
      <c r="I218">
        <f t="shared" si="24"/>
        <v>-18.133263765088969</v>
      </c>
      <c r="K218">
        <f t="shared" si="22"/>
        <v>-0.43280702112921893</v>
      </c>
      <c r="M218">
        <f t="shared" si="25"/>
        <v>-0.74407746931464502</v>
      </c>
      <c r="N218" s="13">
        <f t="shared" si="26"/>
        <v>2.3182513830043576</v>
      </c>
      <c r="O218" s="13">
        <v>1</v>
      </c>
    </row>
    <row r="219" spans="4:15" x14ac:dyDescent="0.4">
      <c r="D219" s="6">
        <v>3</v>
      </c>
      <c r="E219" s="7">
        <f t="shared" si="21"/>
        <v>-0.23236967873165756</v>
      </c>
      <c r="G219">
        <f t="shared" si="23"/>
        <v>4.2772149417158385</v>
      </c>
      <c r="H219" s="10">
        <f t="shared" si="27"/>
        <v>-2.2377200061858629</v>
      </c>
      <c r="I219">
        <f t="shared" si="24"/>
        <v>-17.901760049486903</v>
      </c>
      <c r="K219">
        <f t="shared" si="22"/>
        <v>-0.42673745062712154</v>
      </c>
      <c r="M219">
        <f t="shared" si="25"/>
        <v>-0.72946332093636801</v>
      </c>
      <c r="N219" s="13">
        <f t="shared" si="26"/>
        <v>2.2748382285997937</v>
      </c>
      <c r="O219" s="13">
        <v>1</v>
      </c>
    </row>
    <row r="220" spans="4:15" x14ac:dyDescent="0.4">
      <c r="D220" s="6">
        <v>3.02</v>
      </c>
      <c r="E220" s="7">
        <f t="shared" si="21"/>
        <v>-0.2294000981827389</v>
      </c>
      <c r="G220">
        <f t="shared" si="23"/>
        <v>4.2892612876095253</v>
      </c>
      <c r="H220" s="10">
        <f t="shared" si="27"/>
        <v>-2.2091229454997756</v>
      </c>
      <c r="I220">
        <f t="shared" si="24"/>
        <v>-17.672983563998205</v>
      </c>
      <c r="K220">
        <f t="shared" si="22"/>
        <v>-0.42075341131595778</v>
      </c>
      <c r="M220">
        <f t="shared" si="25"/>
        <v>-0.71513227758138953</v>
      </c>
      <c r="N220" s="13">
        <f t="shared" si="26"/>
        <v>2.2320081158272256</v>
      </c>
      <c r="O220" s="13">
        <v>1</v>
      </c>
    </row>
    <row r="221" spans="4:15" x14ac:dyDescent="0.4">
      <c r="D221" s="6">
        <v>3.04</v>
      </c>
      <c r="E221" s="7">
        <f t="shared" si="21"/>
        <v>-0.22646557890363556</v>
      </c>
      <c r="G221">
        <f t="shared" si="23"/>
        <v>4.3013076335032112</v>
      </c>
      <c r="H221" s="10">
        <f t="shared" si="27"/>
        <v>-2.1808635248420107</v>
      </c>
      <c r="I221">
        <f t="shared" si="24"/>
        <v>-17.446908198736086</v>
      </c>
      <c r="K221">
        <f t="shared" si="22"/>
        <v>-0.41485369756841989</v>
      </c>
      <c r="M221">
        <f t="shared" si="25"/>
        <v>-0.7010790410666361</v>
      </c>
      <c r="N221" s="13">
        <f t="shared" si="26"/>
        <v>2.1897621184223519</v>
      </c>
      <c r="O221" s="13">
        <v>1</v>
      </c>
    </row>
    <row r="222" spans="4:15" x14ac:dyDescent="0.4">
      <c r="D222" s="6">
        <v>3.06</v>
      </c>
      <c r="E222" s="7">
        <f t="shared" si="21"/>
        <v>-0.22356578268023947</v>
      </c>
      <c r="G222">
        <f t="shared" si="23"/>
        <v>4.313353979396898</v>
      </c>
      <c r="H222" s="10">
        <f t="shared" si="27"/>
        <v>-2.1529384872107062</v>
      </c>
      <c r="I222">
        <f t="shared" si="24"/>
        <v>-17.22350789768565</v>
      </c>
      <c r="K222">
        <f t="shared" si="22"/>
        <v>-0.40903712031939526</v>
      </c>
      <c r="M222">
        <f t="shared" si="25"/>
        <v>-0.68729840376914997</v>
      </c>
      <c r="N222" s="13">
        <f t="shared" si="26"/>
        <v>2.1481008541905724</v>
      </c>
      <c r="O222" s="13">
        <v>1</v>
      </c>
    </row>
    <row r="223" spans="4:15" x14ac:dyDescent="0.4">
      <c r="D223" s="6">
        <v>3.08</v>
      </c>
      <c r="E223" s="7">
        <f t="shared" si="21"/>
        <v>-0.22070037210223473</v>
      </c>
      <c r="G223">
        <f t="shared" si="23"/>
        <v>4.3254003252905839</v>
      </c>
      <c r="H223" s="10">
        <f t="shared" si="27"/>
        <v>-2.1253445833445204</v>
      </c>
      <c r="I223">
        <f t="shared" si="24"/>
        <v>-17.002756666756163</v>
      </c>
      <c r="K223">
        <f t="shared" si="22"/>
        <v>-0.40330250687236091</v>
      </c>
      <c r="M223">
        <f t="shared" si="25"/>
        <v>-0.67378524748116997</v>
      </c>
      <c r="N223" s="13">
        <f t="shared" si="26"/>
        <v>2.1070245055320513</v>
      </c>
      <c r="O223" s="13">
        <v>1</v>
      </c>
    </row>
    <row r="224" spans="4:15" x14ac:dyDescent="0.4">
      <c r="D224" s="6">
        <v>3.1</v>
      </c>
      <c r="E224" s="7">
        <f t="shared" si="21"/>
        <v>-0.21786901066277775</v>
      </c>
      <c r="G224">
        <f t="shared" si="23"/>
        <v>4.3374466711842707</v>
      </c>
      <c r="H224" s="10">
        <f t="shared" si="27"/>
        <v>-2.0980785726825499</v>
      </c>
      <c r="I224">
        <f t="shared" si="24"/>
        <v>-16.784628581460399</v>
      </c>
      <c r="K224">
        <f t="shared" si="22"/>
        <v>-0.39764870070582842</v>
      </c>
      <c r="M224">
        <f t="shared" si="25"/>
        <v>-0.66053454225913322</v>
      </c>
      <c r="N224" s="13">
        <f t="shared" si="26"/>
        <v>2.0665328394060007</v>
      </c>
      <c r="O224" s="13">
        <v>1</v>
      </c>
    </row>
    <row r="225" spans="4:15" x14ac:dyDescent="0.4">
      <c r="D225" s="6">
        <v>3.12</v>
      </c>
      <c r="E225" s="7">
        <f t="shared" si="21"/>
        <v>-0.21507136285350381</v>
      </c>
      <c r="G225">
        <f t="shared" si="23"/>
        <v>4.3494930170779567</v>
      </c>
      <c r="H225" s="10">
        <f t="shared" si="27"/>
        <v>-2.0711372242792421</v>
      </c>
      <c r="I225">
        <f t="shared" si="24"/>
        <v>-16.569097794233937</v>
      </c>
      <c r="K225">
        <f t="shared" si="22"/>
        <v>-0.39207456128001317</v>
      </c>
      <c r="M225">
        <f t="shared" si="25"/>
        <v>-0.64754134526802221</v>
      </c>
      <c r="N225" s="13">
        <f t="shared" si="26"/>
        <v>2.0266252267377283</v>
      </c>
      <c r="O225" s="13">
        <v>1</v>
      </c>
    </row>
    <row r="226" spans="4:15" x14ac:dyDescent="0.4">
      <c r="D226" s="6">
        <v>3.14</v>
      </c>
      <c r="E226" s="7">
        <f t="shared" si="21"/>
        <v>-0.21230709425502392</v>
      </c>
      <c r="G226">
        <f t="shared" si="23"/>
        <v>4.3615393629716435</v>
      </c>
      <c r="H226" s="10">
        <f t="shared" si="27"/>
        <v>-2.0445173176758802</v>
      </c>
      <c r="I226">
        <f t="shared" si="24"/>
        <v>-16.356138541407041</v>
      </c>
      <c r="K226">
        <f t="shared" si="22"/>
        <v>-0.3865789638438642</v>
      </c>
      <c r="M226">
        <f t="shared" si="25"/>
        <v>-0.63480079962231617</v>
      </c>
      <c r="N226" s="13">
        <f t="shared" si="26"/>
        <v>1.9873006612730644</v>
      </c>
      <c r="O226" s="13">
        <v>1</v>
      </c>
    </row>
    <row r="227" spans="4:15" x14ac:dyDescent="0.4">
      <c r="D227" s="6">
        <v>3.16</v>
      </c>
      <c r="E227" s="7">
        <f t="shared" si="21"/>
        <v>-0.20957587162306884</v>
      </c>
      <c r="G227">
        <f t="shared" si="23"/>
        <v>4.3735857088653294</v>
      </c>
      <c r="H227" s="10">
        <f t="shared" si="27"/>
        <v>-2.0182156437301533</v>
      </c>
      <c r="I227">
        <f t="shared" si="24"/>
        <v>-16.145725149841226</v>
      </c>
      <c r="K227">
        <f t="shared" si="22"/>
        <v>-0.38116079924260537</v>
      </c>
      <c r="M227">
        <f t="shared" si="25"/>
        <v>-0.62230813322479783</v>
      </c>
      <c r="N227" s="13">
        <f t="shared" si="26"/>
        <v>1.9485577778852594</v>
      </c>
      <c r="O227" s="13">
        <v>1</v>
      </c>
    </row>
    <row r="228" spans="4:15" x14ac:dyDescent="0.4">
      <c r="D228" s="6">
        <v>3.18</v>
      </c>
      <c r="E228" s="7">
        <f t="shared" si="21"/>
        <v>-0.20687736297043327</v>
      </c>
      <c r="G228">
        <f t="shared" si="23"/>
        <v>4.3856320547590153</v>
      </c>
      <c r="H228" s="10">
        <f t="shared" si="27"/>
        <v>-1.9922290054052725</v>
      </c>
      <c r="I228">
        <f t="shared" si="24"/>
        <v>-15.93783204324218</v>
      </c>
      <c r="K228">
        <f t="shared" si="22"/>
        <v>-0.37581897372590245</v>
      </c>
      <c r="M228">
        <f t="shared" si="25"/>
        <v>-0.6100586576043272</v>
      </c>
      <c r="N228" s="13">
        <f t="shared" si="26"/>
        <v>1.9103948703401861</v>
      </c>
      <c r="O228" s="13">
        <v>1</v>
      </c>
    </row>
    <row r="229" spans="4:15" x14ac:dyDescent="0.4">
      <c r="D229" s="6">
        <v>3.2</v>
      </c>
      <c r="E229" s="7">
        <f t="shared" si="21"/>
        <v>-0.20421123764486751</v>
      </c>
      <c r="G229">
        <f t="shared" si="23"/>
        <v>4.3976784006527021</v>
      </c>
      <c r="H229" s="10">
        <f t="shared" si="27"/>
        <v>-1.9665542185200744</v>
      </c>
      <c r="I229">
        <f t="shared" si="24"/>
        <v>-15.732433748160595</v>
      </c>
      <c r="K229">
        <f t="shared" si="22"/>
        <v>-0.3705524087567848</v>
      </c>
      <c r="M229">
        <f t="shared" si="25"/>
        <v>-0.59804776675368865</v>
      </c>
      <c r="N229" s="13">
        <f t="shared" si="26"/>
        <v>1.8728099085262229</v>
      </c>
      <c r="O229" s="13">
        <v>1</v>
      </c>
    </row>
    <row r="230" spans="4:15" x14ac:dyDescent="0.4">
      <c r="D230" s="6">
        <v>3.22</v>
      </c>
      <c r="E230" s="7">
        <f t="shared" si="21"/>
        <v>-0.20157716640305989</v>
      </c>
      <c r="G230">
        <f t="shared" si="23"/>
        <v>4.409724746546388</v>
      </c>
      <c r="H230" s="10">
        <f t="shared" si="27"/>
        <v>-1.9411881124614669</v>
      </c>
      <c r="I230">
        <f t="shared" si="24"/>
        <v>-15.529504899691736</v>
      </c>
      <c r="K230">
        <f t="shared" si="22"/>
        <v>-0.36536004082142637</v>
      </c>
      <c r="M230">
        <f t="shared" si="25"/>
        <v>-0.58627093596849755</v>
      </c>
      <c r="N230" s="13">
        <f t="shared" si="26"/>
        <v>1.8358005551556806</v>
      </c>
      <c r="O230" s="13">
        <v>1</v>
      </c>
    </row>
    <row r="231" spans="4:15" x14ac:dyDescent="0.4">
      <c r="D231" s="6">
        <v>3.24</v>
      </c>
      <c r="E231" s="7">
        <f t="shared" si="21"/>
        <v>-0.19897482148084894</v>
      </c>
      <c r="G231">
        <f t="shared" si="23"/>
        <v>4.4217710924400748</v>
      </c>
      <c r="H231" s="10">
        <f t="shared" si="27"/>
        <v>-1.9161275308605754</v>
      </c>
      <c r="I231">
        <f t="shared" si="24"/>
        <v>-15.329020246884603</v>
      </c>
      <c r="K231">
        <f t="shared" si="22"/>
        <v>-0.36024082123988221</v>
      </c>
      <c r="M231">
        <f t="shared" si="25"/>
        <v>-0.57472372068810562</v>
      </c>
      <c r="N231" s="13">
        <f t="shared" si="26"/>
        <v>1.7993641819452191</v>
      </c>
      <c r="O231" s="13">
        <v>1</v>
      </c>
    </row>
    <row r="232" spans="4:15" x14ac:dyDescent="0.4">
      <c r="D232" s="6">
        <v>3.26</v>
      </c>
      <c r="E232" s="7">
        <f t="shared" si="21"/>
        <v>-0.19640387665979891</v>
      </c>
      <c r="G232">
        <f t="shared" si="23"/>
        <v>4.4338174383337607</v>
      </c>
      <c r="H232" s="10">
        <f t="shared" si="27"/>
        <v>-1.8913693322338638</v>
      </c>
      <c r="I232">
        <f t="shared" si="24"/>
        <v>-15.130954657870911</v>
      </c>
      <c r="K232">
        <f t="shared" si="22"/>
        <v>-0.35519371597788357</v>
      </c>
      <c r="M232">
        <f t="shared" si="25"/>
        <v>-0.56340175533941006</v>
      </c>
      <c r="N232" s="13">
        <f t="shared" si="26"/>
        <v>1.7634978852829266</v>
      </c>
      <c r="O232" s="13">
        <v>1</v>
      </c>
    </row>
    <row r="233" spans="4:15" x14ac:dyDescent="0.4">
      <c r="D233" s="6">
        <v>3.28</v>
      </c>
      <c r="E233" s="7">
        <f t="shared" si="21"/>
        <v>-0.19386400733026843</v>
      </c>
      <c r="G233">
        <f t="shared" si="23"/>
        <v>4.4458637842274467</v>
      </c>
      <c r="H233" s="10">
        <f t="shared" si="27"/>
        <v>-1.8669103905904851</v>
      </c>
      <c r="I233">
        <f t="shared" si="24"/>
        <v>-14.935283124723881</v>
      </c>
      <c r="K233">
        <f t="shared" si="22"/>
        <v>-0.35021770545976399</v>
      </c>
      <c r="M233">
        <f t="shared" si="25"/>
        <v>-0.55230075218436148</v>
      </c>
      <c r="N233" s="13">
        <f t="shared" si="26"/>
        <v>1.7281985013902792</v>
      </c>
      <c r="O233" s="13">
        <v>1</v>
      </c>
    </row>
    <row r="234" spans="4:15" x14ac:dyDescent="0.4">
      <c r="D234" s="6">
        <v>3.3</v>
      </c>
      <c r="E234" s="7">
        <f t="shared" si="21"/>
        <v>-0.19135489055109936</v>
      </c>
      <c r="G234">
        <f t="shared" si="23"/>
        <v>4.4579101301211335</v>
      </c>
      <c r="H234" s="10">
        <f t="shared" si="27"/>
        <v>-1.8427475960070872</v>
      </c>
      <c r="I234">
        <f t="shared" si="24"/>
        <v>-14.741980768056697</v>
      </c>
      <c r="K234">
        <f t="shared" si="22"/>
        <v>-0.34531178438260512</v>
      </c>
      <c r="M234">
        <f t="shared" si="25"/>
        <v>-0.54141650017196086</v>
      </c>
      <c r="N234" s="13">
        <f t="shared" si="26"/>
        <v>1.6934626209874506</v>
      </c>
      <c r="O234" s="13">
        <v>1</v>
      </c>
    </row>
    <row r="235" spans="4:15" x14ac:dyDescent="0.4">
      <c r="D235" s="6">
        <v>3.32</v>
      </c>
      <c r="E235" s="7">
        <f t="shared" si="21"/>
        <v>-0.18887620510604583</v>
      </c>
      <c r="G235">
        <f t="shared" si="23"/>
        <v>4.4699564760148194</v>
      </c>
      <c r="H235" s="10">
        <f t="shared" si="27"/>
        <v>-1.8188778551712217</v>
      </c>
      <c r="I235">
        <f t="shared" si="24"/>
        <v>-14.551022841369774</v>
      </c>
      <c r="K235">
        <f t="shared" si="22"/>
        <v>-0.34047496153166834</v>
      </c>
      <c r="M235">
        <f t="shared" si="25"/>
        <v>-0.53074486379546026</v>
      </c>
      <c r="N235" s="13">
        <f t="shared" si="26"/>
        <v>1.6592866034706677</v>
      </c>
      <c r="O235" s="13">
        <v>1</v>
      </c>
    </row>
    <row r="236" spans="4:15" x14ac:dyDescent="0.4">
      <c r="D236" s="6">
        <v>3.34</v>
      </c>
      <c r="E236" s="7">
        <f t="shared" si="21"/>
        <v>-0.18642763155706266</v>
      </c>
      <c r="G236">
        <f t="shared" si="23"/>
        <v>4.4820028219085062</v>
      </c>
      <c r="H236" s="10">
        <f t="shared" si="27"/>
        <v>-1.7952980918945134</v>
      </c>
      <c r="I236">
        <f t="shared" si="24"/>
        <v>-14.362384735156107</v>
      </c>
      <c r="K236">
        <f t="shared" si="22"/>
        <v>-0.33570625959717582</v>
      </c>
      <c r="M236">
        <f t="shared" si="25"/>
        <v>-0.5202817819554203</v>
      </c>
      <c r="N236" s="13">
        <f t="shared" si="26"/>
        <v>1.6256665906107013</v>
      </c>
      <c r="O236" s="13">
        <v>1</v>
      </c>
    </row>
    <row r="237" spans="4:15" x14ac:dyDescent="0.4">
      <c r="D237" s="6">
        <v>3.36</v>
      </c>
      <c r="E237" s="7">
        <f t="shared" si="21"/>
        <v>-0.18400885229456679</v>
      </c>
      <c r="G237">
        <f t="shared" si="23"/>
        <v>4.4940491678021921</v>
      </c>
      <c r="H237" s="10">
        <f t="shared" si="27"/>
        <v>-1.7720052475966781</v>
      </c>
      <c r="I237">
        <f t="shared" si="24"/>
        <v>-14.176041980773425</v>
      </c>
      <c r="K237">
        <f t="shared" si="22"/>
        <v>-0.33100471499250561</v>
      </c>
      <c r="M237">
        <f t="shared" si="25"/>
        <v>-0.51002326682926524</v>
      </c>
      <c r="N237" s="13">
        <f t="shared" si="26"/>
        <v>1.5925985197816428</v>
      </c>
      <c r="O237" s="13">
        <v>1</v>
      </c>
    </row>
    <row r="238" spans="4:15" x14ac:dyDescent="0.4">
      <c r="D238" s="6">
        <v>3.38</v>
      </c>
      <c r="E238" s="7">
        <f t="shared" si="21"/>
        <v>-0.18161955158478252</v>
      </c>
      <c r="G238">
        <f t="shared" si="23"/>
        <v>4.5060955136958789</v>
      </c>
      <c r="H238" s="10">
        <f t="shared" si="27"/>
        <v>-1.7489962817614557</v>
      </c>
      <c r="I238">
        <f t="shared" si="24"/>
        <v>-13.991970254091646</v>
      </c>
      <c r="K238">
        <f t="shared" si="22"/>
        <v>-0.32636937767385077</v>
      </c>
      <c r="M238">
        <f t="shared" si="25"/>
        <v>-0.49996540274789919</v>
      </c>
      <c r="N238" s="13">
        <f t="shared" si="26"/>
        <v>1.5600781367293775</v>
      </c>
      <c r="O238" s="13">
        <v>1</v>
      </c>
    </row>
    <row r="239" spans="4:15" x14ac:dyDescent="0.4">
      <c r="D239" s="6">
        <v>3.4</v>
      </c>
      <c r="E239" s="7">
        <f t="shared" si="21"/>
        <v>-0.17925941561427647</v>
      </c>
      <c r="G239">
        <f t="shared" si="23"/>
        <v>4.5181418595895648</v>
      </c>
      <c r="H239" s="10">
        <f t="shared" si="27"/>
        <v>-1.7262681723654827</v>
      </c>
      <c r="I239">
        <f t="shared" si="24"/>
        <v>-13.810145378923862</v>
      </c>
      <c r="K239">
        <f t="shared" si="22"/>
        <v>-0.32179931096139164</v>
      </c>
      <c r="M239">
        <f t="shared" si="25"/>
        <v>-0.49010434507992362</v>
      </c>
      <c r="N239" s="13">
        <f t="shared" si="26"/>
        <v>1.5281010078892816</v>
      </c>
      <c r="O239" s="13">
        <v>1</v>
      </c>
    </row>
    <row r="240" spans="4:15" x14ac:dyDescent="0.4">
      <c r="D240" s="6">
        <v>3.42</v>
      </c>
      <c r="E240" s="7">
        <f t="shared" si="21"/>
        <v>-0.17692813253178746</v>
      </c>
      <c r="G240">
        <f t="shared" si="23"/>
        <v>4.5301882054832516</v>
      </c>
      <c r="H240" s="10">
        <f t="shared" si="27"/>
        <v>-1.7038179162811136</v>
      </c>
      <c r="I240">
        <f t="shared" si="24"/>
        <v>-13.630543330248909</v>
      </c>
      <c r="K240">
        <f t="shared" si="22"/>
        <v>-0.31729359136202762</v>
      </c>
      <c r="M240">
        <f t="shared" si="25"/>
        <v>-0.48043631912394691</v>
      </c>
      <c r="N240" s="13">
        <f t="shared" si="26"/>
        <v>1.49666253226282</v>
      </c>
      <c r="O240" s="13">
        <v>1</v>
      </c>
    </row>
    <row r="241" spans="4:15" x14ac:dyDescent="0.4">
      <c r="D241" s="6">
        <v>3.44</v>
      </c>
      <c r="E241" s="7">
        <f t="shared" si="21"/>
        <v>-0.17462539248744965</v>
      </c>
      <c r="G241">
        <f t="shared" si="23"/>
        <v>4.5422345513769375</v>
      </c>
      <c r="H241" s="10">
        <f t="shared" si="27"/>
        <v>-1.6816425296541402</v>
      </c>
      <c r="I241">
        <f t="shared" si="24"/>
        <v>-13.453140237233121</v>
      </c>
      <c r="K241">
        <f t="shared" si="22"/>
        <v>-0.31285130839370545</v>
      </c>
      <c r="M241">
        <f t="shared" si="25"/>
        <v>-0.47095761900944649</v>
      </c>
      <c r="N241" s="13">
        <f t="shared" si="26"/>
        <v>1.46575795286275</v>
      </c>
      <c r="O241" s="13">
        <v>1</v>
      </c>
    </row>
    <row r="242" spans="4:15" x14ac:dyDescent="0.4">
      <c r="D242" s="6">
        <v>3.46</v>
      </c>
      <c r="E242" s="7">
        <f t="shared" si="21"/>
        <v>-0.17235088766950735</v>
      </c>
      <c r="G242">
        <f t="shared" si="23"/>
        <v>4.5542808972706235</v>
      </c>
      <c r="H242" s="10">
        <f t="shared" si="27"/>
        <v>-1.659739048257356</v>
      </c>
      <c r="I242">
        <f t="shared" si="24"/>
        <v>-13.277912386058848</v>
      </c>
      <c r="K242">
        <f t="shared" si="22"/>
        <v>-0.30847156441138096</v>
      </c>
      <c r="M242">
        <f t="shared" si="25"/>
        <v>-0.46166460660660052</v>
      </c>
      <c r="N242" s="13">
        <f t="shared" si="26"/>
        <v>1.4353823677367692</v>
      </c>
      <c r="O242" s="13">
        <v>1</v>
      </c>
    </row>
    <row r="243" spans="4:15" x14ac:dyDescent="0.4">
      <c r="D243" s="6">
        <v>3.48</v>
      </c>
      <c r="E243" s="7">
        <f t="shared" si="21"/>
        <v>-0.17010431233861376</v>
      </c>
      <c r="G243">
        <f t="shared" si="23"/>
        <v>4.5663272431643103</v>
      </c>
      <c r="H243" s="10">
        <f t="shared" si="27"/>
        <v>-1.6381045278208504</v>
      </c>
      <c r="I243">
        <f t="shared" si="24"/>
        <v>-13.104836222566803</v>
      </c>
      <c r="K243">
        <f t="shared" si="22"/>
        <v>-0.30415347443464397</v>
      </c>
      <c r="M243">
        <f t="shared" si="25"/>
        <v>-0.45255371044547377</v>
      </c>
      <c r="N243" s="13">
        <f t="shared" si="26"/>
        <v>1.4055307405794235</v>
      </c>
      <c r="O243" s="13">
        <v>1</v>
      </c>
    </row>
    <row r="244" spans="4:15" x14ac:dyDescent="0.4">
      <c r="D244" s="6">
        <v>3.5</v>
      </c>
      <c r="E244" s="7">
        <f t="shared" si="21"/>
        <v>-0.16788536285980579</v>
      </c>
      <c r="G244">
        <f t="shared" si="23"/>
        <v>4.5783735890579962</v>
      </c>
      <c r="H244" s="10">
        <f t="shared" si="27"/>
        <v>-1.6167360443399299</v>
      </c>
      <c r="I244">
        <f t="shared" si="24"/>
        <v>-12.933888354719439</v>
      </c>
      <c r="K244">
        <f t="shared" si="22"/>
        <v>-0.29989616597703733</v>
      </c>
      <c r="M244">
        <f t="shared" si="25"/>
        <v>-0.44362142464492277</v>
      </c>
      <c r="N244" s="13">
        <f t="shared" si="26"/>
        <v>1.3761979109421612</v>
      </c>
      <c r="O244" s="13">
        <v>1</v>
      </c>
    </row>
    <row r="245" spans="4:15" x14ac:dyDescent="0.4">
      <c r="D245" s="6">
        <v>3.52</v>
      </c>
      <c r="E245" s="7">
        <f t="shared" si="21"/>
        <v>-0.16569373773224219</v>
      </c>
      <c r="G245">
        <f t="shared" si="23"/>
        <v>4.590419934951683</v>
      </c>
      <c r="H245" s="10">
        <f t="shared" si="27"/>
        <v>-1.5956306943614926</v>
      </c>
      <c r="I245">
        <f t="shared" si="24"/>
        <v>-12.765045554891941</v>
      </c>
      <c r="K245">
        <f t="shared" si="22"/>
        <v>-0.29569877887708951</v>
      </c>
      <c r="M245">
        <f t="shared" si="25"/>
        <v>-0.43486430785152413</v>
      </c>
      <c r="N245" s="13">
        <f t="shared" si="26"/>
        <v>1.3473786040514095</v>
      </c>
      <c r="O245" s="13">
        <v>1</v>
      </c>
    </row>
    <row r="246" spans="4:15" x14ac:dyDescent="0.4">
      <c r="D246" s="6">
        <v>3.54</v>
      </c>
      <c r="E246" s="7">
        <f t="shared" si="21"/>
        <v>-0.16352913761678908</v>
      </c>
      <c r="G246">
        <f t="shared" si="23"/>
        <v>4.6024662808453689</v>
      </c>
      <c r="H246" s="10">
        <f t="shared" si="27"/>
        <v>-1.5747855952496792</v>
      </c>
      <c r="I246">
        <f t="shared" si="24"/>
        <v>-12.598284761997434</v>
      </c>
      <c r="K246">
        <f t="shared" si="22"/>
        <v>-0.2915604651310888</v>
      </c>
      <c r="M246">
        <f t="shared" si="25"/>
        <v>-0.42627898218884258</v>
      </c>
      <c r="N246" s="13">
        <f t="shared" si="26"/>
        <v>1.3190674402444742</v>
      </c>
      <c r="O246" s="13">
        <v>1</v>
      </c>
    </row>
    <row r="247" spans="4:15" x14ac:dyDescent="0.4">
      <c r="D247" s="6">
        <v>3.56</v>
      </c>
      <c r="E247" s="7">
        <f t="shared" si="21"/>
        <v>-0.16139126536153642</v>
      </c>
      <c r="G247">
        <f t="shared" si="23"/>
        <v>4.6145126267390557</v>
      </c>
      <c r="H247" s="10">
        <f t="shared" si="27"/>
        <v>-1.5541978854315959</v>
      </c>
      <c r="I247">
        <f t="shared" si="24"/>
        <v>-12.433583083452767</v>
      </c>
      <c r="K247">
        <f t="shared" si="22"/>
        <v>-0.28748038872760678</v>
      </c>
      <c r="M247">
        <f t="shared" si="25"/>
        <v>-0.41786213221728558</v>
      </c>
      <c r="N247" s="13">
        <f t="shared" si="26"/>
        <v>1.2912589440331341</v>
      </c>
      <c r="O247" s="13">
        <v>1</v>
      </c>
    </row>
    <row r="248" spans="4:15" x14ac:dyDescent="0.4">
      <c r="D248" s="6">
        <v>3.58</v>
      </c>
      <c r="E248" s="7">
        <f t="shared" si="21"/>
        <v>-0.15927982602532378</v>
      </c>
      <c r="G248">
        <f t="shared" si="23"/>
        <v>4.6265589726327407</v>
      </c>
      <c r="H248" s="10">
        <f t="shared" si="27"/>
        <v>-1.5338647246238681</v>
      </c>
      <c r="I248">
        <f t="shared" si="24"/>
        <v>-12.270917796990945</v>
      </c>
      <c r="K248">
        <f t="shared" si="22"/>
        <v>-0.28345772548380027</v>
      </c>
      <c r="M248">
        <f t="shared" si="25"/>
        <v>-0.40961050390480613</v>
      </c>
      <c r="N248" s="13">
        <f t="shared" si="26"/>
        <v>1.2639475528046253</v>
      </c>
      <c r="O248" s="13">
        <v>1</v>
      </c>
    </row>
    <row r="249" spans="4:15" x14ac:dyDescent="0.4">
      <c r="D249" s="6">
        <v>3.6</v>
      </c>
      <c r="E249" s="7">
        <f t="shared" si="21"/>
        <v>-0.15719452689935307</v>
      </c>
      <c r="G249">
        <f t="shared" si="23"/>
        <v>4.6386053185264284</v>
      </c>
      <c r="H249" s="10">
        <f t="shared" si="27"/>
        <v>-1.5137832940407701</v>
      </c>
      <c r="I249">
        <f t="shared" si="24"/>
        <v>-12.11026635232616</v>
      </c>
      <c r="K249">
        <f t="shared" si="22"/>
        <v>-0.27949166288348765</v>
      </c>
      <c r="M249">
        <f t="shared" si="25"/>
        <v>-0.40152090360864279</v>
      </c>
      <c r="N249" s="13">
        <f t="shared" si="26"/>
        <v>1.2371276251697902</v>
      </c>
      <c r="O249" s="13">
        <v>1</v>
      </c>
    </row>
    <row r="250" spans="4:15" x14ac:dyDescent="0.4">
      <c r="D250" s="6">
        <v>3.62</v>
      </c>
      <c r="E250" s="7">
        <f t="shared" si="21"/>
        <v>-0.15513507752696143</v>
      </c>
      <c r="G250">
        <f t="shared" si="23"/>
        <v>4.6506516644201135</v>
      </c>
      <c r="H250" s="10">
        <f t="shared" si="27"/>
        <v>-1.4939507965846388</v>
      </c>
      <c r="I250">
        <f t="shared" si="24"/>
        <v>-11.95160637267711</v>
      </c>
      <c r="K250">
        <f t="shared" si="22"/>
        <v>-0.27558139991703073</v>
      </c>
      <c r="M250">
        <f t="shared" si="25"/>
        <v>-0.3935901970683327</v>
      </c>
      <c r="N250" s="13">
        <f t="shared" si="26"/>
        <v>1.2107934489678847</v>
      </c>
      <c r="O250" s="13">
        <v>1</v>
      </c>
    </row>
    <row r="251" spans="4:15" x14ac:dyDescent="0.4">
      <c r="D251" s="6">
        <v>3.64</v>
      </c>
      <c r="E251" s="7">
        <f t="shared" si="21"/>
        <v>-0.15310118972162745</v>
      </c>
      <c r="G251">
        <f t="shared" si="23"/>
        <v>4.6626980103138012</v>
      </c>
      <c r="H251" s="10">
        <f t="shared" si="27"/>
        <v>-1.4743644570192727</v>
      </c>
      <c r="I251">
        <f t="shared" si="24"/>
        <v>-11.794915656154181</v>
      </c>
      <c r="K251">
        <f t="shared" si="22"/>
        <v>-0.27172614692300345</v>
      </c>
      <c r="M251">
        <f t="shared" si="25"/>
        <v>-0.38581530841011086</v>
      </c>
      <c r="N251" s="13">
        <f t="shared" si="26"/>
        <v>1.1849392489377311</v>
      </c>
      <c r="O251" s="13">
        <v>1</v>
      </c>
    </row>
    <row r="252" spans="4:15" x14ac:dyDescent="0.4">
      <c r="D252" s="6">
        <v>3.66</v>
      </c>
      <c r="E252" s="7">
        <f t="shared" si="21"/>
        <v>-0.15109257758327921</v>
      </c>
      <c r="G252">
        <f t="shared" si="23"/>
        <v>4.6747443562074862</v>
      </c>
      <c r="H252" s="10">
        <f t="shared" si="27"/>
        <v>-1.4550215221269789</v>
      </c>
      <c r="I252">
        <f t="shared" si="24"/>
        <v>-11.640172177015831</v>
      </c>
      <c r="K252">
        <f t="shared" si="22"/>
        <v>-0.26792512543168368</v>
      </c>
      <c r="M252">
        <f t="shared" si="25"/>
        <v>-0.37819321916291476</v>
      </c>
      <c r="N252" s="13">
        <f t="shared" si="26"/>
        <v>1.1595591940644663</v>
      </c>
      <c r="O252" s="13">
        <v>1</v>
      </c>
    </row>
    <row r="253" spans="4:15" x14ac:dyDescent="0.4">
      <c r="D253" s="6">
        <v>3.68</v>
      </c>
      <c r="E253" s="7">
        <f t="shared" si="21"/>
        <v>-0.14910895751297171</v>
      </c>
      <c r="G253">
        <f t="shared" si="23"/>
        <v>4.686790702101173</v>
      </c>
      <c r="H253" s="10">
        <f t="shared" si="27"/>
        <v>-1.4359192608499178</v>
      </c>
      <c r="I253">
        <f t="shared" si="24"/>
        <v>-11.487354086799343</v>
      </c>
      <c r="K253">
        <f t="shared" si="22"/>
        <v>-0.26417756801034081</v>
      </c>
      <c r="M253">
        <f t="shared" si="25"/>
        <v>-0.3707209672860573</v>
      </c>
      <c r="N253" s="13">
        <f t="shared" si="26"/>
        <v>1.1346474046113602</v>
      </c>
      <c r="O253" s="13">
        <v>1</v>
      </c>
    </row>
    <row r="254" spans="4:15" x14ac:dyDescent="0.4">
      <c r="D254" s="6">
        <v>3.7</v>
      </c>
      <c r="E254" s="7">
        <f t="shared" si="21"/>
        <v>-0.14715004822599873</v>
      </c>
      <c r="G254">
        <f t="shared" si="23"/>
        <v>4.6988370479948589</v>
      </c>
      <c r="H254" s="10">
        <f t="shared" si="27"/>
        <v>-1.4170549644163679</v>
      </c>
      <c r="I254">
        <f t="shared" si="24"/>
        <v>-11.336439715330943</v>
      </c>
      <c r="K254">
        <f t="shared" si="22"/>
        <v>-0.26048271811035112</v>
      </c>
      <c r="M254">
        <f t="shared" si="25"/>
        <v>-0.36339564620874182</v>
      </c>
      <c r="N254" s="13">
        <f t="shared" si="26"/>
        <v>1.1101979588457596</v>
      </c>
      <c r="O254" s="13">
        <v>1</v>
      </c>
    </row>
    <row r="255" spans="4:15" x14ac:dyDescent="0.4">
      <c r="D255" s="6">
        <v>3.72</v>
      </c>
      <c r="E255" s="7">
        <f t="shared" si="21"/>
        <v>-0.14521557076350136</v>
      </c>
      <c r="G255">
        <f t="shared" si="23"/>
        <v>4.7108833938885457</v>
      </c>
      <c r="H255" s="10">
        <f t="shared" si="27"/>
        <v>-1.3984259464525182</v>
      </c>
      <c r="I255">
        <f t="shared" si="24"/>
        <v>-11.187407571620145</v>
      </c>
      <c r="K255">
        <f t="shared" si="22"/>
        <v>-0.25683982991611443</v>
      </c>
      <c r="M255">
        <f t="shared" si="25"/>
        <v>-0.35621440388146852</v>
      </c>
      <c r="N255" s="13">
        <f t="shared" si="26"/>
        <v>1.0862048994683269</v>
      </c>
      <c r="O255" s="13">
        <v>1</v>
      </c>
    </row>
    <row r="256" spans="4:15" x14ac:dyDescent="0.4">
      <c r="D256" s="6">
        <v>3.74</v>
      </c>
      <c r="E256" s="7">
        <f t="shared" si="21"/>
        <v>-0.14330524850263487</v>
      </c>
      <c r="G256">
        <f t="shared" si="23"/>
        <v>4.7229297397822316</v>
      </c>
      <c r="H256" s="10">
        <f t="shared" si="27"/>
        <v>-1.380029543080374</v>
      </c>
      <c r="I256">
        <f t="shared" si="24"/>
        <v>-11.040236344642992</v>
      </c>
      <c r="K256">
        <f t="shared" si="22"/>
        <v>-0.25324816819579166</v>
      </c>
      <c r="M256">
        <f t="shared" si="25"/>
        <v>-0.34917444183944318</v>
      </c>
      <c r="N256" s="13">
        <f t="shared" si="26"/>
        <v>1.0626622397544498</v>
      </c>
      <c r="O256" s="13">
        <v>1</v>
      </c>
    </row>
    <row r="257" spans="4:15" x14ac:dyDescent="0.4">
      <c r="D257" s="6">
        <v>3.76</v>
      </c>
      <c r="E257" s="7">
        <f t="shared" si="21"/>
        <v>-0.14141880716535155</v>
      </c>
      <c r="G257">
        <f t="shared" si="23"/>
        <v>4.7349760856759175</v>
      </c>
      <c r="H257" s="10">
        <f t="shared" si="27"/>
        <v>-1.3618631130023353</v>
      </c>
      <c r="I257">
        <f t="shared" si="24"/>
        <v>-10.894904904018683</v>
      </c>
      <c r="K257">
        <f t="shared" si="22"/>
        <v>-0.24970700815384578</v>
      </c>
      <c r="M257">
        <f t="shared" si="25"/>
        <v>-0.3422730142780292</v>
      </c>
      <c r="N257" s="13">
        <f t="shared" si="26"/>
        <v>1.0395639694166401</v>
      </c>
      <c r="O257" s="13">
        <v>1</v>
      </c>
    </row>
    <row r="258" spans="4:15" x14ac:dyDescent="0.4">
      <c r="D258" s="6">
        <v>3.78</v>
      </c>
      <c r="E258" s="7">
        <f t="shared" si="21"/>
        <v>-0.13955597482585649</v>
      </c>
      <c r="G258">
        <f t="shared" si="23"/>
        <v>4.7470224315696044</v>
      </c>
      <c r="H258" s="10">
        <f t="shared" si="27"/>
        <v>-1.3439240375729979</v>
      </c>
      <c r="I258">
        <f t="shared" si="24"/>
        <v>-10.751392300583984</v>
      </c>
      <c r="K258">
        <f t="shared" si="22"/>
        <v>-0.24621563528539264</v>
      </c>
      <c r="M258">
        <f t="shared" si="25"/>
        <v>-0.33550742714031301</v>
      </c>
      <c r="N258" s="13">
        <f t="shared" si="26"/>
        <v>1.0169040601965453</v>
      </c>
      <c r="O258" s="13">
        <v>1</v>
      </c>
    </row>
    <row r="259" spans="4:15" x14ac:dyDescent="0.4">
      <c r="D259" s="6">
        <v>3.8</v>
      </c>
      <c r="E259" s="7">
        <f t="shared" si="21"/>
        <v>-0.13771648191679201</v>
      </c>
      <c r="G259">
        <f t="shared" si="23"/>
        <v>4.7590687774632903</v>
      </c>
      <c r="H259" s="10">
        <f t="shared" si="27"/>
        <v>-1.3262097208587069</v>
      </c>
      <c r="I259">
        <f t="shared" si="24"/>
        <v>-10.609677766869655</v>
      </c>
      <c r="K259">
        <f t="shared" si="22"/>
        <v>-0.24277334523234803</v>
      </c>
      <c r="M259">
        <f t="shared" si="25"/>
        <v>-0.32887503721680178</v>
      </c>
      <c r="N259" s="13">
        <f t="shared" si="26"/>
        <v>0.99467647119509905</v>
      </c>
      <c r="O259" s="13">
        <v>1</v>
      </c>
    </row>
    <row r="260" spans="4:15" x14ac:dyDescent="0.4">
      <c r="D260" s="6">
        <v>3.82</v>
      </c>
      <c r="E260" s="7">
        <f t="shared" si="21"/>
        <v>-0.13590006123420176</v>
      </c>
      <c r="G260">
        <f t="shared" si="23"/>
        <v>4.7711151233569771</v>
      </c>
      <c r="H260" s="10">
        <f t="shared" si="27"/>
        <v>-1.3087175896853629</v>
      </c>
      <c r="I260">
        <f t="shared" si="24"/>
        <v>-10.469740717482903</v>
      </c>
      <c r="K260">
        <f t="shared" si="22"/>
        <v>-0.23937944364137065</v>
      </c>
      <c r="M260">
        <f t="shared" si="25"/>
        <v>-0.32237325125728622</v>
      </c>
      <c r="N260" s="13">
        <f t="shared" si="26"/>
        <v>0.97287515394912027</v>
      </c>
      <c r="O260" s="13">
        <v>1</v>
      </c>
    </row>
    <row r="261" spans="4:15" x14ac:dyDescent="0.4">
      <c r="D261" s="6">
        <v>3.84</v>
      </c>
      <c r="E261" s="7">
        <f t="shared" si="21"/>
        <v>-0.13410644794132776</v>
      </c>
      <c r="G261">
        <f t="shared" si="23"/>
        <v>4.783161469250663</v>
      </c>
      <c r="H261" s="10">
        <f t="shared" si="27"/>
        <v>-1.2914450936749864</v>
      </c>
      <c r="I261">
        <f t="shared" si="24"/>
        <v>-10.331560749399891</v>
      </c>
      <c r="K261">
        <f t="shared" si="22"/>
        <v>-0.23603324602358927</v>
      </c>
      <c r="M261">
        <f t="shared" si="25"/>
        <v>-0.31599952509487744</v>
      </c>
      <c r="N261" s="13">
        <f t="shared" si="26"/>
        <v>0.95149405726257197</v>
      </c>
      <c r="O261" s="13">
        <v>1</v>
      </c>
    </row>
    <row r="262" spans="4:15" x14ac:dyDescent="0.4">
      <c r="D262" s="6">
        <v>3.86</v>
      </c>
      <c r="E262" s="7">
        <f t="shared" si="21"/>
        <v>-0.1323353795712881</v>
      </c>
      <c r="G262">
        <f t="shared" si="23"/>
        <v>4.7952078151443498</v>
      </c>
      <c r="H262" s="10">
        <f t="shared" si="27"/>
        <v>-1.2743897052715045</v>
      </c>
      <c r="I262">
        <f t="shared" si="24"/>
        <v>-10.195117642172036</v>
      </c>
      <c r="K262">
        <f t="shared" si="22"/>
        <v>-0.23273407761610662</v>
      </c>
      <c r="M262">
        <f t="shared" si="25"/>
        <v>-0.30975136278221538</v>
      </c>
      <c r="N262" s="13">
        <f t="shared" si="26"/>
        <v>0.93052713180048308</v>
      </c>
      <c r="O262" s="13">
        <v>1</v>
      </c>
    </row>
    <row r="263" spans="4:15" x14ac:dyDescent="0.4">
      <c r="D263" s="6">
        <v>3.88</v>
      </c>
      <c r="E263" s="7">
        <f t="shared" si="21"/>
        <v>-0.130586596028684</v>
      </c>
      <c r="G263">
        <f t="shared" si="23"/>
        <v>4.8072541610380357</v>
      </c>
      <c r="H263" s="10">
        <f t="shared" si="27"/>
        <v>-1.2575489197562271</v>
      </c>
      <c r="I263">
        <f t="shared" si="24"/>
        <v>-10.060391358049817</v>
      </c>
      <c r="K263">
        <f t="shared" si="22"/>
        <v>-0.22948127324527282</v>
      </c>
      <c r="M263">
        <f t="shared" si="25"/>
        <v>-0.30362631573984267</v>
      </c>
      <c r="N263" s="13">
        <f t="shared" si="26"/>
        <v>0.90996833445339975</v>
      </c>
      <c r="O263" s="13">
        <v>1</v>
      </c>
    </row>
    <row r="264" spans="4:15" x14ac:dyDescent="0.4">
      <c r="D264" s="6">
        <v>3.9</v>
      </c>
      <c r="E264" s="7">
        <f t="shared" si="21"/>
        <v>-0.12885983959018182</v>
      </c>
      <c r="G264">
        <f t="shared" si="23"/>
        <v>4.8193005069317225</v>
      </c>
      <c r="H264" s="10">
        <f t="shared" si="27"/>
        <v>-1.2409202552534511</v>
      </c>
      <c r="I264">
        <f t="shared" si="24"/>
        <v>-9.9273620420276085</v>
      </c>
      <c r="K264">
        <f t="shared" si="22"/>
        <v>-0.22627417719171225</v>
      </c>
      <c r="M264">
        <f t="shared" si="25"/>
        <v>-0.29762198191671591</v>
      </c>
      <c r="N264" s="13">
        <f t="shared" si="26"/>
        <v>0.88981163248006601</v>
      </c>
      <c r="O264" s="13">
        <v>1</v>
      </c>
    </row>
    <row r="265" spans="4:15" x14ac:dyDescent="0.4">
      <c r="D265" s="6">
        <v>3.92</v>
      </c>
      <c r="E265" s="7">
        <f t="shared" si="21"/>
        <v>-0.12715485490411491</v>
      </c>
      <c r="G265">
        <f t="shared" si="23"/>
        <v>4.8313468528254084</v>
      </c>
      <c r="H265" s="10">
        <f t="shared" si="27"/>
        <v>-1.2245012527266266</v>
      </c>
      <c r="I265">
        <f t="shared" si="24"/>
        <v>-9.7960100218130126</v>
      </c>
      <c r="K265">
        <f t="shared" si="22"/>
        <v>-0.22311214305710014</v>
      </c>
      <c r="M265">
        <f t="shared" si="25"/>
        <v>-0.29173600496283608</v>
      </c>
      <c r="N265" s="13">
        <f t="shared" si="26"/>
        <v>0.8700510074358454</v>
      </c>
      <c r="O265" s="13">
        <v>1</v>
      </c>
    </row>
    <row r="266" spans="4:15" x14ac:dyDescent="0.4">
      <c r="D266" s="6">
        <v>3.94</v>
      </c>
      <c r="E266" s="7">
        <f t="shared" si="21"/>
        <v>-0.12547138898914789</v>
      </c>
      <c r="G266">
        <f t="shared" si="23"/>
        <v>4.8433931987190944</v>
      </c>
      <c r="H266" s="10">
        <f t="shared" si="27"/>
        <v>-1.2082894759654945</v>
      </c>
      <c r="I266">
        <f t="shared" si="24"/>
        <v>-9.6663158077239562</v>
      </c>
      <c r="K266">
        <f t="shared" si="22"/>
        <v>-0.21999453363266977</v>
      </c>
      <c r="M266">
        <f t="shared" si="25"/>
        <v>-0.28596607341394414</v>
      </c>
      <c r="N266" s="13">
        <f t="shared" si="26"/>
        <v>0.85068045889426913</v>
      </c>
      <c r="O266" s="13">
        <v>1</v>
      </c>
    </row>
    <row r="267" spans="4:15" x14ac:dyDescent="0.4">
      <c r="D267" s="6">
        <v>3.96</v>
      </c>
      <c r="E267" s="7">
        <f t="shared" si="21"/>
        <v>-0.12380919123204524</v>
      </c>
      <c r="G267">
        <f t="shared" si="23"/>
        <v>4.8554395446127812</v>
      </c>
      <c r="H267" s="10">
        <f t="shared" si="27"/>
        <v>-1.1922825115645959</v>
      </c>
      <c r="I267">
        <f t="shared" si="24"/>
        <v>-9.5382600925167669</v>
      </c>
      <c r="K267">
        <f t="shared" si="22"/>
        <v>-0.21692072076944288</v>
      </c>
      <c r="M267">
        <f t="shared" si="25"/>
        <v>-0.28030991988825049</v>
      </c>
      <c r="N267" s="13">
        <f t="shared" si="26"/>
        <v>0.83169400796887016</v>
      </c>
      <c r="O267" s="13">
        <v>1</v>
      </c>
    </row>
    <row r="268" spans="4:15" x14ac:dyDescent="0.4">
      <c r="D268" s="6">
        <v>3.98</v>
      </c>
      <c r="E268" s="7">
        <f t="shared" si="21"/>
        <v>-0.12216801338458382</v>
      </c>
      <c r="G268">
        <f t="shared" si="23"/>
        <v>4.8674858905064671</v>
      </c>
      <c r="H268" s="10">
        <f t="shared" si="27"/>
        <v>-1.1764779688935421</v>
      </c>
      <c r="I268">
        <f t="shared" si="24"/>
        <v>-9.4118237511483365</v>
      </c>
      <c r="K268">
        <f t="shared" si="22"/>
        <v>-0.21389008525016903</v>
      </c>
      <c r="M268">
        <f t="shared" si="25"/>
        <v>-0.27476532029513506</v>
      </c>
      <c r="N268" s="13">
        <f t="shared" si="26"/>
        <v>0.8130857006423543</v>
      </c>
      <c r="O268" s="13">
        <v>1</v>
      </c>
    </row>
    <row r="269" spans="4:15" x14ac:dyDescent="0.4">
      <c r="D269" s="6">
        <v>4</v>
      </c>
      <c r="E269" s="7">
        <f t="shared" si="21"/>
        <v>-0.12054760955964848</v>
      </c>
      <c r="G269">
        <f t="shared" si="23"/>
        <v>4.8795322364001539</v>
      </c>
      <c r="H269" s="10">
        <f t="shared" si="27"/>
        <v>-1.1608734800594149</v>
      </c>
      <c r="I269">
        <f t="shared" si="24"/>
        <v>-9.2869878404753194</v>
      </c>
      <c r="K269">
        <f t="shared" si="22"/>
        <v>-0.21090201666295605</v>
      </c>
      <c r="M269">
        <f t="shared" si="25"/>
        <v>-0.26933009305575523</v>
      </c>
      <c r="N269" s="13">
        <f t="shared" si="26"/>
        <v>0.79484961090995743</v>
      </c>
      <c r="O269" s="13">
        <v>1</v>
      </c>
    </row>
    <row r="270" spans="4:15" x14ac:dyDescent="0.4">
      <c r="D270" s="6">
        <v>4.0199999999999996</v>
      </c>
      <c r="E270" s="7">
        <f t="shared" si="21"/>
        <v>-0.1189477362265481</v>
      </c>
      <c r="G270">
        <f t="shared" si="23"/>
        <v>4.8915785822938398</v>
      </c>
      <c r="H270" s="10">
        <f t="shared" si="27"/>
        <v>-1.1454666998616585</v>
      </c>
      <c r="I270">
        <f t="shared" si="24"/>
        <v>-9.163733598893268</v>
      </c>
      <c r="K270">
        <f t="shared" si="22"/>
        <v>-0.20795591327658597</v>
      </c>
      <c r="M270">
        <f t="shared" si="25"/>
        <v>-0.2640020983355047</v>
      </c>
      <c r="N270" s="13">
        <f t="shared" si="26"/>
        <v>0.77697984374366114</v>
      </c>
      <c r="O270" s="13">
        <v>1</v>
      </c>
    </row>
    <row r="271" spans="4:15" x14ac:dyDescent="0.4">
      <c r="D271" s="6">
        <v>4.04</v>
      </c>
      <c r="E271" s="7">
        <f t="shared" si="21"/>
        <v>-0.11736815220558704</v>
      </c>
      <c r="G271">
        <f t="shared" si="23"/>
        <v>4.9036249281875257</v>
      </c>
      <c r="H271" s="10">
        <f t="shared" si="27"/>
        <v>-1.1302553057398033</v>
      </c>
      <c r="I271">
        <f t="shared" si="24"/>
        <v>-9.0420424459184261</v>
      </c>
      <c r="K271">
        <f t="shared" si="22"/>
        <v>-0.20505118191749189</v>
      </c>
      <c r="M271">
        <f t="shared" si="25"/>
        <v>-0.25877923728823526</v>
      </c>
      <c r="N271" s="13">
        <f t="shared" si="26"/>
        <v>0.75947053788380203</v>
      </c>
      <c r="O271" s="13">
        <v>1</v>
      </c>
    </row>
    <row r="272" spans="4:15" x14ac:dyDescent="0.4">
      <c r="D272" s="6">
        <v>4.0599999999999996</v>
      </c>
      <c r="E272" s="7">
        <f t="shared" si="21"/>
        <v>-0.11580861866192871</v>
      </c>
      <c r="G272">
        <f t="shared" si="23"/>
        <v>4.9156712740812125</v>
      </c>
      <c r="H272" s="10">
        <f t="shared" si="27"/>
        <v>-1.1152369977143735</v>
      </c>
      <c r="I272">
        <f t="shared" si="24"/>
        <v>-8.9218959817149877</v>
      </c>
      <c r="K272">
        <f t="shared" si="22"/>
        <v>-0.20218723784838891</v>
      </c>
      <c r="M272">
        <f t="shared" si="25"/>
        <v>-0.25365945131217371</v>
      </c>
      <c r="N272" s="13">
        <f t="shared" si="26"/>
        <v>0.74231586846443465</v>
      </c>
      <c r="O272" s="13">
        <v>1</v>
      </c>
    </row>
    <row r="273" spans="4:15" x14ac:dyDescent="0.4">
      <c r="D273" s="6">
        <v>4.08</v>
      </c>
      <c r="E273" s="7">
        <f t="shared" si="21"/>
        <v>-0.11426889909878267</v>
      </c>
      <c r="G273">
        <f t="shared" si="23"/>
        <v>4.9277176199748984</v>
      </c>
      <c r="H273" s="10">
        <f t="shared" si="27"/>
        <v>-1.1004094983212771</v>
      </c>
      <c r="I273">
        <f t="shared" si="24"/>
        <v>-8.8032759865702168</v>
      </c>
      <c r="K273">
        <f t="shared" si="22"/>
        <v>-0.19936350464854039</v>
      </c>
      <c r="M273">
        <f t="shared" si="25"/>
        <v>-0.24864072131744402</v>
      </c>
      <c r="N273" s="13">
        <f t="shared" si="26"/>
        <v>0.72551004947860565</v>
      </c>
      <c r="O273" s="13">
        <v>1</v>
      </c>
    </row>
    <row r="274" spans="4:15" x14ac:dyDescent="0.4">
      <c r="D274" s="6">
        <v>4.0999999999999996</v>
      </c>
      <c r="E274" s="7">
        <f t="shared" si="21"/>
        <v>-0.11274875934994948</v>
      </c>
      <c r="G274">
        <f t="shared" si="23"/>
        <v>4.9397639658685852</v>
      </c>
      <c r="H274" s="10">
        <f t="shared" si="27"/>
        <v>-1.0857705525400134</v>
      </c>
      <c r="I274">
        <f t="shared" si="24"/>
        <v>-8.6861644203201074</v>
      </c>
      <c r="K274">
        <f t="shared" si="22"/>
        <v>-0.19657941409564117</v>
      </c>
      <c r="M274">
        <f t="shared" si="25"/>
        <v>-0.24372106700510321</v>
      </c>
      <c r="N274" s="13">
        <f t="shared" si="26"/>
        <v>0.70904733608960702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-0.11124796757175287</v>
      </c>
      <c r="G275">
        <f t="shared" si="23"/>
        <v>4.9518103117622712</v>
      </c>
      <c r="H275" s="10">
        <f t="shared" si="27"/>
        <v>-1.0713179277159801</v>
      </c>
      <c r="I275">
        <f t="shared" si="24"/>
        <v>-8.5705434217278409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-0.19383440604930963</v>
      </c>
      <c r="M275">
        <f t="shared" si="25"/>
        <v>-0.23889854615760628</v>
      </c>
      <c r="N275" s="13">
        <f t="shared" si="26"/>
        <v>0.69292202679402548</v>
      </c>
      <c r="O275" s="13">
        <v>1</v>
      </c>
    </row>
    <row r="276" spans="4:15" x14ac:dyDescent="0.4">
      <c r="D276" s="6">
        <v>4.1399999999999997</v>
      </c>
      <c r="E276" s="7">
        <f t="shared" si="28"/>
        <v>-0.10976629423439116</v>
      </c>
      <c r="G276">
        <f t="shared" ref="G276:G339" si="30">$E$11*(D276/$E$12+1)</f>
        <v>4.963856657655958</v>
      </c>
      <c r="H276" s="10">
        <f t="shared" si="27"/>
        <v>-1.0570494134771871</v>
      </c>
      <c r="I276">
        <f t="shared" ref="I276:I339" si="31">H276*$E$6</f>
        <v>-8.4563953078174965</v>
      </c>
      <c r="K276">
        <f t="shared" si="29"/>
        <v>-0.19112792833616202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-0.23417125394058713</v>
      </c>
      <c r="N276" s="13">
        <f t="shared" ref="N276:N339" si="33">(M276-H276)^2*O276</f>
        <v>0.67712846544234195</v>
      </c>
      <c r="O276" s="13">
        <v>1</v>
      </c>
    </row>
    <row r="277" spans="4:15" x14ac:dyDescent="0.4">
      <c r="D277" s="6">
        <v>4.16</v>
      </c>
      <c r="E277" s="7">
        <f t="shared" si="28"/>
        <v>-0.10830351211273472</v>
      </c>
      <c r="G277">
        <f t="shared" si="30"/>
        <v>4.9759030035496448</v>
      </c>
      <c r="H277" s="10">
        <f t="shared" ref="H277:H340" si="34">-(-$B$4)*(1+D277+$E$5*D277^3)*EXP(-D277)</f>
        <v>-1.0429628216456355</v>
      </c>
      <c r="I277">
        <f t="shared" si="31"/>
        <v>-8.3437025731650838</v>
      </c>
      <c r="K277">
        <f t="shared" si="29"/>
        <v>-0.18845943663646342</v>
      </c>
      <c r="M277">
        <f t="shared" si="32"/>
        <v>-0.22953732221587164</v>
      </c>
      <c r="N277" s="13">
        <f t="shared" si="33"/>
        <v>0.66166104312256069</v>
      </c>
      <c r="O277" s="13">
        <v>1</v>
      </c>
    </row>
    <row r="278" spans="4:15" x14ac:dyDescent="0.4">
      <c r="D278" s="6">
        <v>4.1800000000000104</v>
      </c>
      <c r="E278" s="7">
        <f t="shared" si="28"/>
        <v>-0.10685939627659925</v>
      </c>
      <c r="G278">
        <f t="shared" si="30"/>
        <v>4.987949349443336</v>
      </c>
      <c r="H278" s="10">
        <f t="shared" si="34"/>
        <v>-1.029055986143651</v>
      </c>
      <c r="I278">
        <f t="shared" si="31"/>
        <v>-8.2324478891492081</v>
      </c>
      <c r="K278">
        <f t="shared" si="29"/>
        <v>-0.18582839437232859</v>
      </c>
      <c r="M278">
        <f t="shared" si="32"/>
        <v>-0.22499491886560233</v>
      </c>
      <c r="N278" s="13">
        <f t="shared" si="33"/>
        <v>0.64651419991231474</v>
      </c>
      <c r="O278" s="13">
        <v>1</v>
      </c>
    </row>
    <row r="279" spans="4:15" x14ac:dyDescent="0.4">
      <c r="D279" s="6">
        <v>4.2</v>
      </c>
      <c r="E279" s="7">
        <f t="shared" si="28"/>
        <v>-0.10543372408052479</v>
      </c>
      <c r="G279">
        <f t="shared" si="30"/>
        <v>4.9999956953370166</v>
      </c>
      <c r="H279" s="10">
        <f t="shared" si="34"/>
        <v>-1.0153267628954539</v>
      </c>
      <c r="I279">
        <f t="shared" si="31"/>
        <v>-8.122614103163631</v>
      </c>
      <c r="K279">
        <f t="shared" si="29"/>
        <v>-0.18323427259746949</v>
      </c>
      <c r="M279">
        <f t="shared" si="32"/>
        <v>-0.22054224712738393</v>
      </c>
      <c r="N279" s="13">
        <f t="shared" si="33"/>
        <v>0.63168242650468542</v>
      </c>
      <c r="O279" s="13">
        <v>1</v>
      </c>
    </row>
    <row r="280" spans="4:15" x14ac:dyDescent="0.4">
      <c r="D280" s="6">
        <v>4.22</v>
      </c>
      <c r="E280" s="7">
        <f t="shared" si="28"/>
        <v>-0.1040262751530724</v>
      </c>
      <c r="G280">
        <f t="shared" si="30"/>
        <v>5.0120420412307034</v>
      </c>
      <c r="H280" s="10">
        <f t="shared" si="34"/>
        <v>-1.0017730297240874</v>
      </c>
      <c r="I280">
        <f t="shared" si="31"/>
        <v>-8.0141842377926995</v>
      </c>
      <c r="K280">
        <f t="shared" si="29"/>
        <v>-0.18067654988844639</v>
      </c>
      <c r="M280">
        <f t="shared" si="32"/>
        <v>-0.2161775449403017</v>
      </c>
      <c r="N280" s="13">
        <f t="shared" si="33"/>
        <v>0.61716026571267124</v>
      </c>
      <c r="O280" s="13">
        <v>1</v>
      </c>
    </row>
    <row r="281" spans="4:15" x14ac:dyDescent="0.4">
      <c r="D281" s="6">
        <v>4.24</v>
      </c>
      <c r="E281" s="7">
        <f t="shared" si="28"/>
        <v>-0.10263683138568888</v>
      </c>
      <c r="G281">
        <f t="shared" si="30"/>
        <v>5.0240883871243893</v>
      </c>
      <c r="H281" s="10">
        <f t="shared" si="34"/>
        <v>-0.98839268624418408</v>
      </c>
      <c r="I281">
        <f t="shared" si="31"/>
        <v>-7.9071414899534727</v>
      </c>
      <c r="K281">
        <f t="shared" si="29"/>
        <v>-0.17815471223744769</v>
      </c>
      <c r="M281">
        <f t="shared" si="32"/>
        <v>-0.21189908430176563</v>
      </c>
      <c r="N281" s="13">
        <f t="shared" si="33"/>
        <v>0.60294231385751096</v>
      </c>
      <c r="O281" s="13">
        <v>1</v>
      </c>
    </row>
    <row r="282" spans="4:15" x14ac:dyDescent="0.4">
      <c r="D282" s="6">
        <v>4.2600000000000096</v>
      </c>
      <c r="E282" s="7">
        <f t="shared" si="28"/>
        <v>-0.10126517692113737</v>
      </c>
      <c r="G282">
        <f t="shared" si="30"/>
        <v>5.0361347330180815</v>
      </c>
      <c r="H282" s="10">
        <f t="shared" si="34"/>
        <v>-0.97518365375055283</v>
      </c>
      <c r="I282">
        <f t="shared" si="31"/>
        <v>-7.8014692300044226</v>
      </c>
      <c r="K282">
        <f t="shared" si="29"/>
        <v>-0.17566825294653562</v>
      </c>
      <c r="M282">
        <f t="shared" si="32"/>
        <v>-0.20770517063498739</v>
      </c>
      <c r="N282" s="13">
        <f t="shared" si="33"/>
        <v>0.58902322204536928</v>
      </c>
      <c r="O282" s="13">
        <v>1</v>
      </c>
    </row>
    <row r="283" spans="4:15" x14ac:dyDescent="0.4">
      <c r="D283" s="6">
        <v>4.28</v>
      </c>
      <c r="E283" s="7">
        <f t="shared" si="28"/>
        <v>-9.9911098141536911E-2</v>
      </c>
      <c r="G283">
        <f t="shared" si="30"/>
        <v>5.048181078911762</v>
      </c>
      <c r="H283" s="10">
        <f t="shared" si="34"/>
        <v>-0.96214387510300048</v>
      </c>
      <c r="I283">
        <f t="shared" si="31"/>
        <v>-7.6971510008240038</v>
      </c>
      <c r="K283">
        <f t="shared" si="29"/>
        <v>-0.17321667252337983</v>
      </c>
      <c r="M283">
        <f t="shared" si="32"/>
        <v>-0.20359414216704097</v>
      </c>
      <c r="N283" s="13">
        <f t="shared" si="33"/>
        <v>0.57539769733721546</v>
      </c>
      <c r="O283" s="13">
        <v>1</v>
      </c>
    </row>
    <row r="284" spans="4:15" x14ac:dyDescent="0.4">
      <c r="D284" s="6">
        <v>4.3</v>
      </c>
      <c r="E284" s="7">
        <f t="shared" si="28"/>
        <v>-9.8574383656015035E-2</v>
      </c>
      <c r="G284">
        <f t="shared" si="30"/>
        <v>5.0602274248054488</v>
      </c>
      <c r="H284" s="10">
        <f t="shared" si="34"/>
        <v>-0.94927131460742475</v>
      </c>
      <c r="I284">
        <f t="shared" si="31"/>
        <v>-7.594170516859398</v>
      </c>
      <c r="K284">
        <f t="shared" si="29"/>
        <v>-0.17079947857842173</v>
      </c>
      <c r="M284">
        <f t="shared" si="32"/>
        <v>-0.19956436931731722</v>
      </c>
      <c r="N284" s="13">
        <f t="shared" si="33"/>
        <v>0.5620605038162243</v>
      </c>
      <c r="O284" s="13">
        <v>1</v>
      </c>
    </row>
    <row r="285" spans="4:15" x14ac:dyDescent="0.4">
      <c r="D285" s="6">
        <v>4.32</v>
      </c>
      <c r="E285" s="7">
        <f t="shared" si="28"/>
        <v>-9.7254824288017724E-2</v>
      </c>
      <c r="G285">
        <f t="shared" si="30"/>
        <v>5.0722737706991348</v>
      </c>
      <c r="H285" s="10">
        <f t="shared" si="34"/>
        <v>-0.93656395789361069</v>
      </c>
      <c r="I285">
        <f t="shared" si="31"/>
        <v>-7.4925116631488855</v>
      </c>
      <c r="K285">
        <f t="shared" si="29"/>
        <v>-0.16841618572350167</v>
      </c>
      <c r="M285">
        <f t="shared" si="32"/>
        <v>-0.19561425409633534</v>
      </c>
      <c r="N285" s="13">
        <f t="shared" si="33"/>
        <v>0.54900646355727001</v>
      </c>
      <c r="O285" s="13">
        <v>1</v>
      </c>
    </row>
    <row r="286" spans="4:15" x14ac:dyDescent="0.4">
      <c r="D286" s="6">
        <v>4.3400000000000096</v>
      </c>
      <c r="E286" s="7">
        <f t="shared" si="28"/>
        <v>-9.5952213062275429E-2</v>
      </c>
      <c r="G286">
        <f t="shared" si="30"/>
        <v>5.0843201165928269</v>
      </c>
      <c r="H286" s="10">
        <f t="shared" si="34"/>
        <v>-0.92401981178971238</v>
      </c>
      <c r="I286">
        <f t="shared" si="31"/>
        <v>-7.392158494317699</v>
      </c>
      <c r="K286">
        <f t="shared" si="29"/>
        <v>-0.16606631547188275</v>
      </c>
      <c r="M286">
        <f t="shared" si="32"/>
        <v>-0.19174222951470643</v>
      </c>
      <c r="N286" s="13">
        <f t="shared" si="33"/>
        <v>0.53623045750252807</v>
      </c>
      <c r="O286" s="13">
        <v>1</v>
      </c>
    </row>
    <row r="287" spans="4:15" x14ac:dyDescent="0.4">
      <c r="D287" s="6">
        <v>4.3600000000000003</v>
      </c>
      <c r="E287" s="7">
        <f t="shared" si="28"/>
        <v>-9.4666345191461443E-2</v>
      </c>
      <c r="G287">
        <f t="shared" si="30"/>
        <v>5.0963664624865075</v>
      </c>
      <c r="H287" s="10">
        <f t="shared" si="34"/>
        <v>-0.91163690419377374</v>
      </c>
      <c r="I287">
        <f t="shared" si="31"/>
        <v>-7.29309523355019</v>
      </c>
      <c r="K287">
        <f t="shared" si="29"/>
        <v>-0.16374939613969314</v>
      </c>
      <c r="M287">
        <f t="shared" si="32"/>
        <v>-0.18794675900219041</v>
      </c>
      <c r="N287" s="13">
        <f t="shared" si="33"/>
        <v>0.52372742624741497</v>
      </c>
      <c r="O287" s="13">
        <v>1</v>
      </c>
    </row>
    <row r="288" spans="4:15" x14ac:dyDescent="0.4">
      <c r="D288" s="6">
        <v>4.38</v>
      </c>
      <c r="E288" s="7">
        <f t="shared" si="28"/>
        <v>-9.339701806254623E-2</v>
      </c>
      <c r="G288">
        <f t="shared" si="30"/>
        <v>5.1084128083801934</v>
      </c>
      <c r="H288" s="10">
        <f t="shared" si="34"/>
        <v>-0.89941328394232034</v>
      </c>
      <c r="I288">
        <f t="shared" si="31"/>
        <v>-7.1953062715385627</v>
      </c>
      <c r="K288">
        <f t="shared" si="29"/>
        <v>-0.16146496274873265</v>
      </c>
      <c r="M288">
        <f t="shared" si="32"/>
        <v>-0.18422633583665893</v>
      </c>
      <c r="N288" s="13">
        <f t="shared" si="33"/>
        <v>0.51149237074068998</v>
      </c>
      <c r="O288" s="13">
        <v>1</v>
      </c>
    </row>
    <row r="289" spans="4:15" x14ac:dyDescent="0.4">
      <c r="D289" s="6">
        <v>4.4000000000000004</v>
      </c>
      <c r="E289" s="7">
        <f t="shared" si="28"/>
        <v>-9.2144031222886696E-2</v>
      </c>
      <c r="G289">
        <f t="shared" si="30"/>
        <v>5.1204591542738802</v>
      </c>
      <c r="H289" s="10">
        <f t="shared" si="34"/>
        <v>-0.88734702067639892</v>
      </c>
      <c r="I289">
        <f t="shared" si="31"/>
        <v>-7.0987761654111914</v>
      </c>
      <c r="K289">
        <f t="shared" si="29"/>
        <v>-0.15921255693066985</v>
      </c>
      <c r="M289">
        <f t="shared" si="32"/>
        <v>-0.18057948258291215</v>
      </c>
      <c r="N289" s="13">
        <f t="shared" si="33"/>
        <v>0.49952035290272834</v>
      </c>
      <c r="O289" s="13">
        <v>1</v>
      </c>
    </row>
    <row r="290" spans="4:15" x14ac:dyDescent="0.4">
      <c r="D290" s="6">
        <v>4.4200000000000097</v>
      </c>
      <c r="E290" s="7">
        <f t="shared" si="28"/>
        <v>-9.0907186366048012E-2</v>
      </c>
      <c r="G290">
        <f t="shared" si="30"/>
        <v>5.1325055001675723</v>
      </c>
      <c r="H290" s="10">
        <f t="shared" si="34"/>
        <v>-0.87543620470504246</v>
      </c>
      <c r="I290">
        <f t="shared" si="31"/>
        <v>-7.0034896376403397</v>
      </c>
      <c r="K290">
        <f t="shared" si="29"/>
        <v>-0.15699172683257265</v>
      </c>
      <c r="M290">
        <f t="shared" si="32"/>
        <v>-0.1770047505411563</v>
      </c>
      <c r="N290" s="13">
        <f t="shared" si="33"/>
        <v>0.48780649616548066</v>
      </c>
      <c r="O290" s="13">
        <v>1</v>
      </c>
    </row>
    <row r="291" spans="4:15" x14ac:dyDescent="0.4">
      <c r="D291" s="6">
        <v>4.4400000000000004</v>
      </c>
      <c r="E291" s="7">
        <f t="shared" si="28"/>
        <v>-8.9686287317390215E-2</v>
      </c>
      <c r="G291">
        <f t="shared" si="30"/>
        <v>5.1445518460612529</v>
      </c>
      <c r="H291" s="10">
        <f t="shared" si="34"/>
        <v>-0.86367894686646773</v>
      </c>
      <c r="I291">
        <f t="shared" si="31"/>
        <v>-6.9094315749317419</v>
      </c>
      <c r="K291">
        <f t="shared" si="29"/>
        <v>-0.15480202702378371</v>
      </c>
      <c r="M291">
        <f t="shared" si="32"/>
        <v>-0.17350071920505983</v>
      </c>
      <c r="N291" s="13">
        <f t="shared" si="33"/>
        <v>0.47634598593784222</v>
      </c>
      <c r="O291" s="13">
        <v>1</v>
      </c>
    </row>
    <row r="292" spans="4:15" x14ac:dyDescent="0.4">
      <c r="D292" s="6">
        <v>4.46</v>
      </c>
      <c r="E292" s="7">
        <f t="shared" si="28"/>
        <v>-8.8481140019421298E-2</v>
      </c>
      <c r="G292">
        <f t="shared" si="30"/>
        <v>5.1565981919549388</v>
      </c>
      <c r="H292" s="10">
        <f t="shared" si="34"/>
        <v>-0.85207337838702712</v>
      </c>
      <c r="I292">
        <f t="shared" si="31"/>
        <v>-6.816587027096217</v>
      </c>
      <c r="K292">
        <f t="shared" si="29"/>
        <v>-0.15264301840409591</v>
      </c>
      <c r="M292">
        <f t="shared" si="32"/>
        <v>-0.17006599572922021</v>
      </c>
      <c r="N292" s="13">
        <f t="shared" si="33"/>
        <v>0.46513406999975226</v>
      </c>
      <c r="O292" s="13">
        <v>1</v>
      </c>
    </row>
    <row r="293" spans="4:15" x14ac:dyDescent="0.4">
      <c r="D293" s="6">
        <v>4.4800000000000004</v>
      </c>
      <c r="E293" s="7">
        <f t="shared" si="28"/>
        <v>-8.7291552516952406E-2</v>
      </c>
      <c r="G293">
        <f t="shared" si="30"/>
        <v>5.1686445378486239</v>
      </c>
      <c r="H293" s="10">
        <f t="shared" si="34"/>
        <v>-0.84061765073825179</v>
      </c>
      <c r="I293">
        <f t="shared" si="31"/>
        <v>-6.7249412059060143</v>
      </c>
      <c r="K293">
        <f t="shared" si="29"/>
        <v>-0.15051426811324922</v>
      </c>
      <c r="M293">
        <f t="shared" si="32"/>
        <v>-0.16669921440597052</v>
      </c>
      <c r="N293" s="13">
        <f t="shared" si="33"/>
        <v>0.45416605882854699</v>
      </c>
      <c r="O293" s="13">
        <v>1</v>
      </c>
    </row>
    <row r="294" spans="4:15" x14ac:dyDescent="0.4">
      <c r="D294" s="6">
        <v>4.5000000000000098</v>
      </c>
      <c r="E294" s="7">
        <f t="shared" si="28"/>
        <v>-8.6117334942050539E-2</v>
      </c>
      <c r="G294">
        <f t="shared" si="30"/>
        <v>5.1806908837423169</v>
      </c>
      <c r="H294" s="10">
        <f t="shared" si="34"/>
        <v>-0.82930993549194676</v>
      </c>
      <c r="I294">
        <f t="shared" si="31"/>
        <v>-6.6344794839355741</v>
      </c>
      <c r="K294">
        <f t="shared" si="29"/>
        <v>-0.14841534944169268</v>
      </c>
      <c r="M294">
        <f t="shared" si="32"/>
        <v>-0.16339903615133786</v>
      </c>
      <c r="N294" s="13">
        <f t="shared" si="33"/>
        <v>0.44343732586061851</v>
      </c>
      <c r="O294" s="13">
        <v>1</v>
      </c>
    </row>
    <row r="295" spans="4:15" x14ac:dyDescent="0.4">
      <c r="D295" s="6">
        <v>4.5199999999999996</v>
      </c>
      <c r="E295" s="7">
        <f t="shared" si="28"/>
        <v>-8.4958299498818307E-2</v>
      </c>
      <c r="G295">
        <f t="shared" si="30"/>
        <v>5.1927372296359966</v>
      </c>
      <c r="H295" s="10">
        <f t="shared" si="34"/>
        <v>-0.81814842417362033</v>
      </c>
      <c r="I295">
        <f t="shared" si="31"/>
        <v>-6.5451873933889626</v>
      </c>
      <c r="K295">
        <f t="shared" si="29"/>
        <v>-0.14634584174262597</v>
      </c>
      <c r="M295">
        <f t="shared" si="32"/>
        <v>-0.16016414800007453</v>
      </c>
      <c r="N295" s="13">
        <f t="shared" si="33"/>
        <v>0.43294330769162503</v>
      </c>
      <c r="O295" s="13">
        <v>1</v>
      </c>
    </row>
    <row r="296" spans="4:15" x14ac:dyDescent="0.4">
      <c r="D296" s="6">
        <v>4.54</v>
      </c>
      <c r="E296" s="7">
        <f t="shared" si="28"/>
        <v>-8.3814260448000555E-2</v>
      </c>
      <c r="G296">
        <f t="shared" si="30"/>
        <v>5.2047835755296834</v>
      </c>
      <c r="H296" s="10">
        <f t="shared" si="34"/>
        <v>-0.80713132811424548</v>
      </c>
      <c r="I296">
        <f t="shared" si="31"/>
        <v>-6.4570506249139639</v>
      </c>
      <c r="K296">
        <f t="shared" si="29"/>
        <v>-0.14430533034527324</v>
      </c>
      <c r="M296">
        <f t="shared" si="32"/>
        <v>-0.1569932626095869</v>
      </c>
      <c r="N296" s="13">
        <f t="shared" si="33"/>
        <v>0.42267950421813971</v>
      </c>
      <c r="O296" s="13">
        <v>1</v>
      </c>
    </row>
    <row r="297" spans="4:15" x14ac:dyDescent="0.4">
      <c r="D297" s="6">
        <v>4.5599999999999996</v>
      </c>
      <c r="E297" s="7">
        <f t="shared" si="28"/>
        <v>-8.2685034091450491E-2</v>
      </c>
      <c r="G297">
        <f t="shared" si="30"/>
        <v>5.2168299214233693</v>
      </c>
      <c r="H297" s="10">
        <f t="shared" si="34"/>
        <v>-0.79625687830066827</v>
      </c>
      <c r="I297">
        <f t="shared" si="31"/>
        <v>-6.3700550264053462</v>
      </c>
      <c r="K297">
        <f t="shared" si="29"/>
        <v>-0.14229340646941188</v>
      </c>
      <c r="M297">
        <f t="shared" si="32"/>
        <v>-0.15388511777269401</v>
      </c>
      <c r="N297" s="13">
        <f t="shared" si="33"/>
        <v>0.41264147872380913</v>
      </c>
      <c r="O297" s="13">
        <v>1</v>
      </c>
    </row>
    <row r="298" spans="4:15" x14ac:dyDescent="0.4">
      <c r="D298" s="6">
        <v>4.5800000000000098</v>
      </c>
      <c r="E298" s="7">
        <f t="shared" si="28"/>
        <v>-8.1570438756448274E-2</v>
      </c>
      <c r="G298">
        <f t="shared" si="30"/>
        <v>5.2288762673170623</v>
      </c>
      <c r="H298" s="10">
        <f t="shared" si="34"/>
        <v>-0.78552332522459689</v>
      </c>
      <c r="I298">
        <f t="shared" si="31"/>
        <v>-6.2841866017967751</v>
      </c>
      <c r="K298">
        <f t="shared" si="29"/>
        <v>-0.14030966714110055</v>
      </c>
      <c r="M298">
        <f t="shared" si="32"/>
        <v>-0.1508384759390293</v>
      </c>
      <c r="N298" s="13">
        <f t="shared" si="33"/>
        <v>0.40282485791264361</v>
      </c>
      <c r="O298" s="13">
        <v>1</v>
      </c>
    </row>
    <row r="299" spans="4:15" x14ac:dyDescent="0.4">
      <c r="D299" s="6">
        <v>4.5999999999999996</v>
      </c>
      <c r="E299" s="7">
        <f t="shared" si="28"/>
        <v>-8.0470294779901017E-2</v>
      </c>
      <c r="G299">
        <f t="shared" si="30"/>
        <v>5.240922613210742</v>
      </c>
      <c r="H299" s="10">
        <f t="shared" si="34"/>
        <v>-0.77492893873044677</v>
      </c>
      <c r="I299">
        <f t="shared" si="31"/>
        <v>-6.1994315098435742</v>
      </c>
      <c r="K299">
        <f t="shared" si="29"/>
        <v>-0.13835371510962169</v>
      </c>
      <c r="M299">
        <f t="shared" si="32"/>
        <v>-0.1478521237450075</v>
      </c>
      <c r="N299" s="13">
        <f t="shared" si="33"/>
        <v>0.39322533189228293</v>
      </c>
      <c r="O299" s="13">
        <v>1</v>
      </c>
    </row>
    <row r="300" spans="4:15" x14ac:dyDescent="0.4">
      <c r="D300" s="6">
        <v>4.62</v>
      </c>
      <c r="E300" s="7">
        <f t="shared" si="28"/>
        <v>-7.93844244924196E-2</v>
      </c>
      <c r="G300">
        <f t="shared" si="30"/>
        <v>5.252968959104428</v>
      </c>
      <c r="H300" s="10">
        <f t="shared" si="34"/>
        <v>-0.76447200786200087</v>
      </c>
      <c r="I300">
        <f t="shared" si="31"/>
        <v>-6.1157760628960069</v>
      </c>
      <c r="K300">
        <f t="shared" si="29"/>
        <v>-0.1364251587655915</v>
      </c>
      <c r="M300">
        <f t="shared" si="32"/>
        <v>-0.14492487155218234</v>
      </c>
      <c r="N300" s="13">
        <f t="shared" si="33"/>
        <v>0.38383865410969681</v>
      </c>
      <c r="O300" s="13">
        <v>1</v>
      </c>
    </row>
    <row r="301" spans="4:15" x14ac:dyDescent="0.4">
      <c r="D301" s="6">
        <v>4.6400000000000103</v>
      </c>
      <c r="E301" s="7">
        <f t="shared" si="28"/>
        <v>-7.8312652202304184E-2</v>
      </c>
      <c r="G301">
        <f t="shared" si="30"/>
        <v>5.2650153049981219</v>
      </c>
      <c r="H301" s="10">
        <f t="shared" si="34"/>
        <v>-0.75415084070818938</v>
      </c>
      <c r="I301">
        <f t="shared" si="31"/>
        <v>-6.0332067256655151</v>
      </c>
      <c r="K301">
        <f t="shared" si="29"/>
        <v>-0.13452361206025801</v>
      </c>
      <c r="M301">
        <f t="shared" si="32"/>
        <v>-0.142055552993925</v>
      </c>
      <c r="N301" s="13">
        <f t="shared" si="33"/>
        <v>0.37466064124200804</v>
      </c>
      <c r="O301" s="13">
        <v>1</v>
      </c>
    </row>
    <row r="302" spans="4:15" x14ac:dyDescent="0.4">
      <c r="D302" s="6">
        <v>4.6600000000000099</v>
      </c>
      <c r="E302" s="7">
        <f t="shared" si="28"/>
        <v>-7.7254804179432632E-2</v>
      </c>
      <c r="G302">
        <f t="shared" si="30"/>
        <v>5.2770616508918078</v>
      </c>
      <c r="H302" s="10">
        <f t="shared" si="34"/>
        <v>-0.7439637642479362</v>
      </c>
      <c r="I302">
        <f t="shared" si="31"/>
        <v>-5.9517101139834896</v>
      </c>
      <c r="K302">
        <f t="shared" si="29"/>
        <v>-0.13264869442594338</v>
      </c>
      <c r="M302">
        <f t="shared" si="32"/>
        <v>-0.13924302453025764</v>
      </c>
      <c r="N302" s="13">
        <f t="shared" si="33"/>
        <v>0.36568717304469639</v>
      </c>
      <c r="O302" s="13">
        <v>1</v>
      </c>
    </row>
    <row r="303" spans="4:15" x14ac:dyDescent="0.4">
      <c r="D303" s="6">
        <v>4.6800000000000104</v>
      </c>
      <c r="E303" s="7">
        <f t="shared" si="28"/>
        <v>-7.6210708639066177E-2</v>
      </c>
      <c r="G303">
        <f t="shared" si="30"/>
        <v>5.2891079967854928</v>
      </c>
      <c r="H303" s="10">
        <f t="shared" si="34"/>
        <v>-0.7339091241942074</v>
      </c>
      <c r="I303">
        <f t="shared" si="31"/>
        <v>-5.8712729935536592</v>
      </c>
      <c r="K303">
        <f t="shared" si="29"/>
        <v>-0.13080003069761761</v>
      </c>
      <c r="M303">
        <f t="shared" si="32"/>
        <v>-0.13648616501071928</v>
      </c>
      <c r="N303" s="13">
        <f t="shared" si="33"/>
        <v>0.35691419215955567</v>
      </c>
      <c r="O303" s="13">
        <v>1</v>
      </c>
    </row>
    <row r="304" spans="4:15" x14ac:dyDescent="0.4">
      <c r="D304" s="6">
        <v>4.7</v>
      </c>
      <c r="E304" s="7">
        <f t="shared" si="28"/>
        <v>-7.5180195725590537E-2</v>
      </c>
      <c r="G304">
        <f t="shared" si="30"/>
        <v>5.3011543426791734</v>
      </c>
      <c r="H304" s="10">
        <f t="shared" si="34"/>
        <v>-0.72398528483743696</v>
      </c>
      <c r="I304">
        <f t="shared" si="31"/>
        <v>-5.7918822786994957</v>
      </c>
      <c r="K304">
        <f t="shared" si="29"/>
        <v>-0.12897725103560559</v>
      </c>
      <c r="M304">
        <f t="shared" si="32"/>
        <v>-0.13378387524516999</v>
      </c>
      <c r="N304" s="13">
        <f t="shared" si="33"/>
        <v>0.34833770388469887</v>
      </c>
      <c r="O304" s="13">
        <v>1</v>
      </c>
    </row>
    <row r="305" spans="4:15" x14ac:dyDescent="0.4">
      <c r="D305" s="6">
        <v>4.7200000000000104</v>
      </c>
      <c r="E305" s="7">
        <f t="shared" si="28"/>
        <v>-7.4163097496190031E-2</v>
      </c>
      <c r="G305">
        <f t="shared" si="30"/>
        <v>5.3132006885728673</v>
      </c>
      <c r="H305" s="10">
        <f t="shared" si="34"/>
        <v>-0.71419062888830998</v>
      </c>
      <c r="I305">
        <f t="shared" si="31"/>
        <v>-5.7135250311064798</v>
      </c>
      <c r="K305">
        <f t="shared" si="29"/>
        <v>-0.12717999084939002</v>
      </c>
      <c r="M305">
        <f t="shared" si="32"/>
        <v>-0.13113507758237555</v>
      </c>
      <c r="N305" s="13">
        <f t="shared" si="33"/>
        <v>0.33995377590866716</v>
      </c>
      <c r="O305" s="13">
        <v>1</v>
      </c>
    </row>
    <row r="306" spans="4:15" x14ac:dyDescent="0.4">
      <c r="D306" s="6">
        <v>4.74000000000001</v>
      </c>
      <c r="E306" s="7">
        <f t="shared" si="28"/>
        <v>-7.315924790447903E-2</v>
      </c>
      <c r="G306">
        <f t="shared" si="30"/>
        <v>5.3252470344665515</v>
      </c>
      <c r="H306" s="10">
        <f t="shared" si="34"/>
        <v>-0.70452355732013316</v>
      </c>
      <c r="I306">
        <f t="shared" si="31"/>
        <v>-5.6361884585610653</v>
      </c>
      <c r="K306">
        <f t="shared" si="29"/>
        <v>-0.12540789072252082</v>
      </c>
      <c r="M306">
        <f t="shared" si="32"/>
        <v>-0.12853871549628937</v>
      </c>
      <c r="N306" s="13">
        <f t="shared" si="33"/>
        <v>0.33175853801083838</v>
      </c>
      <c r="O306" s="13">
        <v>1</v>
      </c>
    </row>
    <row r="307" spans="4:15" x14ac:dyDescent="0.4">
      <c r="D307" s="6">
        <v>4.7600000000000096</v>
      </c>
      <c r="E307" s="7">
        <f t="shared" si="28"/>
        <v>-7.2168482784080598E-2</v>
      </c>
      <c r="G307">
        <f t="shared" si="30"/>
        <v>5.3372933803602383</v>
      </c>
      <c r="H307" s="10">
        <f t="shared" si="34"/>
        <v>-0.69498248921069605</v>
      </c>
      <c r="I307">
        <f t="shared" si="31"/>
        <v>-5.5598599136855684</v>
      </c>
      <c r="K307">
        <f t="shared" si="29"/>
        <v>-0.12366059633858054</v>
      </c>
      <c r="M307">
        <f t="shared" si="32"/>
        <v>-0.12599375317985942</v>
      </c>
      <c r="N307" s="13">
        <f t="shared" si="33"/>
        <v>0.32374818172996911</v>
      </c>
      <c r="O307" s="13">
        <v>1</v>
      </c>
    </row>
    <row r="308" spans="4:15" x14ac:dyDescent="0.4">
      <c r="D308" s="6">
        <v>4.78</v>
      </c>
      <c r="E308" s="7">
        <f t="shared" si="28"/>
        <v>-7.1190639832179575E-2</v>
      </c>
      <c r="G308">
        <f t="shared" si="30"/>
        <v>5.3493397262539188</v>
      </c>
      <c r="H308" s="10">
        <f t="shared" si="34"/>
        <v>-0.68556586158388944</v>
      </c>
      <c r="I308">
        <f t="shared" si="31"/>
        <v>-5.4845268926711155</v>
      </c>
      <c r="K308">
        <f t="shared" si="29"/>
        <v>-0.12193775840822944</v>
      </c>
      <c r="M308">
        <f t="shared" si="32"/>
        <v>-0.12349917514629792</v>
      </c>
      <c r="N308" s="13">
        <f t="shared" si="33"/>
        <v>0.31591896000293379</v>
      </c>
      <c r="O308" s="13">
        <v>1</v>
      </c>
    </row>
    <row r="309" spans="4:15" x14ac:dyDescent="0.4">
      <c r="D309" s="6">
        <v>4.8000000000000096</v>
      </c>
      <c r="E309" s="7">
        <f t="shared" si="28"/>
        <v>-7.0225558593044538E-2</v>
      </c>
      <c r="G309">
        <f t="shared" si="30"/>
        <v>5.361386072147611</v>
      </c>
      <c r="H309" s="10">
        <f t="shared" si="34"/>
        <v>-0.67627212925101898</v>
      </c>
      <c r="I309">
        <f t="shared" si="31"/>
        <v>-5.4101770340081519</v>
      </c>
      <c r="K309">
        <f t="shared" si="29"/>
        <v>-0.12023903259728368</v>
      </c>
      <c r="M309">
        <f t="shared" si="32"/>
        <v>-0.12105398583764487</v>
      </c>
      <c r="N309" s="13">
        <f t="shared" si="33"/>
        <v>0.308267186775394</v>
      </c>
      <c r="O309" s="13">
        <v>1</v>
      </c>
    </row>
    <row r="310" spans="4:15" x14ac:dyDescent="0.4">
      <c r="D310" s="6">
        <v>4.8200000000000101</v>
      </c>
      <c r="E310" s="7">
        <f t="shared" si="28"/>
        <v>-6.9273080441539001E-2</v>
      </c>
      <c r="G310">
        <f t="shared" si="30"/>
        <v>5.3734324180412969</v>
      </c>
      <c r="H310" s="10">
        <f t="shared" si="34"/>
        <v>-0.6670997646520207</v>
      </c>
      <c r="I310">
        <f t="shared" si="31"/>
        <v>-5.3367981172161656</v>
      </c>
      <c r="K310">
        <f t="shared" si="29"/>
        <v>-0.11856407945584112</v>
      </c>
      <c r="M310">
        <f t="shared" si="32"/>
        <v>-0.11865720924055438</v>
      </c>
      <c r="N310" s="13">
        <f t="shared" si="33"/>
        <v>0.30078923658625933</v>
      </c>
      <c r="O310" s="13">
        <v>1</v>
      </c>
    </row>
    <row r="311" spans="4:15" x14ac:dyDescent="0.4">
      <c r="D311" s="6">
        <v>4.8400000000000096</v>
      </c>
      <c r="E311" s="7">
        <f t="shared" si="28"/>
        <v>-6.8333048566613902E-2</v>
      </c>
      <c r="G311">
        <f t="shared" si="30"/>
        <v>5.3854787639349837</v>
      </c>
      <c r="H311" s="10">
        <f t="shared" si="34"/>
        <v>-0.65804725769649197</v>
      </c>
      <c r="I311">
        <f t="shared" si="31"/>
        <v>-5.2643780615719358</v>
      </c>
      <c r="K311">
        <f t="shared" si="29"/>
        <v>-0.11691256434840705</v>
      </c>
      <c r="M311">
        <f t="shared" si="32"/>
        <v>-0.1163078885091369</v>
      </c>
      <c r="N311" s="13">
        <f t="shared" si="33"/>
        <v>0.29348154412751343</v>
      </c>
      <c r="O311" s="13">
        <v>1</v>
      </c>
    </row>
    <row r="312" spans="4:15" x14ac:dyDescent="0.4">
      <c r="D312" s="6">
        <v>4.8600000000000003</v>
      </c>
      <c r="E312" s="7">
        <f t="shared" si="28"/>
        <v>-6.7405307954803789E-2</v>
      </c>
      <c r="G312">
        <f t="shared" si="30"/>
        <v>5.3975251098286643</v>
      </c>
      <c r="H312" s="10">
        <f t="shared" si="34"/>
        <v>-0.64911311560476048</v>
      </c>
      <c r="I312">
        <f t="shared" si="31"/>
        <v>-5.1929049248380839</v>
      </c>
      <c r="K312">
        <f t="shared" si="29"/>
        <v>-0.11528415738503839</v>
      </c>
      <c r="M312">
        <f t="shared" si="32"/>
        <v>-0.11400508559478809</v>
      </c>
      <c r="N312" s="13">
        <f t="shared" si="33"/>
        <v>0.28634060378115356</v>
      </c>
      <c r="O312" s="13">
        <v>1</v>
      </c>
    </row>
    <row r="313" spans="4:15" x14ac:dyDescent="0.4">
      <c r="D313" s="6">
        <v>4.8800000000000097</v>
      </c>
      <c r="E313" s="7">
        <f t="shared" si="28"/>
        <v>-6.6489705373722188E-2</v>
      </c>
      <c r="G313">
        <f t="shared" si="30"/>
        <v>5.4095714557223555</v>
      </c>
      <c r="H313" s="10">
        <f t="shared" si="34"/>
        <v>-0.64029586274894479</v>
      </c>
      <c r="I313">
        <f t="shared" si="31"/>
        <v>-5.1223669019915583</v>
      </c>
      <c r="K313">
        <f t="shared" si="29"/>
        <v>-0.11367853335346609</v>
      </c>
      <c r="M313">
        <f t="shared" si="32"/>
        <v>-0.11174788088285541</v>
      </c>
      <c r="N313" s="13">
        <f t="shared" si="33"/>
        <v>0.27936296913471598</v>
      </c>
      <c r="O313" s="13">
        <v>1</v>
      </c>
    </row>
    <row r="314" spans="4:15" x14ac:dyDescent="0.4">
      <c r="D314" s="6">
        <v>4.9000000000000101</v>
      </c>
      <c r="E314" s="7">
        <f t="shared" si="28"/>
        <v>-6.5586089355574015E-2</v>
      </c>
      <c r="G314">
        <f t="shared" si="30"/>
        <v>5.4216178016160423</v>
      </c>
      <c r="H314" s="10">
        <f t="shared" si="34"/>
        <v>-0.63159404049417789</v>
      </c>
      <c r="I314">
        <f t="shared" si="31"/>
        <v>-5.0527523239534231</v>
      </c>
      <c r="K314">
        <f t="shared" si="29"/>
        <v>-0.11209537165220669</v>
      </c>
      <c r="M314">
        <f t="shared" si="32"/>
        <v>-0.10953537283606203</v>
      </c>
      <c r="N314" s="13">
        <f t="shared" si="33"/>
        <v>0.27254525247696704</v>
      </c>
      <c r="O314" s="13">
        <v>1</v>
      </c>
    </row>
    <row r="315" spans="4:15" x14ac:dyDescent="0.4">
      <c r="D315" s="6">
        <v>4.9200000000000097</v>
      </c>
      <c r="E315" s="7">
        <f t="shared" si="28"/>
        <v>-6.4694310180676354E-2</v>
      </c>
      <c r="G315">
        <f t="shared" si="30"/>
        <v>5.4336641475097291</v>
      </c>
      <c r="H315" s="10">
        <f t="shared" si="34"/>
        <v>-0.62300620703991327</v>
      </c>
      <c r="I315">
        <f t="shared" si="31"/>
        <v>-4.9840496563193062</v>
      </c>
      <c r="K315">
        <f t="shared" si="29"/>
        <v>-0.11053435622462073</v>
      </c>
      <c r="M315">
        <f t="shared" si="32"/>
        <v>-0.10736667764453701</v>
      </c>
      <c r="N315" s="13">
        <f t="shared" si="33"/>
        <v>0.26588412427508512</v>
      </c>
      <c r="O315" s="13">
        <v>1</v>
      </c>
    </row>
    <row r="316" spans="4:15" x14ac:dyDescent="0.4">
      <c r="D316" s="6">
        <v>4.9400000000000004</v>
      </c>
      <c r="E316" s="7">
        <f t="shared" si="28"/>
        <v>-6.3814219861008561E-2</v>
      </c>
      <c r="G316">
        <f t="shared" si="30"/>
        <v>5.4457104934034097</v>
      </c>
      <c r="H316" s="10">
        <f t="shared" si="34"/>
        <v>-0.61453093726151253</v>
      </c>
      <c r="I316">
        <f t="shared" si="31"/>
        <v>-4.9162474980921003</v>
      </c>
      <c r="K316">
        <f t="shared" si="29"/>
        <v>-0.1089951754939307</v>
      </c>
      <c r="M316">
        <f t="shared" si="32"/>
        <v>-0.1052409288823784</v>
      </c>
      <c r="N316" s="13">
        <f t="shared" si="33"/>
        <v>0.25937631263481847</v>
      </c>
      <c r="O316" s="13">
        <v>1</v>
      </c>
    </row>
    <row r="317" spans="4:15" x14ac:dyDescent="0.4">
      <c r="D317" s="6">
        <v>4.9600000000000097</v>
      </c>
      <c r="E317" s="7">
        <f t="shared" si="28"/>
        <v>-6.2945672123786212E-2</v>
      </c>
      <c r="G317">
        <f t="shared" si="30"/>
        <v>5.457756839297101</v>
      </c>
      <c r="H317" s="10">
        <f t="shared" si="34"/>
        <v>-0.60616682255206122</v>
      </c>
      <c r="I317">
        <f t="shared" si="31"/>
        <v>-4.8493345804164898</v>
      </c>
      <c r="K317">
        <f t="shared" si="29"/>
        <v>-0.1074775222991657</v>
      </c>
      <c r="M317">
        <f t="shared" si="32"/>
        <v>-0.10315727717061186</v>
      </c>
      <c r="N317" s="13">
        <f t="shared" si="33"/>
        <v>0.25301860274485238</v>
      </c>
      <c r="O317" s="13">
        <v>1</v>
      </c>
    </row>
    <row r="318" spans="4:15" x14ac:dyDescent="0.4">
      <c r="D318" s="6">
        <v>4.9800000000000102</v>
      </c>
      <c r="E318" s="7">
        <f t="shared" si="28"/>
        <v>-6.2088522395075188E-2</v>
      </c>
      <c r="G318">
        <f t="shared" si="30"/>
        <v>5.4698031851907878</v>
      </c>
      <c r="H318" s="10">
        <f t="shared" si="34"/>
        <v>-0.59791247066457409</v>
      </c>
      <c r="I318">
        <f t="shared" si="31"/>
        <v>-4.7832997653165927</v>
      </c>
      <c r="K318">
        <f t="shared" si="29"/>
        <v>-0.10598109383203913</v>
      </c>
      <c r="M318">
        <f t="shared" si="32"/>
        <v>-0.10111488984646409</v>
      </c>
      <c r="N318" s="13">
        <f t="shared" si="33"/>
        <v>0.24680783630672654</v>
      </c>
      <c r="O318" s="13">
        <v>1</v>
      </c>
    </row>
    <row r="319" spans="4:15" x14ac:dyDescent="0.4">
      <c r="D319" s="6">
        <v>5.0000000000000098</v>
      </c>
      <c r="E319" s="7">
        <f t="shared" si="28"/>
        <v>-6.1242627783436948E-2</v>
      </c>
      <c r="G319">
        <f t="shared" si="30"/>
        <v>5.4818495310844746</v>
      </c>
      <c r="H319" s="10">
        <f t="shared" si="34"/>
        <v>-0.58976650555449783</v>
      </c>
      <c r="I319">
        <f t="shared" si="31"/>
        <v>-4.7181320444359827</v>
      </c>
      <c r="K319">
        <f t="shared" si="29"/>
        <v>-0.1045055915747214</v>
      </c>
      <c r="M319">
        <f t="shared" si="32"/>
        <v>-9.9112950638810218E-2</v>
      </c>
      <c r="N319" s="13">
        <f t="shared" si="33"/>
        <v>0.24074091095140168</v>
      </c>
      <c r="O319" s="13">
        <v>1</v>
      </c>
    </row>
    <row r="320" spans="4:15" x14ac:dyDescent="0.4">
      <c r="D320" s="6">
        <v>5.0199999999999996</v>
      </c>
      <c r="E320" s="7">
        <f t="shared" si="28"/>
        <v>-6.0407847063624044E-2</v>
      </c>
      <c r="G320">
        <f t="shared" si="30"/>
        <v>5.4938958769781552</v>
      </c>
      <c r="H320" s="10">
        <f t="shared" si="34"/>
        <v>-0.58172756722269958</v>
      </c>
      <c r="I320">
        <f t="shared" si="31"/>
        <v>-4.6538205377815967</v>
      </c>
      <c r="K320">
        <f t="shared" si="29"/>
        <v>-0.10305072123851887</v>
      </c>
      <c r="M320">
        <f t="shared" si="32"/>
        <v>-9.7150659349722668E-2</v>
      </c>
      <c r="N320" s="13">
        <f t="shared" si="33"/>
        <v>0.23481477964373557</v>
      </c>
      <c r="O320" s="13">
        <v>1</v>
      </c>
    </row>
    <row r="321" spans="4:15" x14ac:dyDescent="0.4">
      <c r="D321" s="6">
        <v>5.0400000000000098</v>
      </c>
      <c r="E321" s="7">
        <f t="shared" si="28"/>
        <v>-5.9584040660319873E-2</v>
      </c>
      <c r="G321">
        <f t="shared" si="30"/>
        <v>5.5059422228718464</v>
      </c>
      <c r="H321" s="10">
        <f t="shared" si="34"/>
        <v>-0.57379431155888039</v>
      </c>
      <c r="I321">
        <f t="shared" si="31"/>
        <v>-4.5903544924710431</v>
      </c>
      <c r="K321">
        <f t="shared" si="29"/>
        <v>-0.10161619270342731</v>
      </c>
      <c r="M321">
        <f t="shared" si="32"/>
        <v>-9.5227231541991128E-2</v>
      </c>
      <c r="N321" s="13">
        <f t="shared" si="33"/>
        <v>0.22902645007589167</v>
      </c>
      <c r="O321" s="13">
        <v>1</v>
      </c>
    </row>
    <row r="322" spans="4:15" x14ac:dyDescent="0.4">
      <c r="D322" s="6">
        <v>5.0600000000000103</v>
      </c>
      <c r="E322" s="7">
        <f t="shared" si="28"/>
        <v>-5.8771070631938017E-2</v>
      </c>
      <c r="G322">
        <f t="shared" si="30"/>
        <v>5.5179885687655332</v>
      </c>
      <c r="H322" s="10">
        <f t="shared" si="34"/>
        <v>-0.56596541018556312</v>
      </c>
      <c r="I322">
        <f t="shared" si="31"/>
        <v>-4.527723281484505</v>
      </c>
      <c r="K322">
        <f t="shared" si="29"/>
        <v>-0.10020171995856757</v>
      </c>
      <c r="M322">
        <f t="shared" si="32"/>
        <v>-9.3341898232537773E-2</v>
      </c>
      <c r="N322" s="13">
        <f t="shared" si="33"/>
        <v>0.22337298405081146</v>
      </c>
      <c r="O322" s="13">
        <v>1</v>
      </c>
    </row>
    <row r="323" spans="4:15" x14ac:dyDescent="0.4">
      <c r="D323" s="6">
        <v>5.0800000000000098</v>
      </c>
      <c r="E323" s="7">
        <f t="shared" si="28"/>
        <v>-5.7968800654470902E-2</v>
      </c>
      <c r="G323">
        <f t="shared" si="30"/>
        <v>5.53003491465922</v>
      </c>
      <c r="H323" s="10">
        <f t="shared" si="34"/>
        <v>-0.55823955030255479</v>
      </c>
      <c r="I323">
        <f t="shared" si="31"/>
        <v>-4.4659164024204383</v>
      </c>
      <c r="K323">
        <f t="shared" si="29"/>
        <v>-9.8807021043465226E-2</v>
      </c>
      <c r="M323">
        <f t="shared" si="32"/>
        <v>-9.1493905591593233E-2</v>
      </c>
      <c r="N323" s="13">
        <f t="shared" si="33"/>
        <v>0.21785149685665117</v>
      </c>
      <c r="O323" s="13">
        <v>1</v>
      </c>
    </row>
    <row r="324" spans="4:15" x14ac:dyDescent="0.4">
      <c r="D324" s="6">
        <v>5.0999999999999996</v>
      </c>
      <c r="E324" s="7">
        <f t="shared" si="28"/>
        <v>-5.717709600540638E-2</v>
      </c>
      <c r="G324">
        <f t="shared" si="30"/>
        <v>5.5420812605528997</v>
      </c>
      <c r="H324" s="10">
        <f t="shared" si="34"/>
        <v>-0.55061543453206352</v>
      </c>
      <c r="I324">
        <f t="shared" si="31"/>
        <v>-4.4049234762565082</v>
      </c>
      <c r="K324">
        <f t="shared" si="29"/>
        <v>-9.7431817990186617E-2</v>
      </c>
      <c r="M324">
        <f t="shared" si="32"/>
        <v>-8.9682514647563452E-2</v>
      </c>
      <c r="N324" s="13">
        <f t="shared" si="33"/>
        <v>0.21245915663325096</v>
      </c>
      <c r="O324" s="13">
        <v>1</v>
      </c>
    </row>
    <row r="325" spans="4:15" x14ac:dyDescent="0.4">
      <c r="D325" s="6">
        <v>5.1200000000000099</v>
      </c>
      <c r="E325" s="7">
        <f t="shared" si="28"/>
        <v>-5.6395823547705171E-2</v>
      </c>
      <c r="G325">
        <f t="shared" si="30"/>
        <v>5.5541276064465919</v>
      </c>
      <c r="H325" s="10">
        <f t="shared" si="34"/>
        <v>-0.54309178076440079</v>
      </c>
      <c r="I325">
        <f t="shared" si="31"/>
        <v>-4.3447342461152063</v>
      </c>
      <c r="K325">
        <f t="shared" si="29"/>
        <v>-9.607583676629966E-2</v>
      </c>
      <c r="M325">
        <f t="shared" si="32"/>
        <v>-8.790700099746504E-2</v>
      </c>
      <c r="N325" s="13">
        <f t="shared" si="33"/>
        <v>0.20719318373147377</v>
      </c>
      <c r="O325" s="13">
        <v>1</v>
      </c>
    </row>
    <row r="326" spans="4:15" x14ac:dyDescent="0.4">
      <c r="D326" s="6">
        <v>5.1400000000000103</v>
      </c>
      <c r="E326" s="7">
        <f t="shared" si="28"/>
        <v>-5.562485171385334E-2</v>
      </c>
      <c r="G326">
        <f t="shared" si="30"/>
        <v>5.5661739523402787</v>
      </c>
      <c r="H326" s="10">
        <f t="shared" si="34"/>
        <v>-0.5356673220044077</v>
      </c>
      <c r="I326">
        <f t="shared" si="31"/>
        <v>-4.2853385760352616</v>
      </c>
      <c r="K326">
        <f t="shared" si="29"/>
        <v>-9.4738807218668827E-2</v>
      </c>
      <c r="M326">
        <f t="shared" si="32"/>
        <v>-8.616665452285853E-2</v>
      </c>
      <c r="N326" s="13">
        <f t="shared" si="33"/>
        <v>0.20205085006635823</v>
      </c>
      <c r="O326" s="13">
        <v>1</v>
      </c>
    </row>
    <row r="327" spans="4:15" x14ac:dyDescent="0.4">
      <c r="D327" s="6">
        <v>5.1600000000000099</v>
      </c>
      <c r="E327" s="7">
        <f t="shared" si="28"/>
        <v>-5.4864050489979534E-2</v>
      </c>
      <c r="G327">
        <f t="shared" si="30"/>
        <v>5.5782202982339646</v>
      </c>
      <c r="H327" s="10">
        <f t="shared" si="34"/>
        <v>-0.52834080621850288</v>
      </c>
      <c r="I327">
        <f t="shared" si="31"/>
        <v>-4.226726449748023</v>
      </c>
      <c r="K327">
        <f t="shared" si="29"/>
        <v>-9.3420463018045283E-2</v>
      </c>
      <c r="M327">
        <f t="shared" si="32"/>
        <v>-8.4460779111146717E-2</v>
      </c>
      <c r="N327" s="13">
        <f t="shared" si="33"/>
        <v>0.19702947846482727</v>
      </c>
      <c r="O327" s="13">
        <v>1</v>
      </c>
    </row>
    <row r="328" spans="4:15" x14ac:dyDescent="0.4">
      <c r="D328" s="6">
        <v>5.1800000000000104</v>
      </c>
      <c r="E328" s="7">
        <f t="shared" si="28"/>
        <v>-5.4113291400053519E-2</v>
      </c>
      <c r="G328">
        <f t="shared" si="30"/>
        <v>5.5902666441276514</v>
      </c>
      <c r="H328" s="10">
        <f t="shared" si="34"/>
        <v>-0.52111099618251544</v>
      </c>
      <c r="I328">
        <f t="shared" si="31"/>
        <v>-4.1688879694601235</v>
      </c>
      <c r="K328">
        <f t="shared" si="29"/>
        <v>-9.2120541604464867E-2</v>
      </c>
      <c r="M328">
        <f t="shared" si="32"/>
        <v>-8.2788692382177259E-2</v>
      </c>
      <c r="N328" s="13">
        <f t="shared" si="33"/>
        <v>0.192126442008836</v>
      </c>
      <c r="O328" s="13">
        <v>1</v>
      </c>
    </row>
    <row r="329" spans="4:15" x14ac:dyDescent="0.4">
      <c r="D329" s="6">
        <v>5.2000000000000099</v>
      </c>
      <c r="E329" s="7">
        <f t="shared" si="28"/>
        <v>-5.3372447490161658E-2</v>
      </c>
      <c r="G329">
        <f t="shared" si="30"/>
        <v>5.6023129900213373</v>
      </c>
      <c r="H329" s="10">
        <f t="shared" si="34"/>
        <v>-0.51397666933025687</v>
      </c>
      <c r="I329">
        <f t="shared" si="31"/>
        <v>-4.111813354642055</v>
      </c>
      <c r="K329">
        <f t="shared" si="29"/>
        <v>-9.0838784133430495E-2</v>
      </c>
      <c r="M329">
        <f t="shared" si="32"/>
        <v>-8.1149725420038454E-2</v>
      </c>
      <c r="N329" s="13">
        <f t="shared" si="33"/>
        <v>0.18733916337465936</v>
      </c>
      <c r="O329" s="13">
        <v>1</v>
      </c>
    </row>
    <row r="330" spans="4:15" x14ac:dyDescent="0.4">
      <c r="D330" s="6">
        <v>5.2200000000000104</v>
      </c>
      <c r="E330" s="7">
        <f t="shared" si="28"/>
        <v>-5.2641393312863924E-2</v>
      </c>
      <c r="G330">
        <f t="shared" si="30"/>
        <v>5.6143593359150241</v>
      </c>
      <c r="H330" s="10">
        <f t="shared" si="34"/>
        <v>-0.50693661760287956</v>
      </c>
      <c r="I330">
        <f t="shared" si="31"/>
        <v>-4.0554929408230365</v>
      </c>
      <c r="K330">
        <f t="shared" si="29"/>
        <v>-8.9574935422868485E-2</v>
      </c>
      <c r="M330">
        <f t="shared" si="32"/>
        <v>-7.9543222509957656E-2</v>
      </c>
      <c r="N330" s="13">
        <f t="shared" si="33"/>
        <v>0.18266511416905443</v>
      </c>
      <c r="O330" s="13">
        <v>1</v>
      </c>
    </row>
    <row r="331" spans="4:15" x14ac:dyDescent="0.4">
      <c r="D331" s="6">
        <v>5.24000000000001</v>
      </c>
      <c r="E331" s="7">
        <f t="shared" si="28"/>
        <v>-5.1920004911635891E-2</v>
      </c>
      <c r="G331">
        <f t="shared" si="30"/>
        <v>5.62640568180871</v>
      </c>
      <c r="H331" s="10">
        <f t="shared" si="34"/>
        <v>-0.49998964729905365</v>
      </c>
      <c r="I331">
        <f t="shared" si="31"/>
        <v>-3.9999171783924292</v>
      </c>
      <c r="K331">
        <f t="shared" si="29"/>
        <v>-8.8328743900851311E-2</v>
      </c>
      <c r="M331">
        <f t="shared" si="32"/>
        <v>-7.7968540880216292E-2</v>
      </c>
      <c r="N331" s="13">
        <f t="shared" si="33"/>
        <v>0.17810181426297966</v>
      </c>
      <c r="O331" s="13">
        <v>1</v>
      </c>
    </row>
    <row r="332" spans="4:15" x14ac:dyDescent="0.4">
      <c r="D332" s="6">
        <v>5.2600000000000096</v>
      </c>
      <c r="E332" s="7">
        <f t="shared" si="28"/>
        <v>-5.1208159805397301E-2</v>
      </c>
      <c r="G332">
        <f t="shared" si="30"/>
        <v>5.638452027702396</v>
      </c>
      <c r="H332" s="10">
        <f t="shared" si="34"/>
        <v>-0.49313457892597606</v>
      </c>
      <c r="I332">
        <f t="shared" si="31"/>
        <v>-3.9450766314078085</v>
      </c>
      <c r="K332">
        <f t="shared" si="29"/>
        <v>-8.7099961554071667E-2</v>
      </c>
      <c r="M332">
        <f t="shared" si="32"/>
        <v>-7.6425050448986828E-2</v>
      </c>
      <c r="N332" s="13">
        <f t="shared" si="33"/>
        <v>0.1736468311235147</v>
      </c>
      <c r="O332" s="13">
        <v>1</v>
      </c>
    </row>
    <row r="333" spans="4:15" x14ac:dyDescent="0.4">
      <c r="D333" s="6">
        <v>5.28000000000001</v>
      </c>
      <c r="E333" s="7">
        <f t="shared" si="28"/>
        <v>-5.0505736973130433E-2</v>
      </c>
      <c r="G333">
        <f t="shared" si="30"/>
        <v>5.6504983735960828</v>
      </c>
      <c r="H333" s="10">
        <f t="shared" si="34"/>
        <v>-0.48637024705124615</v>
      </c>
      <c r="I333">
        <f t="shared" si="31"/>
        <v>-3.8909619764099692</v>
      </c>
      <c r="K333">
        <f t="shared" si="29"/>
        <v>-8.5888343877060014E-2</v>
      </c>
      <c r="M333">
        <f t="shared" si="32"/>
        <v>-7.4912133576006637E-2</v>
      </c>
      <c r="N333" s="13">
        <f t="shared" si="33"/>
        <v>0.16929777914460309</v>
      </c>
      <c r="O333" s="13">
        <v>1</v>
      </c>
    </row>
    <row r="334" spans="4:15" x14ac:dyDescent="0.4">
      <c r="D334" s="6">
        <v>5.3000000000000096</v>
      </c>
      <c r="E334" s="7">
        <f t="shared" si="28"/>
        <v>-4.981261683859025E-2</v>
      </c>
      <c r="G334">
        <f t="shared" si="30"/>
        <v>5.6625447194897687</v>
      </c>
      <c r="H334" s="10">
        <f t="shared" si="34"/>
        <v>-0.47969550015562412</v>
      </c>
      <c r="I334">
        <f t="shared" si="31"/>
        <v>-3.837564001244993</v>
      </c>
      <c r="K334">
        <f t="shared" si="29"/>
        <v>-8.4693649822133926E-2</v>
      </c>
      <c r="M334">
        <f t="shared" si="32"/>
        <v>-7.3429184819001098E-2</v>
      </c>
      <c r="N334" s="13">
        <f t="shared" si="33"/>
        <v>0.16505231897719644</v>
      </c>
      <c r="O334" s="13">
        <v>1</v>
      </c>
    </row>
    <row r="335" spans="4:15" x14ac:dyDescent="0.4">
      <c r="D335" s="6">
        <v>5.3200000000000101</v>
      </c>
      <c r="E335" s="7">
        <f t="shared" si="28"/>
        <v>-4.9128681255108164E-2</v>
      </c>
      <c r="G335">
        <f t="shared" si="30"/>
        <v>5.6745910653834555</v>
      </c>
      <c r="H335" s="10">
        <f t="shared" si="34"/>
        <v>-0.47310920048669169</v>
      </c>
      <c r="I335">
        <f t="shared" si="31"/>
        <v>-3.7848736038935336</v>
      </c>
      <c r="K335">
        <f t="shared" si="29"/>
        <v>-8.3515641750067163E-2</v>
      </c>
      <c r="M335">
        <f t="shared" si="32"/>
        <v>-7.1975610694768918E-2</v>
      </c>
      <c r="N335" s="13">
        <f t="shared" si="33"/>
        <v>0.16090815685935456</v>
      </c>
      <c r="O335" s="13">
        <v>1</v>
      </c>
    </row>
    <row r="336" spans="4:15" x14ac:dyDescent="0.4">
      <c r="D336" s="6">
        <v>5.3400000000000096</v>
      </c>
      <c r="E336" s="7">
        <f t="shared" si="28"/>
        <v>-4.8453813490492242E-2</v>
      </c>
      <c r="G336">
        <f t="shared" si="30"/>
        <v>5.6866374112771414</v>
      </c>
      <c r="H336" s="10">
        <f t="shared" si="34"/>
        <v>-0.46661022391344031</v>
      </c>
      <c r="I336">
        <f t="shared" si="31"/>
        <v>-3.7328817913075225</v>
      </c>
      <c r="K336">
        <f t="shared" si="29"/>
        <v>-8.2354085381471251E-2</v>
      </c>
      <c r="M336">
        <f t="shared" si="32"/>
        <v>-7.0550829444847821E-2</v>
      </c>
      <c r="N336" s="13">
        <f t="shared" si="33"/>
        <v>0.15686304394682815</v>
      </c>
      <c r="O336" s="13">
        <v>1</v>
      </c>
    </row>
    <row r="337" spans="4:15" x14ac:dyDescent="0.4">
      <c r="D337" s="6">
        <v>5.3600000000000101</v>
      </c>
      <c r="E337" s="7">
        <f t="shared" si="28"/>
        <v>-4.7787898212024726E-2</v>
      </c>
      <c r="G337">
        <f t="shared" si="30"/>
        <v>5.6986837571708282</v>
      </c>
      <c r="H337" s="10">
        <f t="shared" si="34"/>
        <v>-0.46019745978179816</v>
      </c>
      <c r="I337">
        <f t="shared" si="31"/>
        <v>-3.6815796782543853</v>
      </c>
      <c r="K337">
        <f t="shared" si="29"/>
        <v>-8.1208749748875625E-2</v>
      </c>
      <c r="M337">
        <f t="shared" si="32"/>
        <v>-6.9154270805674614E-2</v>
      </c>
      <c r="N337" s="13">
        <f t="shared" si="33"/>
        <v>0.15291477564461628</v>
      </c>
      <c r="O337" s="13">
        <v>1</v>
      </c>
    </row>
    <row r="338" spans="4:15" x14ac:dyDescent="0.4">
      <c r="D338" s="6">
        <v>5.3800000000000097</v>
      </c>
      <c r="E338" s="7">
        <f t="shared" si="28"/>
        <v>-4.7130821471559621E-2</v>
      </c>
      <c r="G338">
        <f t="shared" si="30"/>
        <v>5.7107301030645141</v>
      </c>
      <c r="H338" s="10">
        <f t="shared" si="34"/>
        <v>-0.45386981077111915</v>
      </c>
      <c r="I338">
        <f t="shared" si="31"/>
        <v>-3.6309584861689532</v>
      </c>
      <c r="K338">
        <f t="shared" si="29"/>
        <v>-8.0079407149499737E-2</v>
      </c>
      <c r="M338">
        <f t="shared" si="32"/>
        <v>-6.7785375783161655E-2</v>
      </c>
      <c r="N338" s="13">
        <f t="shared" si="33"/>
        <v>0.14906119093997039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-4.6482470690721117E-2</v>
      </c>
      <c r="G339">
        <f t="shared" si="30"/>
        <v>5.7227764489582</v>
      </c>
      <c r="H339" s="10">
        <f t="shared" si="34"/>
        <v>-0.44762619275164439</v>
      </c>
      <c r="I339">
        <f t="shared" si="31"/>
        <v>-3.5810095420131551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-7.896583309870378E-2</v>
      </c>
      <c r="M339">
        <f t="shared" si="32"/>
        <v>-6.6443596431604593E-2</v>
      </c>
      <c r="N339" s="13">
        <f t="shared" si="33"/>
        <v>0.14530017173728643</v>
      </c>
      <c r="O339" s="13">
        <v>1</v>
      </c>
    </row>
    <row r="340" spans="4:15" x14ac:dyDescent="0.4">
      <c r="D340" s="6">
        <v>5.4200000000000097</v>
      </c>
      <c r="E340" s="7">
        <f t="shared" si="35"/>
        <v>-4.5842734646205141E-2</v>
      </c>
      <c r="G340">
        <f t="shared" ref="G340:G403" si="37">$E$11*(D340/$E$12+1)</f>
        <v>5.7348227948518868</v>
      </c>
      <c r="H340" s="10">
        <f t="shared" si="34"/>
        <v>-0.44146553464295551</v>
      </c>
      <c r="I340">
        <f t="shared" ref="I340:I403" si="38">H340*$E$6</f>
        <v>-3.5317242771436441</v>
      </c>
      <c r="K340">
        <f t="shared" si="36"/>
        <v>-7.7867806284110747E-2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-6.5128395636846539E-2</v>
      </c>
      <c r="N340" s="13">
        <f t="shared" ref="N340:N403" si="40">(M340-H340)^2*O340</f>
        <v>0.14162964219530341</v>
      </c>
      <c r="O340" s="13">
        <v>1</v>
      </c>
    </row>
    <row r="341" spans="4:15" x14ac:dyDescent="0.4">
      <c r="D341" s="6">
        <v>5.4400000000000102</v>
      </c>
      <c r="E341" s="7">
        <f t="shared" si="35"/>
        <v>-4.5211503455184709E-2</v>
      </c>
      <c r="G341">
        <f t="shared" si="37"/>
        <v>5.7468691407455736</v>
      </c>
      <c r="H341" s="10">
        <f t="shared" ref="H341:H404" si="41">-(-$B$4)*(1+D341+$E$5*D341^3)*EXP(-D341)</f>
        <v>-0.43538677827342875</v>
      </c>
      <c r="I341">
        <f t="shared" si="38"/>
        <v>-3.48309422618743</v>
      </c>
      <c r="K341">
        <f t="shared" si="36"/>
        <v>-7.6785108520389486E-2</v>
      </c>
      <c r="M341">
        <f t="shared" si="39"/>
        <v>-6.3839246903618682E-2</v>
      </c>
      <c r="N341" s="13">
        <f t="shared" si="40"/>
        <v>0.138047568067</v>
      </c>
      <c r="O341" s="13">
        <v>1</v>
      </c>
    </row>
    <row r="342" spans="4:15" x14ac:dyDescent="0.4">
      <c r="D342" s="6">
        <v>5.4600000000000097</v>
      </c>
      <c r="E342" s="7">
        <f t="shared" si="35"/>
        <v>-4.4588668560821221E-2</v>
      </c>
      <c r="G342">
        <f t="shared" si="37"/>
        <v>5.7589154866392578</v>
      </c>
      <c r="H342" s="10">
        <f t="shared" si="41"/>
        <v>-0.42938887824070837</v>
      </c>
      <c r="I342">
        <f t="shared" si="38"/>
        <v>-3.435111025925667</v>
      </c>
      <c r="K342">
        <f t="shared" si="36"/>
        <v>-7.5717524704687983E-2</v>
      </c>
      <c r="M342">
        <f t="shared" si="39"/>
        <v>-6.2575634146979878E-2</v>
      </c>
      <c r="N342" s="13">
        <f t="shared" si="40"/>
        <v>0.13455195604256526</v>
      </c>
      <c r="O342" s="13">
        <v>1</v>
      </c>
    </row>
    <row r="343" spans="4:15" x14ac:dyDescent="0.4">
      <c r="D343" s="6">
        <v>5.4800000000000102</v>
      </c>
      <c r="E343" s="7">
        <f t="shared" si="35"/>
        <v>-4.3974122717881849E-2</v>
      </c>
      <c r="G343">
        <f t="shared" si="37"/>
        <v>5.7709618325329455</v>
      </c>
      <c r="H343" s="10">
        <f t="shared" si="41"/>
        <v>-0.42347080177320223</v>
      </c>
      <c r="I343">
        <f t="shared" si="38"/>
        <v>-3.3877664141856179</v>
      </c>
      <c r="K343">
        <f t="shared" si="36"/>
        <v>-7.4664842772708143E-2</v>
      </c>
      <c r="M343">
        <f t="shared" si="39"/>
        <v>-6.1337051487780847E-2</v>
      </c>
      <c r="N343" s="13">
        <f t="shared" si="40"/>
        <v>0.13114085309578394</v>
      </c>
      <c r="O343" s="13">
        <v>1</v>
      </c>
    </row>
    <row r="344" spans="4:15" x14ac:dyDescent="0.4">
      <c r="D344" s="6">
        <v>5.5000000000000098</v>
      </c>
      <c r="E344" s="7">
        <f t="shared" si="35"/>
        <v>-4.3367759978465391E-2</v>
      </c>
      <c r="G344">
        <f t="shared" si="37"/>
        <v>5.7830081784266323</v>
      </c>
      <c r="H344" s="10">
        <f t="shared" si="41"/>
        <v>-0.41763152859262176</v>
      </c>
      <c r="I344">
        <f t="shared" si="38"/>
        <v>-3.3410522287409741</v>
      </c>
      <c r="K344">
        <f t="shared" si="36"/>
        <v>-7.3626853655414673E-2</v>
      </c>
      <c r="M344">
        <f t="shared" si="39"/>
        <v>-6.0123003052080397E-2</v>
      </c>
      <c r="N344" s="13">
        <f t="shared" si="40"/>
        <v>0.12781234583417192</v>
      </c>
      <c r="O344" s="13">
        <v>1</v>
      </c>
    </row>
    <row r="345" spans="4:15" x14ac:dyDescent="0.4">
      <c r="D345" s="6">
        <v>5.5200000000000102</v>
      </c>
      <c r="E345" s="7">
        <f t="shared" si="35"/>
        <v>-4.2769475677836302E-2</v>
      </c>
      <c r="G345">
        <f t="shared" si="37"/>
        <v>5.7950545243203191</v>
      </c>
      <c r="H345" s="10">
        <f t="shared" si="41"/>
        <v>-0.41187005077756361</v>
      </c>
      <c r="I345">
        <f t="shared" si="38"/>
        <v>-3.2949604062205089</v>
      </c>
      <c r="K345">
        <f t="shared" si="36"/>
        <v>-7.2603351236365063E-2</v>
      </c>
      <c r="M345">
        <f t="shared" si="39"/>
        <v>-5.8933002774436326E-2</v>
      </c>
      <c r="N345" s="13">
        <f t="shared" si="40"/>
        <v>0.12456455985316178</v>
      </c>
      <c r="O345" s="13">
        <v>1</v>
      </c>
    </row>
    <row r="346" spans="4:15" x14ac:dyDescent="0.4">
      <c r="D346" s="6">
        <v>5.5400000000000098</v>
      </c>
      <c r="E346" s="7">
        <f t="shared" si="35"/>
        <v>-4.2179166420368952E-2</v>
      </c>
      <c r="G346">
        <f t="shared" si="37"/>
        <v>5.8071008702140032</v>
      </c>
      <c r="H346" s="10">
        <f t="shared" si="41"/>
        <v>-0.40618537262815302</v>
      </c>
      <c r="I346">
        <f t="shared" si="38"/>
        <v>-3.2494829810252241</v>
      </c>
      <c r="K346">
        <f t="shared" si="36"/>
        <v>-7.1594132309655056E-2</v>
      </c>
      <c r="M346">
        <f t="shared" si="39"/>
        <v>-5.7766574205003515E-2</v>
      </c>
      <c r="N346" s="13">
        <f t="shared" si="40"/>
        <v>0.12139565909463128</v>
      </c>
      <c r="O346" s="13">
        <v>1</v>
      </c>
    </row>
    <row r="347" spans="4:15" x14ac:dyDescent="0.4">
      <c r="D347" s="6">
        <v>5.5600000000000103</v>
      </c>
      <c r="E347" s="7">
        <f t="shared" si="35"/>
        <v>-4.1596730065602022E-2</v>
      </c>
      <c r="G347">
        <f t="shared" si="37"/>
        <v>5.8191472161076909</v>
      </c>
      <c r="H347" s="10">
        <f t="shared" si="41"/>
        <v>-0.40057651053174748</v>
      </c>
      <c r="I347">
        <f t="shared" si="38"/>
        <v>-3.2046120842539798</v>
      </c>
      <c r="K347">
        <f t="shared" si="36"/>
        <v>-7.0598996538468101E-2</v>
      </c>
      <c r="M347">
        <f t="shared" si="39"/>
        <v>-5.6623250320365283E-2</v>
      </c>
      <c r="N347" s="13">
        <f t="shared" si="40"/>
        <v>0.11830384521003877</v>
      </c>
      <c r="O347" s="13">
        <v>1</v>
      </c>
    </row>
    <row r="348" spans="4:15" x14ac:dyDescent="0.4">
      <c r="D348" s="6">
        <v>5.5800000000000098</v>
      </c>
      <c r="E348" s="7">
        <f t="shared" si="35"/>
        <v>-4.1022065714404629E-2</v>
      </c>
      <c r="G348">
        <f t="shared" si="37"/>
        <v>5.8311935620013777</v>
      </c>
      <c r="H348" s="10">
        <f t="shared" si="41"/>
        <v>-0.3950424928297166</v>
      </c>
      <c r="I348">
        <f t="shared" si="38"/>
        <v>-3.1603399426377328</v>
      </c>
      <c r="K348">
        <f t="shared" si="36"/>
        <v>-6.9617746414223261E-2</v>
      </c>
      <c r="M348">
        <f t="shared" si="39"/>
        <v>-5.5502573338031928E-2</v>
      </c>
      <c r="N348" s="13">
        <f t="shared" si="40"/>
        <v>0.1152873569284197</v>
      </c>
      <c r="O348" s="13">
        <v>1</v>
      </c>
    </row>
    <row r="349" spans="4:15" x14ac:dyDescent="0.4">
      <c r="D349" s="6">
        <v>5.6000000000000103</v>
      </c>
      <c r="E349" s="7">
        <f t="shared" si="35"/>
        <v>-4.0455073695253946E-2</v>
      </c>
      <c r="G349">
        <f t="shared" si="37"/>
        <v>5.8432399078950636</v>
      </c>
      <c r="H349" s="10">
        <f t="shared" si="41"/>
        <v>-0.38958235968529553</v>
      </c>
      <c r="I349">
        <f t="shared" si="38"/>
        <v>-3.1166588774823643</v>
      </c>
      <c r="K349">
        <f t="shared" si="36"/>
        <v>-6.8650187216308819E-2</v>
      </c>
      <c r="M349">
        <f t="shared" si="39"/>
        <v>-5.4404094534534382E-2</v>
      </c>
      <c r="N349" s="13">
        <f t="shared" si="40"/>
        <v>0.11234446942947394</v>
      </c>
      <c r="O349" s="13">
        <v>1</v>
      </c>
    </row>
    <row r="350" spans="4:15" x14ac:dyDescent="0.4">
      <c r="D350" s="6">
        <v>5.6200000000000099</v>
      </c>
      <c r="E350" s="7">
        <f t="shared" si="35"/>
        <v>-3.9895655550625901E-2</v>
      </c>
      <c r="G350">
        <f t="shared" si="37"/>
        <v>5.8552862537887487</v>
      </c>
      <c r="H350" s="10">
        <f t="shared" si="41"/>
        <v>-0.38419516295252748</v>
      </c>
      <c r="I350">
        <f t="shared" si="38"/>
        <v>-3.0735613036202198</v>
      </c>
      <c r="K350">
        <f t="shared" si="36"/>
        <v>-6.7696126972396048E-2</v>
      </c>
      <c r="M350">
        <f t="shared" si="39"/>
        <v>-5.3327374067048509E-2</v>
      </c>
      <c r="N350" s="13">
        <f t="shared" si="40"/>
        <v>0.10947349372196588</v>
      </c>
      <c r="O350" s="13">
        <v>1</v>
      </c>
    </row>
    <row r="351" spans="4:15" x14ac:dyDescent="0.4">
      <c r="D351" s="6">
        <v>5.6400000000000103</v>
      </c>
      <c r="E351" s="7">
        <f t="shared" si="35"/>
        <v>-3.9343714023498455E-2</v>
      </c>
      <c r="G351">
        <f t="shared" si="37"/>
        <v>5.8673325996824355</v>
      </c>
      <c r="H351" s="10">
        <f t="shared" si="41"/>
        <v>-0.37887996604629021</v>
      </c>
      <c r="I351">
        <f t="shared" si="38"/>
        <v>-3.0310397283703217</v>
      </c>
      <c r="K351">
        <f t="shared" si="36"/>
        <v>-6.6755376419323914E-2</v>
      </c>
      <c r="M351">
        <f t="shared" si="39"/>
        <v>-5.2271980798482866E-2</v>
      </c>
      <c r="N351" s="13">
        <f t="shared" si="40"/>
        <v>0.10667277602763192</v>
      </c>
      <c r="O351" s="13">
        <v>1</v>
      </c>
    </row>
    <row r="352" spans="4:15" x14ac:dyDescent="0.4">
      <c r="D352" s="6">
        <v>5.6600000000000099</v>
      </c>
      <c r="E352" s="7">
        <f t="shared" si="35"/>
        <v>-3.8799153043968908E-2</v>
      </c>
      <c r="G352">
        <f t="shared" si="37"/>
        <v>5.8793789455761232</v>
      </c>
      <c r="H352" s="10">
        <f t="shared" si="41"/>
        <v>-0.37363584381342063</v>
      </c>
      <c r="I352">
        <f t="shared" si="38"/>
        <v>-2.9890867505073651</v>
      </c>
      <c r="K352">
        <f t="shared" si="36"/>
        <v>-6.5827748964546337E-2</v>
      </c>
      <c r="M352">
        <f t="shared" si="39"/>
        <v>-5.1237492125965817E-2</v>
      </c>
      <c r="N352" s="13">
        <f t="shared" si="40"/>
        <v>0.10394069717078779</v>
      </c>
      <c r="O352" s="13">
        <v>1</v>
      </c>
    </row>
    <row r="353" spans="4:15" x14ac:dyDescent="0.4">
      <c r="D353" s="6">
        <v>5.6800000000000104</v>
      </c>
      <c r="E353" s="7">
        <f t="shared" si="35"/>
        <v>-3.8261877715984619E-2</v>
      </c>
      <c r="G353">
        <f t="shared" si="37"/>
        <v>5.8914252914698082</v>
      </c>
      <c r="H353" s="10">
        <f t="shared" si="41"/>
        <v>-0.36846188240493194</v>
      </c>
      <c r="I353">
        <f t="shared" si="38"/>
        <v>-2.9476950592394555</v>
      </c>
      <c r="K353">
        <f t="shared" si="36"/>
        <v>-6.4913060648133333E-2</v>
      </c>
      <c r="M353">
        <f t="shared" si="39"/>
        <v>-5.0223493812667247E-2</v>
      </c>
      <c r="N353" s="13">
        <f t="shared" si="40"/>
        <v>0.10127567197380129</v>
      </c>
      <c r="O353" s="13">
        <v>1</v>
      </c>
    </row>
    <row r="354" spans="4:15" x14ac:dyDescent="0.4">
      <c r="D354" s="6">
        <v>5.7000000000000099</v>
      </c>
      <c r="E354" s="7">
        <f t="shared" si="35"/>
        <v>-3.7731794304188424E-2</v>
      </c>
      <c r="G354">
        <f t="shared" si="37"/>
        <v>5.9034716373634941</v>
      </c>
      <c r="H354" s="10">
        <f t="shared" si="41"/>
        <v>-0.36335717914933452</v>
      </c>
      <c r="I354">
        <f t="shared" si="38"/>
        <v>-2.9068574331946762</v>
      </c>
      <c r="K354">
        <f t="shared" si="36"/>
        <v>-6.4011130105318781E-2</v>
      </c>
      <c r="M354">
        <f t="shared" si="39"/>
        <v>-4.9229579822892194E-2</v>
      </c>
      <c r="N354" s="13">
        <f t="shared" si="40"/>
        <v>9.8676148658593865E-2</v>
      </c>
      <c r="O354" s="13">
        <v>1</v>
      </c>
    </row>
    <row r="355" spans="4:15" x14ac:dyDescent="0.4">
      <c r="D355" s="6">
        <v>5.7200000000000104</v>
      </c>
      <c r="E355" s="7">
        <f t="shared" si="35"/>
        <v>-3.7208810220878123E-2</v>
      </c>
      <c r="G355">
        <f t="shared" si="37"/>
        <v>5.9155179832571809</v>
      </c>
      <c r="H355" s="10">
        <f t="shared" si="41"/>
        <v>-0.35832084242705631</v>
      </c>
      <c r="I355">
        <f t="shared" si="38"/>
        <v>-2.8665667394164505</v>
      </c>
      <c r="K355">
        <f t="shared" si="36"/>
        <v>-6.3121778529586614E-2</v>
      </c>
      <c r="M355">
        <f t="shared" si="39"/>
        <v>-4.825535216038606E-2</v>
      </c>
      <c r="N355" s="13">
        <f t="shared" si="40"/>
        <v>9.6140608254310575E-2</v>
      </c>
      <c r="O355" s="13">
        <v>1</v>
      </c>
    </row>
    <row r="356" spans="4:15" x14ac:dyDescent="0.4">
      <c r="D356" s="6">
        <v>5.74000000000001</v>
      </c>
      <c r="E356" s="7">
        <f t="shared" si="35"/>
        <v>-3.6692834013081051E-2</v>
      </c>
      <c r="G356">
        <f t="shared" si="37"/>
        <v>5.9275643291508668</v>
      </c>
      <c r="H356" s="10">
        <f t="shared" si="41"/>
        <v>-0.35335199154597058</v>
      </c>
      <c r="I356">
        <f t="shared" si="38"/>
        <v>-2.8268159323677646</v>
      </c>
      <c r="K356">
        <f t="shared" si="36"/>
        <v>-6.2244829636287829E-2</v>
      </c>
      <c r="M356">
        <f t="shared" si="39"/>
        <v>-4.7300420709789855E-2</v>
      </c>
      <c r="N356" s="13">
        <f t="shared" si="40"/>
        <v>9.3667564011293752E-2</v>
      </c>
      <c r="O356" s="13">
        <v>1</v>
      </c>
    </row>
    <row r="357" spans="4:15" x14ac:dyDescent="0.4">
      <c r="D357" s="6">
        <v>5.7600000000000096</v>
      </c>
      <c r="E357" s="7">
        <f t="shared" si="35"/>
        <v>-3.6183775349743021E-2</v>
      </c>
      <c r="G357">
        <f t="shared" si="37"/>
        <v>5.9396106750445528</v>
      </c>
      <c r="H357" s="10">
        <f t="shared" si="41"/>
        <v>-0.3484497566180253</v>
      </c>
      <c r="I357">
        <f t="shared" si="38"/>
        <v>-2.7875980529442024</v>
      </c>
      <c r="K357">
        <f t="shared" si="36"/>
        <v>-6.1380109626779547E-2</v>
      </c>
      <c r="M357">
        <f t="shared" si="39"/>
        <v>-4.6364403081185016E-2</v>
      </c>
      <c r="N357" s="13">
        <f t="shared" si="40"/>
        <v>9.1255560821477788E-2</v>
      </c>
      <c r="O357" s="13">
        <v>1</v>
      </c>
    </row>
    <row r="358" spans="4:15" x14ac:dyDescent="0.4">
      <c r="D358" s="6">
        <v>5.78000000000001</v>
      </c>
      <c r="E358" s="7">
        <f t="shared" si="35"/>
        <v>-3.5681545009032506E-2</v>
      </c>
      <c r="G358">
        <f t="shared" si="37"/>
        <v>5.9516570209382396</v>
      </c>
      <c r="H358" s="10">
        <f t="shared" si="41"/>
        <v>-0.34361327843698308</v>
      </c>
      <c r="I358">
        <f t="shared" si="38"/>
        <v>-2.7489062274958647</v>
      </c>
      <c r="K358">
        <f t="shared" si="36"/>
        <v>-6.0527447153079998E-2</v>
      </c>
      <c r="M358">
        <f t="shared" si="39"/>
        <v>-4.5446924457671532E-2</v>
      </c>
      <c r="N358" s="13">
        <f t="shared" si="40"/>
        <v>8.8903174645316135E-2</v>
      </c>
      <c r="O358" s="13">
        <v>1</v>
      </c>
    </row>
    <row r="359" spans="4:15" x14ac:dyDescent="0.4">
      <c r="D359" s="6">
        <v>5.8000000000000096</v>
      </c>
      <c r="E359" s="7">
        <f t="shared" si="35"/>
        <v>-3.5186054865759736E-2</v>
      </c>
      <c r="G359">
        <f t="shared" si="37"/>
        <v>5.9637033668319264</v>
      </c>
      <c r="H359" s="10">
        <f t="shared" si="41"/>
        <v>-0.33884170835726629</v>
      </c>
      <c r="I359">
        <f t="shared" si="38"/>
        <v>-2.7107336668581303</v>
      </c>
      <c r="K359">
        <f t="shared" si="36"/>
        <v>-5.9686673283031247E-2</v>
      </c>
      <c r="M359">
        <f t="shared" si="39"/>
        <v>-4.4547617445920611E-2</v>
      </c>
      <c r="N359" s="13">
        <f t="shared" si="40"/>
        <v>8.6609011945335393E-2</v>
      </c>
      <c r="O359" s="13">
        <v>1</v>
      </c>
    </row>
    <row r="360" spans="4:15" x14ac:dyDescent="0.4">
      <c r="D360" s="6">
        <v>5.8200000000000101</v>
      </c>
      <c r="E360" s="7">
        <f t="shared" si="35"/>
        <v>-3.4697217878910377E-2</v>
      </c>
      <c r="G360">
        <f t="shared" si="37"/>
        <v>5.9757497127256123</v>
      </c>
      <c r="H360" s="10">
        <f t="shared" si="41"/>
        <v>-0.33413420817390693</v>
      </c>
      <c r="I360">
        <f t="shared" si="38"/>
        <v>-2.6730736653912555</v>
      </c>
      <c r="K360">
        <f t="shared" si="36"/>
        <v>-5.8857621465961969E-2</v>
      </c>
      <c r="M360">
        <f t="shared" si="39"/>
        <v>-4.3666121929644912E-2</v>
      </c>
      <c r="N360" s="13">
        <f t="shared" si="40"/>
        <v>8.4371709126404029E-2</v>
      </c>
      <c r="O360" s="13">
        <v>1</v>
      </c>
    </row>
    <row r="361" spans="4:15" x14ac:dyDescent="0.4">
      <c r="D361" s="6">
        <v>5.8400000000000096</v>
      </c>
      <c r="E361" s="7">
        <f t="shared" si="35"/>
        <v>-3.421494807929451E-2</v>
      </c>
      <c r="G361">
        <f t="shared" si="37"/>
        <v>5.9877960586192982</v>
      </c>
      <c r="H361" s="10">
        <f t="shared" si="41"/>
        <v>-0.32948995000360615</v>
      </c>
      <c r="I361">
        <f t="shared" si="38"/>
        <v>-2.6359196000288492</v>
      </c>
      <c r="K361">
        <f t="shared" si="36"/>
        <v>-5.8040127498843477E-2</v>
      </c>
      <c r="M361">
        <f t="shared" si="39"/>
        <v>-4.2802084925931995E-2</v>
      </c>
      <c r="N361" s="13">
        <f t="shared" si="40"/>
        <v>8.2189931982794687E-2</v>
      </c>
      <c r="O361" s="13">
        <v>1</v>
      </c>
    </row>
    <row r="362" spans="4:15" x14ac:dyDescent="0.4">
      <c r="D362" s="6">
        <v>5.8600000000000101</v>
      </c>
      <c r="E362" s="7">
        <f t="shared" si="35"/>
        <v>-3.3739160557309938E-2</v>
      </c>
      <c r="G362">
        <f t="shared" si="37"/>
        <v>5.999842404512985</v>
      </c>
      <c r="H362" s="10">
        <f t="shared" si="41"/>
        <v>-0.32490811616689474</v>
      </c>
      <c r="I362">
        <f t="shared" si="38"/>
        <v>-2.599264929335158</v>
      </c>
      <c r="K362">
        <f t="shared" si="36"/>
        <v>-5.7234029492931757E-2</v>
      </c>
      <c r="M362">
        <f t="shared" si="39"/>
        <v>-4.1955160444386366E-2</v>
      </c>
      <c r="N362" s="13">
        <f t="shared" si="40"/>
        <v>8.0062375152103793E-2</v>
      </c>
      <c r="O362" s="13">
        <v>1</v>
      </c>
    </row>
    <row r="363" spans="4:15" x14ac:dyDescent="0.4">
      <c r="D363" s="6">
        <v>5.8800000000000097</v>
      </c>
      <c r="E363" s="7">
        <f t="shared" si="35"/>
        <v>-3.3269771450820461E-2</v>
      </c>
      <c r="G363">
        <f t="shared" si="37"/>
        <v>6.0118887504066709</v>
      </c>
      <c r="H363" s="10">
        <f t="shared" si="41"/>
        <v>-0.32038789907140108</v>
      </c>
      <c r="I363">
        <f t="shared" si="38"/>
        <v>-2.5631031925712087</v>
      </c>
      <c r="K363">
        <f t="shared" si="36"/>
        <v>-5.6439167840888739E-2</v>
      </c>
      <c r="M363">
        <f t="shared" si="39"/>
        <v>-4.1125009349026131E-2</v>
      </c>
      <c r="N363" s="13">
        <f t="shared" si="40"/>
        <v>7.7987761576091358E-2</v>
      </c>
      <c r="O363" s="13">
        <v>1</v>
      </c>
    </row>
    <row r="364" spans="4:15" x14ac:dyDescent="0.4">
      <c r="D364" s="6">
        <v>5.9000000000000101</v>
      </c>
      <c r="E364" s="7">
        <f t="shared" si="35"/>
        <v>-3.2806697933148145E-2</v>
      </c>
      <c r="G364">
        <f t="shared" si="37"/>
        <v>6.0239350963003577</v>
      </c>
      <c r="H364" s="10">
        <f t="shared" si="41"/>
        <v>-0.31592850109621667</v>
      </c>
      <c r="I364">
        <f t="shared" si="38"/>
        <v>-2.5274280087697334</v>
      </c>
      <c r="K364">
        <f t="shared" si="36"/>
        <v>-5.5655385184374496E-2</v>
      </c>
      <c r="M364">
        <f t="shared" si="39"/>
        <v>-4.0311299222881472E-2</v>
      </c>
      <c r="N364" s="13">
        <f t="shared" si="40"/>
        <v>7.5964841968486824E-2</v>
      </c>
      <c r="O364" s="13">
        <v>1</v>
      </c>
    </row>
    <row r="365" spans="4:15" x14ac:dyDescent="0.4">
      <c r="D365" s="6">
        <v>5.9200000000000097</v>
      </c>
      <c r="E365" s="7">
        <f t="shared" si="35"/>
        <v>-3.2349858201180103E-2</v>
      </c>
      <c r="G365">
        <f t="shared" si="37"/>
        <v>6.0359814421940436</v>
      </c>
      <c r="H365" s="10">
        <f t="shared" si="41"/>
        <v>-0.31152913447736441</v>
      </c>
      <c r="I365">
        <f t="shared" si="38"/>
        <v>-2.4922330758189153</v>
      </c>
      <c r="K365">
        <f t="shared" si="36"/>
        <v>-5.4882526382105827E-2</v>
      </c>
      <c r="M365">
        <f t="shared" si="39"/>
        <v>-3.9513704235245008E-2</v>
      </c>
      <c r="N365" s="13">
        <f t="shared" si="40"/>
        <v>7.3992394289805322E-2</v>
      </c>
      <c r="O365" s="13">
        <v>1</v>
      </c>
    </row>
    <row r="366" spans="4:15" x14ac:dyDescent="0.4">
      <c r="D366" s="6">
        <v>5.9400000000000102</v>
      </c>
      <c r="E366" s="7">
        <f t="shared" si="35"/>
        <v>-3.1899171463588928E-2</v>
      </c>
      <c r="G366">
        <f t="shared" si="37"/>
        <v>6.0480277880877304</v>
      </c>
      <c r="H366" s="10">
        <f t="shared" si="41"/>
        <v>-0.30718902119436137</v>
      </c>
      <c r="I366">
        <f t="shared" si="38"/>
        <v>-2.4575121695548909</v>
      </c>
      <c r="K366">
        <f t="shared" si="36"/>
        <v>-5.4120438478372015E-2</v>
      </c>
      <c r="M366">
        <f t="shared" si="39"/>
        <v>-3.8731905011520615E-2</v>
      </c>
      <c r="N366" s="13">
        <f t="shared" si="40"/>
        <v>7.2069223229207252E-2</v>
      </c>
      <c r="O366" s="13">
        <v>1</v>
      </c>
    </row>
    <row r="367" spans="4:15" x14ac:dyDescent="0.4">
      <c r="D367" s="6">
        <v>5.9600000000000097</v>
      </c>
      <c r="E367" s="7">
        <f t="shared" si="35"/>
        <v>-3.1454557929166842E-2</v>
      </c>
      <c r="G367">
        <f t="shared" si="37"/>
        <v>6.0600741339814164</v>
      </c>
      <c r="H367" s="10">
        <f t="shared" si="41"/>
        <v>-0.30290739285787671</v>
      </c>
      <c r="I367">
        <f t="shared" si="38"/>
        <v>-2.4232591428630137</v>
      </c>
      <c r="K367">
        <f t="shared" si="36"/>
        <v>-5.3368970672003233E-2</v>
      </c>
      <c r="M367">
        <f t="shared" si="39"/>
        <v>-3.7965588505623947E-2</v>
      </c>
      <c r="N367" s="13">
        <f t="shared" si="40"/>
        <v>7.0194159693427391E-2</v>
      </c>
      <c r="O367" s="13">
        <v>1</v>
      </c>
    </row>
    <row r="368" spans="4:15" x14ac:dyDescent="0.4">
      <c r="D368" s="6">
        <v>5.9800000000000102</v>
      </c>
      <c r="E368" s="7">
        <f t="shared" si="35"/>
        <v>-3.1015938795272997E-2</v>
      </c>
      <c r="G368">
        <f t="shared" si="37"/>
        <v>6.0721204798751023</v>
      </c>
      <c r="H368" s="10">
        <f t="shared" si="41"/>
        <v>-0.29868349059847898</v>
      </c>
      <c r="I368">
        <f t="shared" si="38"/>
        <v>-2.3894679247878319</v>
      </c>
      <c r="K368">
        <f t="shared" si="36"/>
        <v>-5.2627974285783155E-2</v>
      </c>
      <c r="M368">
        <f t="shared" si="39"/>
        <v>-3.7214447874883309E-2</v>
      </c>
      <c r="N368" s="13">
        <f t="shared" si="40"/>
        <v>6.8366060302793491E-2</v>
      </c>
      <c r="O368" s="13">
        <v>1</v>
      </c>
    </row>
    <row r="369" spans="4:15" x14ac:dyDescent="0.4">
      <c r="D369" s="6">
        <v>6.0000000000000098</v>
      </c>
      <c r="E369" s="7">
        <f t="shared" si="35"/>
        <v>-3.0583236236393748E-2</v>
      </c>
      <c r="G369">
        <f t="shared" si="37"/>
        <v>6.0841668257687891</v>
      </c>
      <c r="H369" s="10">
        <f t="shared" si="41"/>
        <v>-0.29451656495647183</v>
      </c>
      <c r="I369">
        <f t="shared" si="38"/>
        <v>-2.3561325196517746</v>
      </c>
      <c r="K369">
        <f t="shared" si="36"/>
        <v>-5.1897302736300978E-2</v>
      </c>
      <c r="M369">
        <f t="shared" si="39"/>
        <v>-3.6478182357394286E-2</v>
      </c>
      <c r="N369" s="13">
        <f t="shared" si="40"/>
        <v>6.6583806894347911E-2</v>
      </c>
      <c r="O369" s="13">
        <v>1</v>
      </c>
    </row>
    <row r="370" spans="4:15" x14ac:dyDescent="0.4">
      <c r="D370" s="6">
        <v>6.0200000000000102</v>
      </c>
      <c r="E370" s="7">
        <f t="shared" si="35"/>
        <v>-3.0156373392815274E-2</v>
      </c>
      <c r="G370">
        <f t="shared" si="37"/>
        <v>6.0962131716624759</v>
      </c>
      <c r="H370" s="10">
        <f t="shared" si="41"/>
        <v>-0.29040587577281113</v>
      </c>
      <c r="I370">
        <f t="shared" si="38"/>
        <v>-2.323247006182489</v>
      </c>
      <c r="K370">
        <f t="shared" si="36"/>
        <v>-5.1176811504235323E-2</v>
      </c>
      <c r="M370">
        <f t="shared" si="39"/>
        <v>-3.5756497151780871E-2</v>
      </c>
      <c r="N370" s="13">
        <f t="shared" si="40"/>
        <v>6.484630603207682E-2</v>
      </c>
      <c r="O370" s="13">
        <v>1</v>
      </c>
    </row>
    <row r="371" spans="4:15" x14ac:dyDescent="0.4">
      <c r="D371" s="6">
        <v>6.0400000000000098</v>
      </c>
      <c r="E371" s="7">
        <f t="shared" si="35"/>
        <v>-2.9735274359408429E-2</v>
      </c>
      <c r="G371">
        <f t="shared" si="37"/>
        <v>6.1082595175561618</v>
      </c>
      <c r="H371" s="10">
        <f t="shared" si="41"/>
        <v>-0.2863506920811032</v>
      </c>
      <c r="I371">
        <f t="shared" si="38"/>
        <v>-2.2908055366488256</v>
      </c>
      <c r="K371">
        <f t="shared" si="36"/>
        <v>-5.0466358105064377E-2</v>
      </c>
      <c r="M371">
        <f t="shared" si="39"/>
        <v>-3.5049103299316327E-2</v>
      </c>
      <c r="N371" s="13">
        <f t="shared" si="40"/>
        <v>6.3152488524250316E-2</v>
      </c>
      <c r="O371" s="13">
        <v>1</v>
      </c>
    </row>
    <row r="372" spans="4:15" x14ac:dyDescent="0.4">
      <c r="D372" s="6">
        <v>6.0600000000000103</v>
      </c>
      <c r="E372" s="7">
        <f t="shared" si="35"/>
        <v>-2.9319864174524892E-2</v>
      </c>
      <c r="G372">
        <f t="shared" si="37"/>
        <v>6.1203058634498477</v>
      </c>
      <c r="H372" s="10">
        <f t="shared" si="41"/>
        <v>-0.28235029200067474</v>
      </c>
      <c r="I372">
        <f t="shared" si="38"/>
        <v>-2.2588023360053979</v>
      </c>
      <c r="K372">
        <f t="shared" si="36"/>
        <v>-4.9765802060195437E-2</v>
      </c>
      <c r="M372">
        <f t="shared" si="39"/>
        <v>-3.4355717568358403E-2</v>
      </c>
      <c r="N372" s="13">
        <f t="shared" si="40"/>
        <v>6.1501308947865693E-2</v>
      </c>
      <c r="O372" s="13">
        <v>1</v>
      </c>
    </row>
    <row r="373" spans="4:15" x14ac:dyDescent="0.4">
      <c r="D373" s="6">
        <v>6.0800000000000098</v>
      </c>
      <c r="E373" s="7">
        <f t="shared" si="35"/>
        <v>-2.8910068809004794E-2</v>
      </c>
      <c r="G373">
        <f t="shared" si="37"/>
        <v>6.1323522093435345</v>
      </c>
      <c r="H373" s="10">
        <f t="shared" si="41"/>
        <v>-0.27840396263071621</v>
      </c>
      <c r="I373">
        <f t="shared" si="38"/>
        <v>-2.2272317010457297</v>
      </c>
      <c r="K373">
        <f t="shared" si="36"/>
        <v>-4.9075004868508618E-2</v>
      </c>
      <c r="M373">
        <f t="shared" si="39"/>
        <v>-3.3676062341055087E-2</v>
      </c>
      <c r="N373" s="13">
        <f t="shared" si="40"/>
        <v>5.989174518018632E-2</v>
      </c>
      <c r="O373" s="13">
        <v>1</v>
      </c>
    </row>
    <row r="374" spans="4:15" x14ac:dyDescent="0.4">
      <c r="D374" s="6">
        <v>6.1000000000000103</v>
      </c>
      <c r="E374" s="7">
        <f t="shared" si="35"/>
        <v>-2.8505815155294573E-2</v>
      </c>
      <c r="G374">
        <f t="shared" si="37"/>
        <v>6.1443985552372213</v>
      </c>
      <c r="H374" s="10">
        <f t="shared" si="41"/>
        <v>-0.27451099994548678</v>
      </c>
      <c r="I374">
        <f t="shared" si="38"/>
        <v>-2.1960879995638942</v>
      </c>
      <c r="K374">
        <f t="shared" si="36"/>
        <v>-4.8393829978308385E-2</v>
      </c>
      <c r="M374">
        <f t="shared" si="39"/>
        <v>-3.3009865502276574E-2</v>
      </c>
      <c r="N374" s="13">
        <f t="shared" si="40"/>
        <v>5.8322797937357486E-2</v>
      </c>
      <c r="O374" s="13">
        <v>1</v>
      </c>
    </row>
    <row r="375" spans="4:15" x14ac:dyDescent="0.4">
      <c r="D375" s="6">
        <v>6.1200000000000099</v>
      </c>
      <c r="E375" s="7">
        <f t="shared" si="35"/>
        <v>-2.8107031016675194E-2</v>
      </c>
      <c r="G375">
        <f t="shared" si="37"/>
        <v>6.1564449011309064</v>
      </c>
      <c r="H375" s="10">
        <f t="shared" si="41"/>
        <v>-0.27067070869058213</v>
      </c>
      <c r="I375">
        <f t="shared" si="38"/>
        <v>-2.165365669524657</v>
      </c>
      <c r="K375">
        <f t="shared" si="36"/>
        <v>-4.772214275967647E-2</v>
      </c>
      <c r="M375">
        <f t="shared" si="39"/>
        <v>-3.2356860330730153E-2</v>
      </c>
      <c r="N375" s="13">
        <f t="shared" si="40"/>
        <v>5.6793490320082525E-2</v>
      </c>
      <c r="O375" s="13">
        <v>1</v>
      </c>
    </row>
    <row r="376" spans="4:15" x14ac:dyDescent="0.4">
      <c r="D376" s="6">
        <v>6.1400000000000103</v>
      </c>
      <c r="E376" s="7">
        <f t="shared" si="35"/>
        <v>-2.7713645096599633E-2</v>
      </c>
      <c r="G376">
        <f t="shared" si="37"/>
        <v>6.1684912470245932</v>
      </c>
      <c r="H376" s="10">
        <f t="shared" si="41"/>
        <v>-0.2668824022802545</v>
      </c>
      <c r="I376">
        <f t="shared" si="38"/>
        <v>-2.135059218242036</v>
      </c>
      <c r="K376">
        <f t="shared" si="36"/>
        <v>-4.7059810477220798E-2</v>
      </c>
      <c r="M376">
        <f t="shared" si="39"/>
        <v>-3.1716785392216021E-2</v>
      </c>
      <c r="N376" s="13">
        <f t="shared" si="40"/>
        <v>5.53028673663317E-2</v>
      </c>
      <c r="O376" s="13">
        <v>1</v>
      </c>
    </row>
    <row r="377" spans="4:15" x14ac:dyDescent="0.4">
      <c r="D377" s="6">
        <v>6.1600000000000099</v>
      </c>
      <c r="E377" s="7">
        <f t="shared" si="35"/>
        <v>-2.7325586988139555E-2</v>
      </c>
      <c r="G377">
        <f t="shared" si="37"/>
        <v>6.18053759291828</v>
      </c>
      <c r="H377" s="10">
        <f t="shared" si="41"/>
        <v>-0.26314540269578396</v>
      </c>
      <c r="I377">
        <f t="shared" si="38"/>
        <v>-2.1051632215662717</v>
      </c>
      <c r="K377">
        <f t="shared" si="36"/>
        <v>-4.6406702263215284E-2</v>
      </c>
      <c r="M377">
        <f t="shared" si="39"/>
        <v>-3.1089384434984088E-2</v>
      </c>
      <c r="N377" s="13">
        <f t="shared" si="40"/>
        <v>5.3849995611056675E-2</v>
      </c>
      <c r="O377" s="13">
        <v>1</v>
      </c>
    </row>
    <row r="378" spans="4:15" x14ac:dyDescent="0.4">
      <c r="D378" s="6">
        <v>6.1800000000000104</v>
      </c>
      <c r="E378" s="7">
        <f t="shared" si="35"/>
        <v>-2.6942787163540056E-2</v>
      </c>
      <c r="G378">
        <f t="shared" si="37"/>
        <v>6.1925839388119659</v>
      </c>
      <c r="H378" s="10">
        <f t="shared" si="41"/>
        <v>-0.25945904038489076</v>
      </c>
      <c r="I378">
        <f t="shared" si="38"/>
        <v>-2.0756723230791261</v>
      </c>
      <c r="K378">
        <f t="shared" si="36"/>
        <v>-4.5762689091123736E-2</v>
      </c>
      <c r="M378">
        <f t="shared" si="39"/>
        <v>-3.047440628714838E-2</v>
      </c>
      <c r="N378" s="13">
        <f t="shared" si="40"/>
        <v>5.2433962652876968E-2</v>
      </c>
      <c r="O378" s="13">
        <v>1</v>
      </c>
    </row>
    <row r="379" spans="4:15" x14ac:dyDescent="0.4">
      <c r="D379" s="6">
        <v>6.2000000000000099</v>
      </c>
      <c r="E379" s="7">
        <f t="shared" si="35"/>
        <v>-2.6565176963882452E-2</v>
      </c>
      <c r="G379">
        <f t="shared" si="37"/>
        <v>6.2046302847056518</v>
      </c>
      <c r="H379" s="10">
        <f t="shared" si="41"/>
        <v>-0.25582265416218808</v>
      </c>
      <c r="I379">
        <f t="shared" si="38"/>
        <v>-2.0465812332975046</v>
      </c>
      <c r="K379">
        <f t="shared" si="36"/>
        <v>-4.5127643749502337E-2</v>
      </c>
      <c r="M379">
        <f t="shared" si="39"/>
        <v>-2.9871604756121366E-2</v>
      </c>
      <c r="N379" s="13">
        <f t="shared" si="40"/>
        <v>5.1053876727702806E-2</v>
      </c>
      <c r="O379" s="13">
        <v>1</v>
      </c>
    </row>
    <row r="380" spans="4:15" x14ac:dyDescent="0.4">
      <c r="D380" s="6">
        <v>6.2200000000000104</v>
      </c>
      <c r="E380" s="7">
        <f t="shared" si="35"/>
        <v>-2.6192688588853884E-2</v>
      </c>
      <c r="G380">
        <f t="shared" si="37"/>
        <v>6.2166766305993386</v>
      </c>
      <c r="H380" s="10">
        <f t="shared" si="41"/>
        <v>-0.2522355911106629</v>
      </c>
      <c r="I380">
        <f t="shared" si="38"/>
        <v>-2.0178847288853032</v>
      </c>
      <c r="K380">
        <f t="shared" si="36"/>
        <v>-4.450144081627664E-2</v>
      </c>
      <c r="M380">
        <f t="shared" si="39"/>
        <v>-2.9280738530028563E-2</v>
      </c>
      <c r="N380" s="13">
        <f t="shared" si="40"/>
        <v>4.9708866289252397E-2</v>
      </c>
      <c r="O380" s="13">
        <v>1</v>
      </c>
    </row>
    <row r="381" spans="4:15" x14ac:dyDescent="0.4">
      <c r="D381" s="6">
        <v>6.24000000000001</v>
      </c>
      <c r="E381" s="7">
        <f t="shared" si="35"/>
        <v>-2.5825255086623665E-2</v>
      </c>
      <c r="G381">
        <f t="shared" si="37"/>
        <v>6.2287229764930254</v>
      </c>
      <c r="H381" s="10">
        <f t="shared" si="41"/>
        <v>-0.24869720648418592</v>
      </c>
      <c r="I381">
        <f t="shared" si="38"/>
        <v>-1.9895776518734873</v>
      </c>
      <c r="K381">
        <f t="shared" si="36"/>
        <v>-4.3883956633386186E-2</v>
      </c>
      <c r="M381">
        <f t="shared" si="39"/>
        <v>-2.870157108106455E-2</v>
      </c>
      <c r="N381" s="13">
        <f t="shared" si="40"/>
        <v>4.8398079596423109E-2</v>
      </c>
      <c r="O381" s="13">
        <v>1</v>
      </c>
    </row>
    <row r="382" spans="4:15" x14ac:dyDescent="0.4">
      <c r="D382" s="6">
        <v>6.2600000000000096</v>
      </c>
      <c r="E382" s="7">
        <f t="shared" si="35"/>
        <v>-2.5462810343825158E-2</v>
      </c>
      <c r="G382">
        <f t="shared" si="37"/>
        <v>6.2407693223867104</v>
      </c>
      <c r="H382" s="10">
        <f t="shared" si="41"/>
        <v>-0.24520686361103627</v>
      </c>
      <c r="I382">
        <f t="shared" si="38"/>
        <v>-1.9616549088882902</v>
      </c>
      <c r="K382">
        <f t="shared" si="36"/>
        <v>-4.327506928179168E-2</v>
      </c>
      <c r="M382">
        <f t="shared" si="39"/>
        <v>-2.8133870570753158E-2</v>
      </c>
      <c r="N382" s="13">
        <f t="shared" si="40"/>
        <v>4.7120684307466798E-2</v>
      </c>
      <c r="O382" s="13">
        <v>1</v>
      </c>
    </row>
    <row r="383" spans="4:15" x14ac:dyDescent="0.4">
      <c r="D383" s="6">
        <v>6.28000000000001</v>
      </c>
      <c r="E383" s="7">
        <f t="shared" si="35"/>
        <v>-2.5105289075643005E-2</v>
      </c>
      <c r="G383">
        <f t="shared" si="37"/>
        <v>6.2528156682803973</v>
      </c>
      <c r="H383" s="10">
        <f t="shared" si="41"/>
        <v>-0.24176393379844216</v>
      </c>
      <c r="I383">
        <f t="shared" si="38"/>
        <v>-1.9341114703875373</v>
      </c>
      <c r="K383">
        <f t="shared" si="36"/>
        <v>-4.2674658556839752E-2</v>
      </c>
      <c r="M383">
        <f t="shared" si="39"/>
        <v>-2.7577409757074182E-2</v>
      </c>
      <c r="N383" s="13">
        <f t="shared" si="40"/>
        <v>4.5875867080923505E-2</v>
      </c>
      <c r="O383" s="13">
        <v>1</v>
      </c>
    </row>
    <row r="384" spans="4:15" x14ac:dyDescent="0.4">
      <c r="D384" s="6">
        <v>6.3000000000000096</v>
      </c>
      <c r="E384" s="7">
        <f t="shared" si="35"/>
        <v>-2.4752626816004767E-2</v>
      </c>
      <c r="G384">
        <f t="shared" si="37"/>
        <v>6.2648620141740841</v>
      </c>
      <c r="H384" s="10">
        <f t="shared" si="41"/>
        <v>-0.2383677962381259</v>
      </c>
      <c r="I384">
        <f t="shared" si="38"/>
        <v>-1.9069423699050072</v>
      </c>
      <c r="K384">
        <f t="shared" si="36"/>
        <v>-4.2082605943980667E-2</v>
      </c>
      <c r="M384">
        <f t="shared" si="39"/>
        <v>-2.7031965903422026E-2</v>
      </c>
      <c r="N384" s="13">
        <f t="shared" si="40"/>
        <v>4.4662833183258741E-2</v>
      </c>
      <c r="O384" s="13">
        <v>1</v>
      </c>
    </row>
    <row r="385" spans="4:15" x14ac:dyDescent="0.4">
      <c r="D385" s="6">
        <v>6.3200000000000101</v>
      </c>
      <c r="E385" s="7">
        <f t="shared" si="35"/>
        <v>-2.4404759907876175E-2</v>
      </c>
      <c r="G385">
        <f t="shared" si="37"/>
        <v>6.27690836006777</v>
      </c>
      <c r="H385" s="10">
        <f t="shared" si="41"/>
        <v>-0.23501783791284758</v>
      </c>
      <c r="I385">
        <f t="shared" si="38"/>
        <v>-1.8801427033027807</v>
      </c>
      <c r="K385">
        <f t="shared" si="36"/>
        <v>-4.1498794594832522E-2</v>
      </c>
      <c r="M385">
        <f t="shared" si="39"/>
        <v>-2.6497320689358218E-2</v>
      </c>
      <c r="N385" s="13">
        <f t="shared" si="40"/>
        <v>4.3480806103151519E-2</v>
      </c>
      <c r="O385" s="13">
        <v>1</v>
      </c>
    </row>
    <row r="386" spans="4:15" x14ac:dyDescent="0.4">
      <c r="D386" s="6">
        <v>6.3400000000000096</v>
      </c>
      <c r="E386" s="7">
        <f t="shared" si="35"/>
        <v>-2.4061625493659627E-2</v>
      </c>
      <c r="G386">
        <f t="shared" si="37"/>
        <v>6.2889547059614559</v>
      </c>
      <c r="H386" s="10">
        <f t="shared" si="41"/>
        <v>-0.23171345350394223</v>
      </c>
      <c r="I386">
        <f t="shared" si="38"/>
        <v>-1.8537076280315379</v>
      </c>
      <c r="K386">
        <f t="shared" si="36"/>
        <v>-4.0923109303587946E-2</v>
      </c>
      <c r="M386">
        <f t="shared" si="39"/>
        <v>-2.5973260123124776E-2</v>
      </c>
      <c r="N386" s="13">
        <f t="shared" si="40"/>
        <v>4.232902717237616E-2</v>
      </c>
      <c r="O386" s="13">
        <v>1</v>
      </c>
    </row>
    <row r="387" spans="4:15" x14ac:dyDescent="0.4">
      <c r="D387" s="6">
        <v>6.3600000000000101</v>
      </c>
      <c r="E387" s="7">
        <f t="shared" si="35"/>
        <v>-2.3723161505694802E-2</v>
      </c>
      <c r="G387">
        <f t="shared" si="37"/>
        <v>6.3010010518551427</v>
      </c>
      <c r="H387" s="10">
        <f t="shared" si="41"/>
        <v>-0.22845404529984092</v>
      </c>
      <c r="I387">
        <f t="shared" si="38"/>
        <v>-1.8276323623987274</v>
      </c>
      <c r="K387">
        <f t="shared" si="36"/>
        <v>-4.0355436483758098E-2</v>
      </c>
      <c r="M387">
        <f t="shared" si="39"/>
        <v>-2.5459574455883351E-2</v>
      </c>
      <c r="N387" s="13">
        <f t="shared" si="40"/>
        <v>4.1206755193218342E-2</v>
      </c>
      <c r="O387" s="13">
        <v>1</v>
      </c>
    </row>
    <row r="388" spans="4:15" x14ac:dyDescent="0.4">
      <c r="D388" s="6">
        <v>6.3800000000000097</v>
      </c>
      <c r="E388" s="7">
        <f t="shared" si="35"/>
        <v>-2.3389306656861036E-2</v>
      </c>
      <c r="G388">
        <f t="shared" si="37"/>
        <v>6.3130473977488295</v>
      </c>
      <c r="H388" s="10">
        <f t="shared" si="41"/>
        <v>-0.22523902310557181</v>
      </c>
      <c r="I388">
        <f t="shared" si="38"/>
        <v>-1.8019121848445745</v>
      </c>
      <c r="K388">
        <f t="shared" si="36"/>
        <v>-3.979566414524921E-2</v>
      </c>
      <c r="M388">
        <f t="shared" si="39"/>
        <v>-2.4956058097646824E-2</v>
      </c>
      <c r="N388" s="13">
        <f t="shared" si="40"/>
        <v>4.0113266072365698E-2</v>
      </c>
      <c r="O388" s="13">
        <v>1</v>
      </c>
    </row>
    <row r="389" spans="4:15" x14ac:dyDescent="0.4">
      <c r="D389" s="6">
        <v>6.4000000000000101</v>
      </c>
      <c r="E389" s="7">
        <f t="shared" si="35"/>
        <v>-2.3060000431280408E-2</v>
      </c>
      <c r="G389">
        <f t="shared" si="37"/>
        <v>6.3250937436425154</v>
      </c>
      <c r="H389" s="10">
        <f t="shared" si="41"/>
        <v>-0.22206780415323032</v>
      </c>
      <c r="I389">
        <f t="shared" si="38"/>
        <v>-1.7765424332258426</v>
      </c>
      <c r="K389">
        <f t="shared" si="36"/>
        <v>-3.9243681871766266E-2</v>
      </c>
      <c r="M389">
        <f t="shared" si="39"/>
        <v>-2.4462509534870034E-2</v>
      </c>
      <c r="N389" s="13">
        <f t="shared" si="40"/>
        <v>3.9047852461208975E-2</v>
      </c>
      <c r="O389" s="13">
        <v>1</v>
      </c>
    </row>
    <row r="390" spans="4:15" x14ac:dyDescent="0.4">
      <c r="D390" s="6">
        <v>6.4200000000000097</v>
      </c>
      <c r="E390" s="7">
        <f t="shared" si="35"/>
        <v>-2.2735183075121075E-2</v>
      </c>
      <c r="G390">
        <f t="shared" si="37"/>
        <v>6.3371400895362013</v>
      </c>
      <c r="H390" s="10">
        <f t="shared" si="41"/>
        <v>-0.21893981301341597</v>
      </c>
      <c r="I390">
        <f t="shared" si="38"/>
        <v>-1.7515185041073278</v>
      </c>
      <c r="K390">
        <f t="shared" si="36"/>
        <v>-3.8699380798539809E-2</v>
      </c>
      <c r="M390">
        <f t="shared" si="39"/>
        <v>-2.3978731249667217E-2</v>
      </c>
      <c r="N390" s="13">
        <f t="shared" si="40"/>
        <v>3.8009823402491129E-2</v>
      </c>
      <c r="O390" s="13">
        <v>1</v>
      </c>
    </row>
    <row r="391" spans="4:15" x14ac:dyDescent="0.4">
      <c r="D391" s="6">
        <v>6.4400000000000102</v>
      </c>
      <c r="E391" s="7">
        <f t="shared" si="35"/>
        <v>-2.2414795587499755E-2</v>
      </c>
      <c r="G391">
        <f t="shared" si="37"/>
        <v>6.3491864354298881</v>
      </c>
      <c r="H391" s="10">
        <f t="shared" si="41"/>
        <v>-0.21585448150762268</v>
      </c>
      <c r="I391">
        <f t="shared" si="38"/>
        <v>-1.7268358520609814</v>
      </c>
      <c r="K391">
        <f t="shared" si="36"/>
        <v>-3.8162653590370896E-2</v>
      </c>
      <c r="M391">
        <f t="shared" si="39"/>
        <v>-2.350452964062498E-2</v>
      </c>
      <c r="N391" s="13">
        <f t="shared" si="40"/>
        <v>3.6998503983236335E-2</v>
      </c>
      <c r="O391" s="13">
        <v>1</v>
      </c>
    </row>
    <row r="392" spans="4:15" x14ac:dyDescent="0.4">
      <c r="D392" s="6">
        <v>6.4600000000000097</v>
      </c>
      <c r="E392" s="7">
        <f t="shared" si="35"/>
        <v>-2.2098779711483031E-2</v>
      </c>
      <c r="G392">
        <f t="shared" si="37"/>
        <v>6.3612327813235732</v>
      </c>
      <c r="H392" s="10">
        <f t="shared" si="41"/>
        <v>-0.2128112486215816</v>
      </c>
      <c r="I392">
        <f t="shared" si="38"/>
        <v>-1.7024899889726528</v>
      </c>
      <c r="K392">
        <f t="shared" si="36"/>
        <v>-3.7633394419989724E-2</v>
      </c>
      <c r="M392">
        <f t="shared" si="39"/>
        <v>-2.3039714945179191E-2</v>
      </c>
      <c r="N392" s="13">
        <f t="shared" si="40"/>
        <v>3.6013234993893931E-2</v>
      </c>
      <c r="O392" s="13">
        <v>1</v>
      </c>
    </row>
    <row r="393" spans="4:15" x14ac:dyDescent="0.4">
      <c r="D393" s="6">
        <v>6.4800000000000102</v>
      </c>
      <c r="E393" s="7">
        <f t="shared" si="35"/>
        <v>-2.1787077925186211E-2</v>
      </c>
      <c r="G393">
        <f t="shared" si="37"/>
        <v>6.3732791272172609</v>
      </c>
      <c r="H393" s="10">
        <f t="shared" si="41"/>
        <v>-0.20980956041954324</v>
      </c>
      <c r="I393">
        <f t="shared" si="38"/>
        <v>-1.6784764833563459</v>
      </c>
      <c r="K393">
        <f t="shared" si="36"/>
        <v>-3.7111498946722839E-2</v>
      </c>
      <c r="M393">
        <f t="shared" si="39"/>
        <v>-2.2584101163524977E-2</v>
      </c>
      <c r="N393" s="13">
        <f t="shared" si="40"/>
        <v>3.5053372593626959E-2</v>
      </c>
      <c r="O393" s="13">
        <v>1</v>
      </c>
    </row>
    <row r="394" spans="4:15" x14ac:dyDescent="0.4">
      <c r="D394" s="6">
        <v>6.5000000000000098</v>
      </c>
      <c r="E394" s="7">
        <f t="shared" si="35"/>
        <v>-2.1479633432969519E-2</v>
      </c>
      <c r="G394">
        <f t="shared" si="37"/>
        <v>6.3853254731109459</v>
      </c>
      <c r="H394" s="10">
        <f t="shared" si="41"/>
        <v>-0.2068488699594965</v>
      </c>
      <c r="I394">
        <f t="shared" si="38"/>
        <v>-1.654790959675972</v>
      </c>
      <c r="K394">
        <f t="shared" si="36"/>
        <v>-3.6596864295465562E-2</v>
      </c>
      <c r="M394">
        <f t="shared" si="39"/>
        <v>-2.2137505984030584E-2</v>
      </c>
      <c r="N394" s="13">
        <f t="shared" si="40"/>
        <v>3.4118287981677049E-2</v>
      </c>
      <c r="O394" s="13">
        <v>1</v>
      </c>
    </row>
    <row r="395" spans="4:15" x14ac:dyDescent="0.4">
      <c r="D395" s="6">
        <v>6.5200000000000102</v>
      </c>
      <c r="E395" s="7">
        <f t="shared" si="35"/>
        <v>-2.1176390156730233E-2</v>
      </c>
      <c r="G395">
        <f t="shared" si="37"/>
        <v>6.3973718190046336</v>
      </c>
      <c r="H395" s="10">
        <f t="shared" si="41"/>
        <v>-0.20392863720931217</v>
      </c>
      <c r="I395">
        <f t="shared" si="38"/>
        <v>-1.6314290976744974</v>
      </c>
      <c r="K395">
        <f t="shared" si="36"/>
        <v>-3.6089389035953871E-2</v>
      </c>
      <c r="M395">
        <f t="shared" si="39"/>
        <v>-2.1699750710124772E-2</v>
      </c>
      <c r="N395" s="13">
        <f t="shared" si="40"/>
        <v>3.3207367074733721E-2</v>
      </c>
      <c r="O395" s="13">
        <v>1</v>
      </c>
    </row>
    <row r="396" spans="4:15" x14ac:dyDescent="0.4">
      <c r="D396" s="6">
        <v>6.5400000000000098</v>
      </c>
      <c r="E396" s="7">
        <f t="shared" si="35"/>
        <v>-2.0877292727290608E-2</v>
      </c>
      <c r="G396">
        <f t="shared" si="37"/>
        <v>6.4094181648983186</v>
      </c>
      <c r="H396" s="10">
        <f t="shared" si="41"/>
        <v>-0.20104832896380859</v>
      </c>
      <c r="I396">
        <f t="shared" si="38"/>
        <v>-1.6083866317104687</v>
      </c>
      <c r="K396">
        <f t="shared" si="36"/>
        <v>-3.5588973162332935E-2</v>
      </c>
      <c r="M396">
        <f t="shared" si="39"/>
        <v>-2.1270660188630032E-2</v>
      </c>
      <c r="N396" s="13">
        <f t="shared" si="40"/>
        <v>3.2320010190237815E-2</v>
      </c>
      <c r="O396" s="13">
        <v>1</v>
      </c>
    </row>
    <row r="397" spans="4:15" x14ac:dyDescent="0.4">
      <c r="D397" s="6">
        <v>6.5600000000000103</v>
      </c>
      <c r="E397" s="7">
        <f t="shared" si="35"/>
        <v>-2.0582286475880198E-2</v>
      </c>
      <c r="G397">
        <f t="shared" si="37"/>
        <v>6.4214645107920045</v>
      </c>
      <c r="H397" s="10">
        <f t="shared" si="41"/>
        <v>-0.19820741876272632</v>
      </c>
      <c r="I397">
        <f t="shared" si="38"/>
        <v>-1.5856593501018106</v>
      </c>
      <c r="K397">
        <f t="shared" si="36"/>
        <v>-3.5095518073016287E-2</v>
      </c>
      <c r="M397">
        <f t="shared" si="39"/>
        <v>-2.0850062739511871E-2</v>
      </c>
      <c r="N397" s="13">
        <f t="shared" si="40"/>
        <v>3.1455631735545241E-2</v>
      </c>
      <c r="O397" s="13">
        <v>1</v>
      </c>
    </row>
    <row r="398" spans="4:15" x14ac:dyDescent="0.4">
      <c r="D398" s="6">
        <v>6.5800000000000098</v>
      </c>
      <c r="E398" s="7">
        <f t="shared" si="35"/>
        <v>-2.029131742571235E-2</v>
      </c>
      <c r="G398">
        <f t="shared" si="37"/>
        <v>6.4335108566856913</v>
      </c>
      <c r="H398" s="10">
        <f t="shared" si="41"/>
        <v>-0.19540538680960995</v>
      </c>
      <c r="I398">
        <f t="shared" si="38"/>
        <v>-1.5632430944768796</v>
      </c>
      <c r="K398">
        <f t="shared" si="36"/>
        <v>-3.4608926550833002E-2</v>
      </c>
      <c r="M398">
        <f t="shared" si="39"/>
        <v>-2.0437790087017776E-2</v>
      </c>
      <c r="N398" s="13">
        <f t="shared" si="40"/>
        <v>3.0613659902879651E-2</v>
      </c>
      <c r="O398" s="13">
        <v>1</v>
      </c>
    </row>
    <row r="399" spans="4:15" x14ac:dyDescent="0.4">
      <c r="D399" s="6">
        <v>6.6000000000000103</v>
      </c>
      <c r="E399" s="7">
        <f t="shared" si="35"/>
        <v>-2.0004332283653559E-2</v>
      </c>
      <c r="G399">
        <f t="shared" si="37"/>
        <v>6.445557202579379</v>
      </c>
      <c r="H399" s="10">
        <f t="shared" si="41"/>
        <v>-0.1926417198915838</v>
      </c>
      <c r="I399">
        <f t="shared" si="38"/>
        <v>-1.5411337591326704</v>
      </c>
      <c r="K399">
        <f t="shared" si="36"/>
        <v>-3.412910274345797E-2</v>
      </c>
      <c r="M399">
        <f t="shared" si="39"/>
        <v>-2.0033677292177983E-2</v>
      </c>
      <c r="N399" s="13">
        <f t="shared" si="40"/>
        <v>2.9793536369998295E-2</v>
      </c>
      <c r="O399" s="13">
        <v>1</v>
      </c>
    </row>
    <row r="400" spans="4:15" x14ac:dyDescent="0.4">
      <c r="D400" s="6">
        <v>6.6200000000000099</v>
      </c>
      <c r="E400" s="7">
        <f t="shared" si="35"/>
        <v>-1.9721278431985342E-2</v>
      </c>
      <c r="G400">
        <f t="shared" si="37"/>
        <v>6.4576035484730641</v>
      </c>
      <c r="H400" s="10">
        <f t="shared" si="41"/>
        <v>-0.18991591130001886</v>
      </c>
      <c r="I400">
        <f t="shared" si="38"/>
        <v>-1.5193272904001509</v>
      </c>
      <c r="K400">
        <f t="shared" si="36"/>
        <v>-3.3655952144121051E-2</v>
      </c>
      <c r="M400">
        <f t="shared" si="39"/>
        <v>-1.9637562686641102E-2</v>
      </c>
      <c r="N400" s="13">
        <f t="shared" si="40"/>
        <v>2.8994716006499006E-2</v>
      </c>
      <c r="O400" s="13">
        <v>1</v>
      </c>
    </row>
    <row r="401" spans="4:15" x14ac:dyDescent="0.4">
      <c r="D401" s="6">
        <v>6.6400000000000103</v>
      </c>
      <c r="E401" s="7">
        <f t="shared" si="35"/>
        <v>-1.9442103920257411E-2</v>
      </c>
      <c r="G401">
        <f t="shared" si="37"/>
        <v>6.46964989436675</v>
      </c>
      <c r="H401" s="10">
        <f t="shared" si="41"/>
        <v>-0.18722746075207888</v>
      </c>
      <c r="I401">
        <f t="shared" si="38"/>
        <v>-1.4978196860166311</v>
      </c>
      <c r="K401">
        <f t="shared" si="36"/>
        <v>-3.3189381572591367E-2</v>
      </c>
      <c r="M401">
        <f t="shared" si="39"/>
        <v>-1.9249287807818826E-2</v>
      </c>
      <c r="N401" s="13">
        <f t="shared" si="40"/>
        <v>2.8216666585691746E-2</v>
      </c>
      <c r="O401" s="13">
        <v>1</v>
      </c>
    </row>
    <row r="402" spans="4:15" x14ac:dyDescent="0.4">
      <c r="D402" s="6">
        <v>6.6600000000000099</v>
      </c>
      <c r="E402" s="7">
        <f t="shared" si="35"/>
        <v>-1.9166757457231787E-2</v>
      </c>
      <c r="G402">
        <f t="shared" si="37"/>
        <v>6.4816962402604368</v>
      </c>
      <c r="H402" s="10">
        <f t="shared" si="41"/>
        <v>-0.18457587431314212</v>
      </c>
      <c r="I402">
        <f t="shared" si="38"/>
        <v>-1.476606994505137</v>
      </c>
      <c r="K402">
        <f t="shared" si="36"/>
        <v>-3.2729299156432905E-2</v>
      </c>
      <c r="M402">
        <f t="shared" si="39"/>
        <v>-1.8868697335314107E-2</v>
      </c>
      <c r="N402" s="13">
        <f t="shared" si="40"/>
        <v>2.7458868501961217E-2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-1.8895188402916565E-2</v>
      </c>
      <c r="G403">
        <f t="shared" si="37"/>
        <v>6.4937425861541236</v>
      </c>
      <c r="H403" s="10">
        <f t="shared" si="41"/>
        <v>-0.18196066432008656</v>
      </c>
      <c r="I403">
        <f t="shared" si="38"/>
        <v>-1.4556853145606925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-3.2275614312527144E-2</v>
      </c>
      <c r="M403">
        <f t="shared" si="39"/>
        <v>-1.8495639028607163E-2</v>
      </c>
      <c r="N403" s="13">
        <f t="shared" si="40"/>
        <v>2.6720814493544003E-2</v>
      </c>
      <c r="O403" s="13">
        <v>1</v>
      </c>
    </row>
    <row r="404" spans="4:15" x14ac:dyDescent="0.4">
      <c r="D404" s="6">
        <v>6.7000000000000099</v>
      </c>
      <c r="E404" s="7">
        <f t="shared" si="42"/>
        <v>-1.8627346760689042E-2</v>
      </c>
      <c r="G404">
        <f t="shared" ref="G404:G469" si="44">$E$11*(D404/$E$12+1)</f>
        <v>6.5057889320478086</v>
      </c>
      <c r="H404" s="10">
        <f t="shared" si="41"/>
        <v>-0.17938134930543551</v>
      </c>
      <c r="I404">
        <f t="shared" ref="I404:I467" si="45">H404*$E$6</f>
        <v>-1.435050794443484</v>
      </c>
      <c r="K404">
        <f t="shared" si="43"/>
        <v>-3.1828237728859211E-2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-1.8129963665974955E-2</v>
      </c>
      <c r="N404" s="13">
        <f t="shared" ref="N404:N467" si="47">(M404-H404)^2*O404</f>
        <v>2.6002009370646027E-2</v>
      </c>
      <c r="O404" s="13">
        <v>1</v>
      </c>
    </row>
    <row r="405" spans="4:15" x14ac:dyDescent="0.4">
      <c r="D405" s="6">
        <v>6.7200000000000104</v>
      </c>
      <c r="E405" s="7">
        <f t="shared" si="42"/>
        <v>-1.8363183169506917E-2</v>
      </c>
      <c r="G405">
        <f t="shared" si="44"/>
        <v>6.5178352779414954</v>
      </c>
      <c r="H405" s="10">
        <f t="shared" ref="H405:H469" si="48">-(-$B$4)*(1+D405+$E$5*D405^3)*EXP(-D405)</f>
        <v>-0.17683745392235162</v>
      </c>
      <c r="I405">
        <f t="shared" si="45"/>
        <v>-1.4146996313788129</v>
      </c>
      <c r="K405">
        <f t="shared" si="43"/>
        <v>-3.1387081346562998E-2</v>
      </c>
      <c r="M405">
        <f t="shared" si="46"/>
        <v>-1.777152498461949E-2</v>
      </c>
      <c r="N405" s="13">
        <f t="shared" si="47"/>
        <v>2.5301969748823649E-2</v>
      </c>
      <c r="O405" s="13">
        <v>1</v>
      </c>
    </row>
    <row r="406" spans="4:15" x14ac:dyDescent="0.4">
      <c r="D406" s="6">
        <v>6.74000000000001</v>
      </c>
      <c r="E406" s="7">
        <f t="shared" si="42"/>
        <v>-1.810264889620718E-2</v>
      </c>
      <c r="G406">
        <f t="shared" si="44"/>
        <v>6.5298816238351822</v>
      </c>
      <c r="H406" s="10">
        <f t="shared" si="48"/>
        <v>-0.17432850887047519</v>
      </c>
      <c r="I406">
        <f t="shared" si="45"/>
        <v>-1.3946280709638015</v>
      </c>
      <c r="K406">
        <f t="shared" si="43"/>
        <v>-3.0952058342223181E-2</v>
      </c>
      <c r="M406">
        <f t="shared" si="46"/>
        <v>-1.7420179621981998E-2</v>
      </c>
      <c r="N406" s="13">
        <f t="shared" si="47"/>
        <v>2.462022378755354E-2</v>
      </c>
      <c r="O406" s="13">
        <v>1</v>
      </c>
    </row>
    <row r="407" spans="4:15" x14ac:dyDescent="0.4">
      <c r="D407" s="6">
        <v>6.7600000000000096</v>
      </c>
      <c r="E407" s="7">
        <f t="shared" si="42"/>
        <v>-1.7845695827891531E-2</v>
      </c>
      <c r="G407">
        <f t="shared" si="44"/>
        <v>6.5419279697288681</v>
      </c>
      <c r="H407" s="10">
        <f t="shared" si="48"/>
        <v>-0.17185405082259544</v>
      </c>
      <c r="I407">
        <f t="shared" si="45"/>
        <v>-1.3748324065807636</v>
      </c>
      <c r="K407">
        <f t="shared" si="43"/>
        <v>-3.0523083110428281E-2</v>
      </c>
      <c r="M407">
        <f t="shared" si="46"/>
        <v>-1.7075787058218647E-2</v>
      </c>
      <c r="N407" s="13">
        <f t="shared" si="47"/>
        <v>2.3956310933914999E-2</v>
      </c>
      <c r="O407" s="13">
        <v>1</v>
      </c>
    </row>
    <row r="408" spans="4:15" x14ac:dyDescent="0.4">
      <c r="D408" s="6">
        <v>6.78000000000001</v>
      </c>
      <c r="E408" s="7">
        <f t="shared" si="42"/>
        <v>-1.759227646439783E-2</v>
      </c>
      <c r="G408">
        <f t="shared" si="44"/>
        <v>6.5539743156225541</v>
      </c>
      <c r="H408" s="10">
        <f t="shared" si="48"/>
        <v>-0.16941362235215113</v>
      </c>
      <c r="I408">
        <f t="shared" si="45"/>
        <v>-1.355308978817209</v>
      </c>
      <c r="K408">
        <f t="shared" si="43"/>
        <v>-3.0100071246572758E-2</v>
      </c>
      <c r="M408">
        <f t="shared" si="46"/>
        <v>-1.6738209559815555E-2</v>
      </c>
      <c r="N408" s="13">
        <f t="shared" si="47"/>
        <v>2.3309781671310065E-2</v>
      </c>
      <c r="O408" s="13">
        <v>1</v>
      </c>
    </row>
    <row r="409" spans="4:15" x14ac:dyDescent="0.4">
      <c r="D409" s="6">
        <v>6.8000000000000096</v>
      </c>
      <c r="E409" s="7">
        <f t="shared" si="42"/>
        <v>-1.7342343910856602E-2</v>
      </c>
      <c r="G409">
        <f t="shared" si="44"/>
        <v>6.5660206615162409</v>
      </c>
      <c r="H409" s="10">
        <f t="shared" si="48"/>
        <v>-0.16700677186154908</v>
      </c>
      <c r="I409">
        <f t="shared" si="45"/>
        <v>-1.3360541748923926</v>
      </c>
      <c r="K409">
        <f t="shared" si="43"/>
        <v>-2.9682939529903925E-2</v>
      </c>
      <c r="M409">
        <f t="shared" si="46"/>
        <v>-1.6407312124320589E-2</v>
      </c>
      <c r="N409" s="13">
        <f t="shared" si="47"/>
        <v>2.2680197273145106E-2</v>
      </c>
      <c r="O409" s="13">
        <v>1</v>
      </c>
    </row>
    <row r="410" spans="4:15" x14ac:dyDescent="0.4">
      <c r="D410" s="6">
        <v>6.8200000000000101</v>
      </c>
      <c r="E410" s="7">
        <f t="shared" si="42"/>
        <v>-1.709585187033175E-2</v>
      </c>
      <c r="G410">
        <f t="shared" si="44"/>
        <v>6.5780670074099277</v>
      </c>
      <c r="H410" s="10">
        <f t="shared" si="48"/>
        <v>-0.16463305351129476</v>
      </c>
      <c r="I410">
        <f t="shared" si="45"/>
        <v>-1.3170644280903581</v>
      </c>
      <c r="K410">
        <f t="shared" si="43"/>
        <v>-2.9271605906810261E-2</v>
      </c>
      <c r="M410">
        <f t="shared" si="46"/>
        <v>-1.6082962426169949E-2</v>
      </c>
      <c r="N410" s="13">
        <f t="shared" si="47"/>
        <v>2.206712956139888E-2</v>
      </c>
      <c r="O410" s="13">
        <v>1</v>
      </c>
    </row>
    <row r="411" spans="4:15" x14ac:dyDescent="0.4">
      <c r="D411" s="6">
        <v>6.8400000000000096</v>
      </c>
      <c r="E411" s="7">
        <f t="shared" si="42"/>
        <v>-1.685275463654495E-2</v>
      </c>
      <c r="G411">
        <f t="shared" si="44"/>
        <v>6.5901133533036127</v>
      </c>
      <c r="H411" s="10">
        <f t="shared" si="48"/>
        <v>-0.16229202714992788</v>
      </c>
      <c r="I411">
        <f t="shared" si="45"/>
        <v>-1.298336217199423</v>
      </c>
      <c r="K411">
        <f t="shared" si="43"/>
        <v>-2.8865989474347719E-2</v>
      </c>
      <c r="M411">
        <f t="shared" si="46"/>
        <v>-1.5765030763587901E-2</v>
      </c>
      <c r="N411" s="13">
        <f t="shared" si="47"/>
        <v>2.147016067000249E-2</v>
      </c>
      <c r="O411" s="13">
        <v>1</v>
      </c>
    </row>
    <row r="412" spans="4:15" x14ac:dyDescent="0.4">
      <c r="D412" s="6">
        <v>6.8600000000000101</v>
      </c>
      <c r="E412" s="7">
        <f t="shared" si="42"/>
        <v>-1.6613007086682514E-2</v>
      </c>
      <c r="G412">
        <f t="shared" si="44"/>
        <v>6.6021596991972995</v>
      </c>
      <c r="H412" s="10">
        <f t="shared" si="48"/>
        <v>-0.15998325824475262</v>
      </c>
      <c r="I412">
        <f t="shared" si="45"/>
        <v>-1.279866065958021</v>
      </c>
      <c r="K412">
        <f t="shared" si="43"/>
        <v>-2.8466010463999943E-2</v>
      </c>
      <c r="M412">
        <f t="shared" si="46"/>
        <v>-1.5453390006538252E-2</v>
      </c>
      <c r="N412" s="13">
        <f t="shared" si="47"/>
        <v>2.0888882812955607E-2</v>
      </c>
      <c r="O412" s="13">
        <v>1</v>
      </c>
    </row>
    <row r="413" spans="4:15" x14ac:dyDescent="0.4">
      <c r="D413" s="6">
        <v>6.8800000000000097</v>
      </c>
      <c r="E413" s="7">
        <f t="shared" si="42"/>
        <v>-1.6376564674284406E-2</v>
      </c>
      <c r="G413">
        <f t="shared" si="44"/>
        <v>6.6142060450909863</v>
      </c>
      <c r="H413" s="10">
        <f t="shared" si="48"/>
        <v>-0.15770631781335884</v>
      </c>
      <c r="I413">
        <f t="shared" si="45"/>
        <v>-1.2616505425068707</v>
      </c>
      <c r="K413">
        <f t="shared" si="43"/>
        <v>-2.8071590225670594E-2</v>
      </c>
      <c r="M413">
        <f t="shared" si="46"/>
        <v>-1.5147915545707789E-2</v>
      </c>
      <c r="N413" s="13">
        <f t="shared" si="47"/>
        <v>2.0322898057105413E-2</v>
      </c>
      <c r="O413" s="13">
        <v>1</v>
      </c>
    </row>
    <row r="414" spans="4:15" x14ac:dyDescent="0.4">
      <c r="D414" s="6">
        <v>6.9000000000000101</v>
      </c>
      <c r="E414" s="7">
        <f t="shared" si="42"/>
        <v>-1.6143383422214157E-2</v>
      </c>
      <c r="G414">
        <f t="shared" si="44"/>
        <v>6.6262523909846722</v>
      </c>
      <c r="H414" s="10">
        <f t="shared" si="48"/>
        <v>-0.15546078235592234</v>
      </c>
      <c r="I414">
        <f t="shared" si="45"/>
        <v>-1.2436862588473787</v>
      </c>
      <c r="K414">
        <f t="shared" si="43"/>
        <v>-2.7682651211902696E-2</v>
      </c>
      <c r="M414">
        <f t="shared" si="46"/>
        <v>-1.4848485242500178E-2</v>
      </c>
      <c r="N414" s="13">
        <f t="shared" si="47"/>
        <v>1.9771818099513311E-2</v>
      </c>
      <c r="O414" s="13">
        <v>1</v>
      </c>
    </row>
    <row r="415" spans="4:15" x14ac:dyDescent="0.4">
      <c r="D415" s="6">
        <v>6.9200000000000097</v>
      </c>
      <c r="E415" s="7">
        <f t="shared" si="42"/>
        <v>-1.5913419915709295E-2</v>
      </c>
      <c r="G415">
        <f t="shared" si="44"/>
        <v>6.6382987368783581</v>
      </c>
      <c r="H415" s="10">
        <f t="shared" si="48"/>
        <v>-0.15324623378828053</v>
      </c>
      <c r="I415">
        <f t="shared" si="45"/>
        <v>-1.2259698703062443</v>
      </c>
      <c r="K415">
        <f t="shared" si="43"/>
        <v>-2.729911696232255E-2</v>
      </c>
      <c r="M415">
        <f t="shared" si="46"/>
        <v>-1.4554979380020918E-2</v>
      </c>
      <c r="N415" s="13">
        <f t="shared" si="47"/>
        <v>1.9235264049336589E-2</v>
      </c>
      <c r="O415" s="13">
        <v>1</v>
      </c>
    </row>
    <row r="416" spans="4:15" x14ac:dyDescent="0.4">
      <c r="D416" s="6">
        <v>6.9400000000000102</v>
      </c>
      <c r="E416" s="7">
        <f t="shared" si="42"/>
        <v>-1.5686631295511129E-2</v>
      </c>
      <c r="G416">
        <f t="shared" si="44"/>
        <v>6.6503450827720449</v>
      </c>
      <c r="H416" s="10">
        <f t="shared" si="48"/>
        <v>-0.1510622593757722</v>
      </c>
      <c r="I416">
        <f t="shared" si="45"/>
        <v>-1.2084980750061776</v>
      </c>
      <c r="K416">
        <f t="shared" si="43"/>
        <v>-2.6920912088305226E-2</v>
      </c>
      <c r="M416">
        <f t="shared" si="46"/>
        <v>-1.4267280615034057E-2</v>
      </c>
      <c r="N416" s="13">
        <f t="shared" si="47"/>
        <v>1.8712866214150803E-2</v>
      </c>
      <c r="O416" s="13">
        <v>1</v>
      </c>
    </row>
    <row r="417" spans="4:15" x14ac:dyDescent="0.4">
      <c r="D417" s="6">
        <v>6.9600000000000097</v>
      </c>
      <c r="E417" s="7">
        <f t="shared" si="42"/>
        <v>-1.5462975251073508E-2</v>
      </c>
      <c r="G417">
        <f t="shared" si="44"/>
        <v>6.6623914286657318</v>
      </c>
      <c r="H417" s="10">
        <f t="shared" si="48"/>
        <v>-0.14890845166783789</v>
      </c>
      <c r="I417">
        <f t="shared" si="45"/>
        <v>-1.1912676133427031</v>
      </c>
      <c r="K417">
        <f t="shared" si="43"/>
        <v>-2.6547962257858018E-2</v>
      </c>
      <c r="M417">
        <f t="shared" si="46"/>
        <v>-1.3985273930871159E-2</v>
      </c>
      <c r="N417" s="13">
        <f t="shared" si="47"/>
        <v>1.8204263890641118E-2</v>
      </c>
      <c r="O417" s="13">
        <v>1</v>
      </c>
    </row>
    <row r="418" spans="4:15" x14ac:dyDescent="0.4">
      <c r="D418" s="6">
        <v>6.9800000000000102</v>
      </c>
      <c r="E418" s="7">
        <f t="shared" si="42"/>
        <v>-1.5242410013849326E-2</v>
      </c>
      <c r="G418">
        <f t="shared" si="44"/>
        <v>6.6744377745594177</v>
      </c>
      <c r="H418" s="10">
        <f t="shared" si="48"/>
        <v>-0.14678440843336901</v>
      </c>
      <c r="I418">
        <f t="shared" si="45"/>
        <v>-1.1742752674669521</v>
      </c>
      <c r="K418">
        <f t="shared" si="43"/>
        <v>-2.6180194180718746E-2</v>
      </c>
      <c r="M418">
        <f t="shared" si="46"/>
        <v>-1.370884659127364E-2</v>
      </c>
      <c r="N418" s="13">
        <f t="shared" si="47"/>
        <v>1.7709105159589351E-2</v>
      </c>
      <c r="O418" s="13">
        <v>1</v>
      </c>
    </row>
    <row r="419" spans="4:15" x14ac:dyDescent="0.4">
      <c r="D419" s="6">
        <v>7.0000000000000098</v>
      </c>
      <c r="E419" s="7">
        <f t="shared" si="42"/>
        <v>-1.5024894350654449E-2</v>
      </c>
      <c r="G419">
        <f t="shared" si="44"/>
        <v>6.6864841204531036</v>
      </c>
      <c r="H419" s="10">
        <f t="shared" si="48"/>
        <v>-0.14468973259680237</v>
      </c>
      <c r="I419">
        <f t="shared" si="45"/>
        <v>-1.157517860774419</v>
      </c>
      <c r="K419">
        <f t="shared" si="43"/>
        <v>-2.5817535593666022E-2</v>
      </c>
      <c r="M419">
        <f t="shared" si="46"/>
        <v>-1.3437888095150296E-2</v>
      </c>
      <c r="N419" s="13">
        <f t="shared" si="47"/>
        <v>1.7227046685085859E-2</v>
      </c>
      <c r="O419" s="13">
        <v>1</v>
      </c>
    </row>
    <row r="420" spans="4:15" x14ac:dyDescent="0.4">
      <c r="D420" s="6">
        <v>7.0200000000000102</v>
      </c>
      <c r="E420" s="7">
        <f t="shared" si="42"/>
        <v>-1.4810387557107885E-2</v>
      </c>
      <c r="G420">
        <f t="shared" si="44"/>
        <v>6.6985304663467904</v>
      </c>
      <c r="H420" s="10">
        <f t="shared" si="48"/>
        <v>-0.14262403217494893</v>
      </c>
      <c r="I420">
        <f t="shared" si="45"/>
        <v>-1.1409922573995914</v>
      </c>
      <c r="K420">
        <f t="shared" si="43"/>
        <v>-2.5459915246038314E-2</v>
      </c>
      <c r="M420">
        <f t="shared" si="46"/>
        <v>-1.3172290132231994E-2</v>
      </c>
      <c r="N420" s="13">
        <f t="shared" si="47"/>
        <v>1.6757753517894124E-2</v>
      </c>
      <c r="O420" s="13">
        <v>1</v>
      </c>
    </row>
    <row r="421" spans="4:15" x14ac:dyDescent="0.4">
      <c r="D421" s="6">
        <v>7.0400000000000098</v>
      </c>
      <c r="E421" s="7">
        <f t="shared" si="42"/>
        <v>-1.4598849451147769E-2</v>
      </c>
      <c r="G421">
        <f t="shared" si="44"/>
        <v>6.7105768122404763</v>
      </c>
      <c r="H421" s="10">
        <f t="shared" si="48"/>
        <v>-0.14058692021455305</v>
      </c>
      <c r="I421">
        <f t="shared" si="45"/>
        <v>-1.1246953617164244</v>
      </c>
      <c r="K421">
        <f t="shared" si="43"/>
        <v>-2.5107262885458944E-2</v>
      </c>
      <c r="M421">
        <f t="shared" si="46"/>
        <v>-1.291194653960554E-2</v>
      </c>
      <c r="N421" s="13">
        <f t="shared" si="47"/>
        <v>1.6300898902898542E-2</v>
      </c>
      <c r="O421" s="13">
        <v>1</v>
      </c>
    </row>
    <row r="422" spans="4:15" x14ac:dyDescent="0.4">
      <c r="D422" s="6">
        <v>7.0600000000000103</v>
      </c>
      <c r="E422" s="7">
        <f t="shared" si="42"/>
        <v>-1.4390240366622113E-2</v>
      </c>
      <c r="G422">
        <f t="shared" si="44"/>
        <v>6.7226231581341631</v>
      </c>
      <c r="H422" s="10">
        <f t="shared" si="48"/>
        <v>-0.13857801473057096</v>
      </c>
      <c r="I422">
        <f t="shared" si="45"/>
        <v>-1.1086241178445677</v>
      </c>
      <c r="K422">
        <f t="shared" si="43"/>
        <v>-2.4759509243763623E-2</v>
      </c>
      <c r="M422">
        <f t="shared" si="46"/>
        <v>-1.265675325910944E-2</v>
      </c>
      <c r="N422" s="13">
        <f t="shared" si="47"/>
        <v>1.5856164090564177E-2</v>
      </c>
      <c r="O422" s="13">
        <v>1</v>
      </c>
    </row>
    <row r="423" spans="4:15" x14ac:dyDescent="0.4">
      <c r="D423" s="6">
        <v>7.0800000000000098</v>
      </c>
      <c r="E423" s="7">
        <f t="shared" si="42"/>
        <v>-1.4184521146953802E-2</v>
      </c>
      <c r="G423">
        <f t="shared" si="44"/>
        <v>6.734669504027849</v>
      </c>
      <c r="H423" s="10">
        <f t="shared" si="48"/>
        <v>-0.13659693864516512</v>
      </c>
      <c r="I423">
        <f t="shared" si="45"/>
        <v>-1.0927755091613209</v>
      </c>
      <c r="K423">
        <f t="shared" si="43"/>
        <v>-2.4416586023128496E-2</v>
      </c>
      <c r="M423">
        <f t="shared" si="46"/>
        <v>-1.2406608295574861E-2</v>
      </c>
      <c r="N423" s="13">
        <f t="shared" si="47"/>
        <v>1.542323815234036E-2</v>
      </c>
      <c r="O423" s="13">
        <v>1</v>
      </c>
    </row>
    <row r="424" spans="4:15" x14ac:dyDescent="0.4">
      <c r="D424" s="6">
        <v>7.1000000000000103</v>
      </c>
      <c r="E424" s="7">
        <f t="shared" si="42"/>
        <v>-1.3981653138878869E-2</v>
      </c>
      <c r="G424">
        <f t="shared" si="44"/>
        <v>6.7467158499215358</v>
      </c>
      <c r="H424" s="10">
        <f t="shared" si="48"/>
        <v>-0.13464331972740351</v>
      </c>
      <c r="I424">
        <f t="shared" si="45"/>
        <v>-1.0771465578192281</v>
      </c>
      <c r="K424">
        <f t="shared" si="43"/>
        <v>-2.407842588239454E-2</v>
      </c>
      <c r="M424">
        <f t="shared" si="46"/>
        <v>-1.2161411675894383E-2</v>
      </c>
      <c r="N424" s="13">
        <f t="shared" si="47"/>
        <v>1.5001817799938337E-2</v>
      </c>
      <c r="O424" s="13">
        <v>1</v>
      </c>
    </row>
    <row r="425" spans="4:15" x14ac:dyDescent="0.4">
      <c r="D425" s="6">
        <v>7.1200000000000099</v>
      </c>
      <c r="E425" s="7">
        <f t="shared" si="42"/>
        <v>-1.3781598186257474E-2</v>
      </c>
      <c r="G425">
        <f t="shared" si="44"/>
        <v>6.7587621958152218</v>
      </c>
      <c r="H425" s="10">
        <f t="shared" si="48"/>
        <v>-0.13271679053365948</v>
      </c>
      <c r="I425">
        <f t="shared" si="45"/>
        <v>-1.0617343242692758</v>
      </c>
      <c r="K425">
        <f t="shared" si="43"/>
        <v>-2.3744962423586934E-2</v>
      </c>
      <c r="M425">
        <f t="shared" si="46"/>
        <v>-1.1921065408903031E-2</v>
      </c>
      <c r="N425" s="13">
        <f t="shared" si="47"/>
        <v>1.4591607208415716E-2</v>
      </c>
      <c r="O425" s="13">
        <v>1</v>
      </c>
    </row>
    <row r="426" spans="4:15" x14ac:dyDescent="0.4">
      <c r="D426" s="6">
        <v>7.1400000000000103</v>
      </c>
      <c r="E426" s="7">
        <f t="shared" si="42"/>
        <v>-1.3584318623956693E-2</v>
      </c>
      <c r="G426">
        <f t="shared" si="44"/>
        <v>6.7708085417089077</v>
      </c>
      <c r="H426" s="10">
        <f t="shared" si="48"/>
        <v>-0.13081698834870298</v>
      </c>
      <c r="I426">
        <f t="shared" si="45"/>
        <v>-1.0465359067896238</v>
      </c>
      <c r="K426">
        <f t="shared" si="43"/>
        <v>-2.3416130178625337E-2</v>
      </c>
      <c r="M426">
        <f t="shared" si="46"/>
        <v>-1.168547344605479E-2</v>
      </c>
      <c r="N426" s="13">
        <f t="shared" si="47"/>
        <v>1.4192317842999886E-2</v>
      </c>
      <c r="O426" s="13">
        <v>1</v>
      </c>
    </row>
    <row r="427" spans="4:15" x14ac:dyDescent="0.4">
      <c r="D427" s="6">
        <v>7.1600000000000099</v>
      </c>
      <c r="E427" s="7">
        <f t="shared" si="42"/>
        <v>-1.338977727180452E-2</v>
      </c>
      <c r="G427">
        <f t="shared" si="44"/>
        <v>6.7828548876025945</v>
      </c>
      <c r="H427" s="10">
        <f t="shared" si="48"/>
        <v>-0.12894355512747754</v>
      </c>
      <c r="I427">
        <f t="shared" si="45"/>
        <v>-1.0315484410198204</v>
      </c>
      <c r="K427">
        <f t="shared" si="43"/>
        <v>-2.3091864596223196E-2</v>
      </c>
      <c r="M427">
        <f t="shared" si="46"/>
        <v>-1.1454541642879276E-2</v>
      </c>
      <c r="N427" s="13">
        <f t="shared" si="47"/>
        <v>1.3803668289584113E-2</v>
      </c>
      <c r="O427" s="13">
        <v>1</v>
      </c>
    </row>
    <row r="428" spans="4:15" x14ac:dyDescent="0.4">
      <c r="D428" s="6">
        <v>7.1800000000000104</v>
      </c>
      <c r="E428" s="7">
        <f t="shared" si="42"/>
        <v>-1.319793742861413E-2</v>
      </c>
      <c r="G428">
        <f t="shared" si="44"/>
        <v>6.7949012334962813</v>
      </c>
      <c r="H428" s="10">
        <f t="shared" si="48"/>
        <v>-0.12709613743755407</v>
      </c>
      <c r="I428">
        <f t="shared" si="45"/>
        <v>-1.0167690995004326</v>
      </c>
      <c r="K428">
        <f t="shared" si="43"/>
        <v>-2.2772102028972958E-2</v>
      </c>
      <c r="M428">
        <f t="shared" si="46"/>
        <v>-1.1228177721203134E-2</v>
      </c>
      <c r="N428" s="13">
        <f t="shared" si="47"/>
        <v>1.3425384088829925E-2</v>
      </c>
      <c r="O428" s="13">
        <v>1</v>
      </c>
    </row>
    <row r="429" spans="4:15" x14ac:dyDescent="0.4">
      <c r="D429" s="6">
        <v>7.2000000000000099</v>
      </c>
      <c r="E429" s="7">
        <f t="shared" si="42"/>
        <v>-1.300876286627798E-2</v>
      </c>
      <c r="G429">
        <f t="shared" si="44"/>
        <v>6.8069475793899672</v>
      </c>
      <c r="H429" s="10">
        <f t="shared" si="48"/>
        <v>-0.12527438640225697</v>
      </c>
      <c r="I429">
        <f t="shared" si="45"/>
        <v>-1.0021950912180557</v>
      </c>
      <c r="K429">
        <f t="shared" si="43"/>
        <v>-2.2456779720614689E-2</v>
      </c>
      <c r="M429">
        <f t="shared" si="46"/>
        <v>-1.10062912321208E-2</v>
      </c>
      <c r="N429" s="13">
        <f t="shared" si="47"/>
        <v>1.3057197573811297E-2</v>
      </c>
      <c r="O429" s="13">
        <v>1</v>
      </c>
    </row>
    <row r="430" spans="4:15" x14ac:dyDescent="0.4">
      <c r="D430" s="6">
        <v>7.2200000000000104</v>
      </c>
      <c r="E430" s="7">
        <f t="shared" si="42"/>
        <v>-1.2822217823930645E-2</v>
      </c>
      <c r="G430">
        <f t="shared" si="44"/>
        <v>6.8189939252836531</v>
      </c>
      <c r="H430" s="10">
        <f t="shared" si="48"/>
        <v>-0.12347795764445212</v>
      </c>
      <c r="I430">
        <f t="shared" si="45"/>
        <v>-0.98782366115561693</v>
      </c>
      <c r="K430">
        <f t="shared" si="43"/>
        <v>-2.2145835793485197E-2</v>
      </c>
      <c r="M430">
        <f t="shared" si="46"/>
        <v>-1.0788793519699915E-2</v>
      </c>
      <c r="N430" s="13">
        <f t="shared" si="47"/>
        <v>1.2698847711135339E-2</v>
      </c>
      <c r="O430" s="13">
        <v>1</v>
      </c>
    </row>
    <row r="431" spans="4:15" x14ac:dyDescent="0.4">
      <c r="D431" s="6">
        <v>7.24000000000001</v>
      </c>
      <c r="E431" s="7">
        <f t="shared" si="42"/>
        <v>-1.263826700218003E-2</v>
      </c>
      <c r="G431">
        <f t="shared" si="44"/>
        <v>6.8310402711773399</v>
      </c>
      <c r="H431" s="10">
        <f t="shared" si="48"/>
        <v>-0.1217065112309937</v>
      </c>
      <c r="I431">
        <f t="shared" si="45"/>
        <v>-0.9736520898479496</v>
      </c>
      <c r="K431">
        <f t="shared" si="43"/>
        <v>-2.1839209236145435E-2</v>
      </c>
      <c r="M431">
        <f t="shared" si="46"/>
        <v>-1.0575597685406972E-2</v>
      </c>
      <c r="N431" s="13">
        <f t="shared" si="47"/>
        <v>1.2350079945476671E-2</v>
      </c>
      <c r="O431" s="13">
        <v>1</v>
      </c>
    </row>
    <row r="432" spans="4:15" x14ac:dyDescent="0.4">
      <c r="D432" s="6">
        <v>7.2600000000000096</v>
      </c>
      <c r="E432" s="7">
        <f t="shared" si="42"/>
        <v>-1.2456875557405942E-2</v>
      </c>
      <c r="G432">
        <f t="shared" si="44"/>
        <v>6.8430866170710258</v>
      </c>
      <c r="H432" s="10">
        <f t="shared" si="48"/>
        <v>-0.11995971161781924</v>
      </c>
      <c r="I432">
        <f t="shared" si="45"/>
        <v>-0.95967769294255389</v>
      </c>
      <c r="K432">
        <f t="shared" si="43"/>
        <v>-2.1536839891183657E-2</v>
      </c>
      <c r="M432">
        <f t="shared" si="46"/>
        <v>-1.0366618553238883E-2</v>
      </c>
      <c r="N432" s="13">
        <f t="shared" si="47"/>
        <v>1.201064604746177E-2</v>
      </c>
      <c r="O432" s="13">
        <v>1</v>
      </c>
    </row>
    <row r="433" spans="4:15" x14ac:dyDescent="0.4">
      <c r="D433" s="6">
        <v>7.28000000000001</v>
      </c>
      <c r="E433" s="7">
        <f t="shared" si="42"/>
        <v>-1.2278009096125473E-2</v>
      </c>
      <c r="G433">
        <f t="shared" si="44"/>
        <v>6.8551329629647109</v>
      </c>
      <c r="H433" s="10">
        <f t="shared" si="48"/>
        <v>-0.11823722759568832</v>
      </c>
      <c r="I433">
        <f t="shared" si="45"/>
        <v>-0.94589782076550655</v>
      </c>
      <c r="K433">
        <f t="shared" si="43"/>
        <v>-2.1238668443191149E-2</v>
      </c>
      <c r="M433">
        <f t="shared" si="46"/>
        <v>-1.0161772635546198E-2</v>
      </c>
      <c r="N433" s="13">
        <f t="shared" si="47"/>
        <v>1.1680303964841708E-2</v>
      </c>
      <c r="O433" s="13">
        <v>1</v>
      </c>
    </row>
    <row r="434" spans="4:15" x14ac:dyDescent="0.4">
      <c r="D434" s="6">
        <v>7.3000000000000096</v>
      </c>
      <c r="E434" s="7">
        <f t="shared" si="42"/>
        <v>-1.2101633669424513E-2</v>
      </c>
      <c r="G434">
        <f t="shared" si="44"/>
        <v>6.8671793088583986</v>
      </c>
      <c r="H434" s="10">
        <f t="shared" si="48"/>
        <v>-0.11653873223655806</v>
      </c>
      <c r="I434">
        <f t="shared" si="45"/>
        <v>-0.93230985789246446</v>
      </c>
      <c r="K434">
        <f t="shared" si="43"/>
        <v>-2.0944636406908905E-2</v>
      </c>
      <c r="M434">
        <f t="shared" si="46"/>
        <v>-9.9609780995347577E-3</v>
      </c>
      <c r="N434" s="13">
        <f t="shared" si="47"/>
        <v>1.1358817676891788E-2</v>
      </c>
      <c r="O434" s="13">
        <v>1</v>
      </c>
    </row>
    <row r="435" spans="4:15" x14ac:dyDescent="0.4">
      <c r="D435" s="6">
        <v>7.3200000000000101</v>
      </c>
      <c r="E435" s="7">
        <f t="shared" si="42"/>
        <v>-1.1927715767454466E-2</v>
      </c>
      <c r="G435">
        <f t="shared" si="44"/>
        <v>6.8792256547520854</v>
      </c>
      <c r="H435" s="10">
        <f t="shared" si="48"/>
        <v>-0.11486390284058652</v>
      </c>
      <c r="I435">
        <f t="shared" si="45"/>
        <v>-0.91891122272469217</v>
      </c>
      <c r="K435">
        <f t="shared" si="43"/>
        <v>-2.0654686115542345E-2</v>
      </c>
      <c r="M435">
        <f t="shared" si="46"/>
        <v>-9.7641547344321095E-3</v>
      </c>
      <c r="N435" s="13">
        <f t="shared" si="47"/>
        <v>1.1045957051977107E-2</v>
      </c>
      <c r="O435" s="13">
        <v>1</v>
      </c>
    </row>
    <row r="436" spans="4:15" x14ac:dyDescent="0.4">
      <c r="D436" s="6">
        <v>7.3400000000000096</v>
      </c>
      <c r="E436" s="7">
        <f t="shared" si="42"/>
        <v>-1.1756222313993795E-2</v>
      </c>
      <c r="G436">
        <f t="shared" si="44"/>
        <v>6.8912720006457713</v>
      </c>
      <c r="H436" s="10">
        <f t="shared" si="48"/>
        <v>-0.11321242088376024</v>
      </c>
      <c r="I436">
        <f t="shared" si="45"/>
        <v>-0.90569936707008192</v>
      </c>
      <c r="K436">
        <f t="shared" si="43"/>
        <v>-2.0368760709241693E-2</v>
      </c>
      <c r="M436">
        <f t="shared" si="46"/>
        <v>-9.571223919305363E-3</v>
      </c>
      <c r="N436" s="13">
        <f t="shared" si="47"/>
        <v>1.0741497708224931E-2</v>
      </c>
      <c r="O436" s="13">
        <v>1</v>
      </c>
    </row>
    <row r="437" spans="4:15" x14ac:dyDescent="0.4">
      <c r="D437" s="6">
        <v>7.3600000000000101</v>
      </c>
      <c r="E437" s="7">
        <f t="shared" si="42"/>
        <v>-1.1587120661073383E-2</v>
      </c>
      <c r="G437">
        <f t="shared" si="44"/>
        <v>6.9033183465394563</v>
      </c>
      <c r="H437" s="10">
        <f t="shared" si="48"/>
        <v>-0.11158397196613669</v>
      </c>
      <c r="I437">
        <f t="shared" si="45"/>
        <v>-0.89267177572909351</v>
      </c>
      <c r="K437">
        <f t="shared" si="43"/>
        <v>-2.0086804123745642E-2</v>
      </c>
      <c r="M437">
        <f t="shared" si="46"/>
        <v>-9.3821085915178331E-3</v>
      </c>
      <c r="N437" s="13">
        <f t="shared" si="47"/>
        <v>1.0445220877244258E-2</v>
      </c>
      <c r="O437" s="13">
        <v>1</v>
      </c>
    </row>
    <row r="438" spans="4:15" x14ac:dyDescent="0.4">
      <c r="D438" s="6">
        <v>7.3800000000000097</v>
      </c>
      <c r="E438" s="7">
        <f t="shared" si="42"/>
        <v>-1.1420378583665285E-2</v>
      </c>
      <c r="G438">
        <f t="shared" si="44"/>
        <v>6.915364692433144</v>
      </c>
      <c r="H438" s="10">
        <f t="shared" si="48"/>
        <v>-0.10997824576069669</v>
      </c>
      <c r="I438">
        <f t="shared" si="45"/>
        <v>-0.87982596608557351</v>
      </c>
      <c r="K438">
        <f t="shared" si="43"/>
        <v>-1.9808761079186159E-2</v>
      </c>
      <c r="M438">
        <f t="shared" si="46"/>
        <v>-9.1967332158117716E-3</v>
      </c>
      <c r="N438" s="13">
        <f t="shared" si="47"/>
        <v>1.0156913270834796E-2</v>
      </c>
      <c r="O438" s="13">
        <v>1</v>
      </c>
    </row>
    <row r="439" spans="4:15" x14ac:dyDescent="0.4">
      <c r="D439" s="6">
        <v>7.4000000000000101</v>
      </c>
      <c r="E439" s="7">
        <f t="shared" si="42"/>
        <v>-1.1255964274433978E-2</v>
      </c>
      <c r="G439">
        <f t="shared" si="44"/>
        <v>6.9274110383268308</v>
      </c>
      <c r="H439" s="10">
        <f t="shared" si="48"/>
        <v>-0.10839493596279923</v>
      </c>
      <c r="I439">
        <f t="shared" si="45"/>
        <v>-0.86715948770239382</v>
      </c>
      <c r="K439">
        <f t="shared" si="43"/>
        <v>-1.9534577069052022E-2</v>
      </c>
      <c r="M439">
        <f t="shared" si="46"/>
        <v>-9.015023754004696E-3</v>
      </c>
      <c r="N439" s="13">
        <f t="shared" si="47"/>
        <v>9.8763669506277078E-3</v>
      </c>
      <c r="O439" s="13">
        <v>1</v>
      </c>
    </row>
    <row r="440" spans="4:15" x14ac:dyDescent="0.4">
      <c r="D440" s="6">
        <v>7.4200000000000097</v>
      </c>
      <c r="E440" s="7">
        <f t="shared" si="42"/>
        <v>-1.1093846338549625E-2</v>
      </c>
      <c r="G440">
        <f t="shared" si="44"/>
        <v>6.9394573842205149</v>
      </c>
      <c r="H440" s="10">
        <f t="shared" si="48"/>
        <v>-0.1068337402402329</v>
      </c>
      <c r="I440">
        <f t="shared" si="45"/>
        <v>-0.8546699219218632</v>
      </c>
      <c r="K440">
        <f t="shared" si="43"/>
        <v>-1.9264198349308561E-2</v>
      </c>
      <c r="M440">
        <f t="shared" si="46"/>
        <v>-8.8369076352871698E-3</v>
      </c>
      <c r="N440" s="13">
        <f t="shared" si="47"/>
        <v>9.6033792006017527E-3</v>
      </c>
      <c r="O440" s="13">
        <v>1</v>
      </c>
    </row>
    <row r="441" spans="4:15" x14ac:dyDescent="0.4">
      <c r="D441" s="6">
        <v>7.4400000000000102</v>
      </c>
      <c r="E441" s="7">
        <f t="shared" si="42"/>
        <v>-1.0933993788562463E-2</v>
      </c>
      <c r="G441">
        <f t="shared" si="44"/>
        <v>6.9515037301142018</v>
      </c>
      <c r="H441" s="10">
        <f t="shared" si="48"/>
        <v>-0.10529436018385653</v>
      </c>
      <c r="I441">
        <f t="shared" si="45"/>
        <v>-0.84235488147085225</v>
      </c>
      <c r="K441">
        <f t="shared" si="43"/>
        <v>-1.8997571927671618E-2</v>
      </c>
      <c r="M441">
        <f t="shared" si="46"/>
        <v>-8.6623137271100662E-3</v>
      </c>
      <c r="N441" s="13">
        <f t="shared" si="47"/>
        <v>9.3377524024188061E-3</v>
      </c>
      <c r="O441" s="13">
        <v>1</v>
      </c>
    </row>
    <row r="442" spans="4:15" x14ac:dyDescent="0.4">
      <c r="D442" s="6">
        <v>7.4600000000000097</v>
      </c>
      <c r="E442" s="7">
        <f t="shared" si="42"/>
        <v>-1.0776376039337914E-2</v>
      </c>
      <c r="G442">
        <f t="shared" si="44"/>
        <v>6.9635500760078894</v>
      </c>
      <c r="H442" s="10">
        <f t="shared" si="48"/>
        <v>-0.10377650125882412</v>
      </c>
      <c r="I442">
        <f t="shared" si="45"/>
        <v>-0.83021201007059298</v>
      </c>
      <c r="K442">
        <f t="shared" si="43"/>
        <v>-1.8734645553033901E-2</v>
      </c>
      <c r="M442">
        <f t="shared" si="46"/>
        <v>-8.4911723066499467E-3</v>
      </c>
      <c r="N442" s="13">
        <f t="shared" si="47"/>
        <v>9.0792939135240416E-3</v>
      </c>
      <c r="O442" s="13">
        <v>1</v>
      </c>
    </row>
    <row r="443" spans="4:15" x14ac:dyDescent="0.4">
      <c r="D443" s="6">
        <v>7.4800000000000102</v>
      </c>
      <c r="E443" s="7">
        <f t="shared" si="42"/>
        <v>-1.0620962903051442E-2</v>
      </c>
      <c r="G443">
        <f t="shared" si="44"/>
        <v>6.9755964219015762</v>
      </c>
      <c r="H443" s="10">
        <f t="shared" si="48"/>
        <v>-0.10227987275638539</v>
      </c>
      <c r="I443">
        <f t="shared" si="45"/>
        <v>-0.81823898205108314</v>
      </c>
      <c r="K443">
        <f t="shared" si="43"/>
        <v>-1.8475367705040564E-2</v>
      </c>
      <c r="M443">
        <f t="shared" si="46"/>
        <v>-8.3234150328405695E-3</v>
      </c>
      <c r="N443" s="13">
        <f t="shared" si="47"/>
        <v>8.8278159479562666E-3</v>
      </c>
      <c r="O443" s="13">
        <v>1</v>
      </c>
    </row>
    <row r="444" spans="4:15" x14ac:dyDescent="0.4">
      <c r="D444" s="6">
        <v>7.5000000000000098</v>
      </c>
      <c r="E444" s="7">
        <f t="shared" si="42"/>
        <v>-1.0467724584242862E-2</v>
      </c>
      <c r="G444">
        <f t="shared" si="44"/>
        <v>6.9876427677952604</v>
      </c>
      <c r="H444" s="10">
        <f t="shared" si="48"/>
        <v>-0.10080418774625877</v>
      </c>
      <c r="I444">
        <f t="shared" si="45"/>
        <v>-0.80643350197007013</v>
      </c>
      <c r="K444">
        <f t="shared" si="43"/>
        <v>-1.8219687583812833E-2</v>
      </c>
      <c r="M444">
        <f t="shared" si="46"/>
        <v>-8.1589749189597896E-3</v>
      </c>
      <c r="N444" s="13">
        <f t="shared" si="47"/>
        <v>8.5831354598155246E-3</v>
      </c>
      <c r="O444" s="13">
        <v>1</v>
      </c>
    </row>
    <row r="445" spans="4:15" x14ac:dyDescent="0.4">
      <c r="D445" s="6">
        <v>7.5200000000000102</v>
      </c>
      <c r="E445" s="7">
        <f t="shared" si="42"/>
        <v>-1.0316631674929072E-2</v>
      </c>
      <c r="G445">
        <f t="shared" si="44"/>
        <v>6.9996891136889472</v>
      </c>
      <c r="H445" s="10">
        <f t="shared" si="48"/>
        <v>-9.9349163029566992E-2</v>
      </c>
      <c r="I445">
        <f t="shared" si="45"/>
        <v>-0.79479330423653594</v>
      </c>
      <c r="K445">
        <f t="shared" si="43"/>
        <v>-1.7967555099816949E-2</v>
      </c>
      <c r="M445">
        <f t="shared" si="46"/>
        <v>-7.9977863057603786E-3</v>
      </c>
      <c r="N445" s="13">
        <f t="shared" si="47"/>
        <v>8.3450740293348358E-3</v>
      </c>
      <c r="O445" s="13">
        <v>1</v>
      </c>
    </row>
    <row r="446" spans="4:15" x14ac:dyDescent="0.4">
      <c r="D446" s="6">
        <v>7.5400000000000098</v>
      </c>
      <c r="E446" s="7">
        <f t="shared" si="42"/>
        <v>-1.0167655149774926E-2</v>
      </c>
      <c r="G446">
        <f t="shared" si="44"/>
        <v>7.011735459582634</v>
      </c>
      <c r="H446" s="10">
        <f t="shared" si="48"/>
        <v>-9.791451909233255E-2</v>
      </c>
      <c r="I446">
        <f t="shared" si="45"/>
        <v>-0.7833161527386604</v>
      </c>
      <c r="K446">
        <f t="shared" si="43"/>
        <v>-1.7718920863876862E-2</v>
      </c>
      <c r="M446">
        <f t="shared" si="46"/>
        <v>-7.8397848351345906E-3</v>
      </c>
      <c r="N446" s="13">
        <f t="shared" si="47"/>
        <v>8.1134577515048316E-3</v>
      </c>
      <c r="O446" s="13">
        <v>1</v>
      </c>
    </row>
    <row r="447" spans="4:15" x14ac:dyDescent="0.4">
      <c r="D447" s="6">
        <v>7.5600000000000103</v>
      </c>
      <c r="E447" s="7">
        <f t="shared" si="42"/>
        <v>-1.0020766361321281E-2</v>
      </c>
      <c r="G447">
        <f t="shared" si="44"/>
        <v>7.0237818054763199</v>
      </c>
      <c r="H447" s="10">
        <f t="shared" si="48"/>
        <v>-9.649998005952394E-2</v>
      </c>
      <c r="I447">
        <f t="shared" si="45"/>
        <v>-0.77199984047619152</v>
      </c>
      <c r="K447">
        <f t="shared" si="43"/>
        <v>-1.7473736177328149E-2</v>
      </c>
      <c r="M447">
        <f t="shared" si="46"/>
        <v>-7.6849074243012421E-3</v>
      </c>
      <c r="N447" s="13">
        <f t="shared" si="47"/>
        <v>7.8881171271998844E-3</v>
      </c>
      <c r="O447" s="13">
        <v>1</v>
      </c>
    </row>
    <row r="448" spans="4:15" x14ac:dyDescent="0.4">
      <c r="D448" s="6">
        <v>7.5800000000000098</v>
      </c>
      <c r="E448" s="7">
        <f t="shared" si="42"/>
        <v>-9.8759370352698821E-3</v>
      </c>
      <c r="G448">
        <f t="shared" si="44"/>
        <v>7.0358281513700058</v>
      </c>
      <c r="H448" s="10">
        <f t="shared" si="48"/>
        <v>-9.5105273649648978E-2</v>
      </c>
      <c r="I448">
        <f t="shared" si="45"/>
        <v>-0.76084218919719182</v>
      </c>
      <c r="K448">
        <f t="shared" si="43"/>
        <v>-1.7231953022311258E-2</v>
      </c>
      <c r="M448">
        <f t="shared" si="46"/>
        <v>-7.5330922405052606E-3</v>
      </c>
      <c r="N448" s="13">
        <f t="shared" si="47"/>
        <v>7.6688869567559763E-3</v>
      </c>
      <c r="O448" s="13">
        <v>1</v>
      </c>
    </row>
    <row r="449" spans="4:15" x14ac:dyDescent="0.4">
      <c r="D449" s="6">
        <v>7.6000000000000103</v>
      </c>
      <c r="E449" s="7">
        <f t="shared" si="42"/>
        <v>-9.7331392658241891E-3</v>
      </c>
      <c r="G449">
        <f t="shared" si="44"/>
        <v>7.0478744972636926</v>
      </c>
      <c r="H449" s="10">
        <f t="shared" si="48"/>
        <v>-9.3730131129886943E-2</v>
      </c>
      <c r="I449">
        <f t="shared" si="45"/>
        <v>-0.74984104903909554</v>
      </c>
      <c r="K449">
        <f t="shared" si="43"/>
        <v>-1.6993524052202353E-2</v>
      </c>
      <c r="M449">
        <f t="shared" si="46"/>
        <v>-7.3842786762195996E-3</v>
      </c>
      <c r="N449" s="13">
        <f t="shared" si="47"/>
        <v>7.4556062359504901E-3</v>
      </c>
      <c r="O449" s="13">
        <v>1</v>
      </c>
    </row>
    <row r="450" spans="4:15" x14ac:dyDescent="0.4">
      <c r="D450" s="6">
        <v>7.6200000000000099</v>
      </c>
      <c r="E450" s="7">
        <f t="shared" si="42"/>
        <v>-9.5923455110857887E-3</v>
      </c>
      <c r="G450">
        <f t="shared" si="44"/>
        <v>7.0599208431573786</v>
      </c>
      <c r="H450" s="10">
        <f t="shared" si="48"/>
        <v>-9.2374287271756159E-2</v>
      </c>
      <c r="I450">
        <f t="shared" si="45"/>
        <v>-0.73899429817404927</v>
      </c>
      <c r="K450">
        <f t="shared" si="43"/>
        <v>-1.6758402582179567E-2</v>
      </c>
      <c r="M450">
        <f t="shared" si="46"/>
        <v>-7.2384073248394701E-3</v>
      </c>
      <c r="N450" s="13">
        <f t="shared" si="47"/>
        <v>7.2481180543358097E-3</v>
      </c>
      <c r="O450" s="13">
        <v>1</v>
      </c>
    </row>
    <row r="451" spans="4:15" x14ac:dyDescent="0.4">
      <c r="D451" s="6">
        <v>7.6400000000000103</v>
      </c>
      <c r="E451" s="7">
        <f t="shared" si="42"/>
        <v>-9.4535285885054797E-3</v>
      </c>
      <c r="G451">
        <f t="shared" si="44"/>
        <v>7.0719671890510654</v>
      </c>
      <c r="H451" s="10">
        <f t="shared" si="48"/>
        <v>-9.103748030730778E-2</v>
      </c>
      <c r="I451">
        <f t="shared" si="45"/>
        <v>-0.72829984245846224</v>
      </c>
      <c r="K451">
        <f t="shared" si="43"/>
        <v>-1.6526542579922619E-2</v>
      </c>
      <c r="M451">
        <f t="shared" si="46"/>
        <v>-7.0954199568589163E-3</v>
      </c>
      <c r="N451" s="13">
        <f t="shared" si="47"/>
        <v>7.0462694958783991E-3</v>
      </c>
      <c r="O451" s="13">
        <v>1</v>
      </c>
    </row>
    <row r="452" spans="4:15" x14ac:dyDescent="0.4">
      <c r="D452" s="6">
        <v>7.6600000000000099</v>
      </c>
      <c r="E452" s="7">
        <f t="shared" si="42"/>
        <v>-9.316661670388757E-3</v>
      </c>
      <c r="G452">
        <f t="shared" si="44"/>
        <v>7.0840135349447513</v>
      </c>
      <c r="H452" s="10">
        <f t="shared" si="48"/>
        <v>-8.9719451885843751E-2</v>
      </c>
      <c r="I452">
        <f t="shared" si="45"/>
        <v>-0.71775561508675001</v>
      </c>
      <c r="K452">
        <f t="shared" si="43"/>
        <v>-1.629789865644423E-2</v>
      </c>
      <c r="M452">
        <f t="shared" si="46"/>
        <v>-6.9552594965206077E-3</v>
      </c>
      <c r="N452" s="13">
        <f t="shared" si="47"/>
        <v>6.8499115418568946E-3</v>
      </c>
      <c r="O452" s="13">
        <v>1</v>
      </c>
    </row>
    <row r="453" spans="4:15" x14ac:dyDescent="0.4">
      <c r="D453" s="6">
        <v>7.6800000000000104</v>
      </c>
      <c r="E453" s="7">
        <f t="shared" si="42"/>
        <v>-9.1817182794547529E-3</v>
      </c>
      <c r="G453">
        <f t="shared" si="44"/>
        <v>7.0960598808384381</v>
      </c>
      <c r="H453" s="10">
        <f t="shared" si="48"/>
        <v>-8.8419947031149276E-2</v>
      </c>
      <c r="I453">
        <f t="shared" si="45"/>
        <v>-0.70735957624919421</v>
      </c>
      <c r="K453">
        <f t="shared" si="43"/>
        <v>-1.6072426057051069E-2</v>
      </c>
      <c r="M453">
        <f t="shared" si="46"/>
        <v>-6.8178699989290045E-3</v>
      </c>
      <c r="N453" s="13">
        <f t="shared" si="47"/>
        <v>6.6588989759724122E-3</v>
      </c>
      <c r="O453" s="13">
        <v>1</v>
      </c>
    </row>
    <row r="454" spans="4:15" x14ac:dyDescent="0.4">
      <c r="D454" s="6">
        <v>7.7000000000000099</v>
      </c>
      <c r="E454" s="7">
        <f t="shared" si="42"/>
        <v>-9.0486722844483284E-3</v>
      </c>
      <c r="G454">
        <f t="shared" si="44"/>
        <v>7.108106226732124</v>
      </c>
      <c r="H454" s="10">
        <f t="shared" si="48"/>
        <v>-8.7138714099237416E-2</v>
      </c>
      <c r="I454">
        <f t="shared" si="45"/>
        <v>-0.69710971279389933</v>
      </c>
      <c r="K454">
        <f t="shared" si="43"/>
        <v>-1.5850080652432777E-2</v>
      </c>
      <c r="M454">
        <f t="shared" si="46"/>
        <v>-6.683196627618038E-3</v>
      </c>
      <c r="N454" s="13">
        <f t="shared" si="47"/>
        <v>6.4730902916260505E-3</v>
      </c>
      <c r="O454" s="13">
        <v>1</v>
      </c>
    </row>
    <row r="455" spans="4:15" x14ac:dyDescent="0.4">
      <c r="D455" s="6">
        <v>7.7200000000000104</v>
      </c>
      <c r="E455" s="7">
        <f t="shared" si="42"/>
        <v>-8.9174978958044861E-3</v>
      </c>
      <c r="G455">
        <f t="shared" si="44"/>
        <v>7.1201525726258108</v>
      </c>
      <c r="H455" s="10">
        <f t="shared" si="48"/>
        <v>-8.5875504736597219E-2</v>
      </c>
      <c r="I455">
        <f t="shared" si="45"/>
        <v>-0.68700403789277775</v>
      </c>
      <c r="K455">
        <f t="shared" si="43"/>
        <v>-1.5630818929876798E-2</v>
      </c>
      <c r="M455">
        <f t="shared" si="46"/>
        <v>-6.551185632564017E-3</v>
      </c>
      <c r="N455" s="13">
        <f t="shared" si="47"/>
        <v>6.2923476013184865E-3</v>
      </c>
      <c r="O455" s="13">
        <v>1</v>
      </c>
    </row>
    <row r="456" spans="4:15" x14ac:dyDescent="0.4">
      <c r="D456" s="6">
        <v>7.74000000000001</v>
      </c>
      <c r="E456" s="7">
        <f t="shared" si="42"/>
        <v>-8.7881696613647184E-3</v>
      </c>
      <c r="G456">
        <f t="shared" si="44"/>
        <v>7.1321989185194967</v>
      </c>
      <c r="H456" s="10">
        <f t="shared" si="48"/>
        <v>-8.4630073838942249E-2</v>
      </c>
      <c r="I456">
        <f t="shared" si="45"/>
        <v>-0.67704059071153799</v>
      </c>
      <c r="K456">
        <f t="shared" si="43"/>
        <v>-1.5414597984607781E-2</v>
      </c>
      <c r="M456">
        <f t="shared" si="46"/>
        <v>-6.4217843286352421E-3</v>
      </c>
      <c r="N456" s="13">
        <f t="shared" si="47"/>
        <v>6.1165365481279967E-3</v>
      </c>
      <c r="O456" s="13">
        <v>1</v>
      </c>
    </row>
    <row r="457" spans="4:15" x14ac:dyDescent="0.4">
      <c r="D457" s="6">
        <v>7.7600000000000096</v>
      </c>
      <c r="E457" s="7">
        <f t="shared" si="42"/>
        <v>-8.660662462144527E-3</v>
      </c>
      <c r="G457">
        <f t="shared" si="44"/>
        <v>7.1442452644131826</v>
      </c>
      <c r="H457" s="10">
        <f t="shared" si="48"/>
        <v>-8.3402179510451799E-2</v>
      </c>
      <c r="I457">
        <f t="shared" si="45"/>
        <v>-0.66721743608361439</v>
      </c>
      <c r="K457">
        <f t="shared" si="43"/>
        <v>-1.5201375511249051E-2</v>
      </c>
      <c r="M457">
        <f t="shared" si="46"/>
        <v>-6.2949410744692442E-3</v>
      </c>
      <c r="N457" s="13">
        <f t="shared" si="47"/>
        <v>5.9455262192234645E-3</v>
      </c>
      <c r="O457" s="13">
        <v>1</v>
      </c>
    </row>
    <row r="458" spans="4:15" x14ac:dyDescent="0.4">
      <c r="D458" s="6">
        <v>7.78000000000001</v>
      </c>
      <c r="E458" s="7">
        <f t="shared" si="42"/>
        <v>-8.5349515081516794E-3</v>
      </c>
      <c r="G458">
        <f t="shared" si="44"/>
        <v>7.1562916103068694</v>
      </c>
      <c r="H458" s="10">
        <f t="shared" si="48"/>
        <v>-8.2191583023500686E-2</v>
      </c>
      <c r="I458">
        <f t="shared" si="45"/>
        <v>-0.65753266418800549</v>
      </c>
      <c r="K458">
        <f t="shared" si="43"/>
        <v>-1.499110979540513E-2</v>
      </c>
      <c r="M458">
        <f t="shared" si="46"/>
        <v>-6.1706052517695575E-3</v>
      </c>
      <c r="N458" s="13">
        <f t="shared" si="47"/>
        <v>5.7791890613700381E-3</v>
      </c>
      <c r="O458" s="13">
        <v>1</v>
      </c>
    </row>
    <row r="459" spans="4:15" x14ac:dyDescent="0.4">
      <c r="D459" s="6">
        <v>7.8000000000000096</v>
      </c>
      <c r="E459" s="7">
        <f t="shared" si="42"/>
        <v>-8.4110123342545744E-3</v>
      </c>
      <c r="G459">
        <f t="shared" si="44"/>
        <v>7.1683379562005554</v>
      </c>
      <c r="H459" s="10">
        <f t="shared" si="48"/>
        <v>-8.0998048778871568E-2</v>
      </c>
      <c r="I459">
        <f t="shared" si="45"/>
        <v>-0.64798439023097254</v>
      </c>
      <c r="K459">
        <f t="shared" si="43"/>
        <v>-1.4783759705363197E-2</v>
      </c>
      <c r="M459">
        <f t="shared" si="46"/>
        <v>-6.048727245013528E-3</v>
      </c>
      <c r="N459" s="13">
        <f t="shared" si="47"/>
        <v>5.6174007983856369E-3</v>
      </c>
      <c r="O459" s="13">
        <v>1</v>
      </c>
    </row>
    <row r="460" spans="4:15" x14ac:dyDescent="0.4">
      <c r="D460" s="6">
        <v>7.8200000000000101</v>
      </c>
      <c r="E460" s="7">
        <f t="shared" si="42"/>
        <v>-8.2888207961000996E-3</v>
      </c>
      <c r="G460">
        <f t="shared" si="44"/>
        <v>7.1803843020942422</v>
      </c>
      <c r="H460" s="10">
        <f t="shared" si="48"/>
        <v>-7.9821344266443967E-2</v>
      </c>
      <c r="I460">
        <f t="shared" si="45"/>
        <v>-0.63857075413155173</v>
      </c>
      <c r="K460">
        <f t="shared" si="43"/>
        <v>-1.4579284683911701E-2</v>
      </c>
      <c r="M460">
        <f t="shared" si="46"/>
        <v>-5.9292584215628304E-3</v>
      </c>
      <c r="N460" s="13">
        <f t="shared" si="47"/>
        <v>5.4600403505072831E-3</v>
      </c>
      <c r="O460" s="13">
        <v>1</v>
      </c>
    </row>
    <row r="461" spans="4:15" x14ac:dyDescent="0.4">
      <c r="D461" s="6">
        <v>7.8400000000000096</v>
      </c>
      <c r="E461" s="7">
        <f t="shared" si="42"/>
        <v>-8.1683530660805626E-3</v>
      </c>
      <c r="G461">
        <f t="shared" si="44"/>
        <v>7.1924306479879281</v>
      </c>
      <c r="H461" s="10">
        <f t="shared" si="48"/>
        <v>-7.8661240026355828E-2</v>
      </c>
      <c r="I461">
        <f t="shared" si="45"/>
        <v>-0.62928992021084662</v>
      </c>
      <c r="K461">
        <f t="shared" si="43"/>
        <v>-1.4377644740274833E-2</v>
      </c>
      <c r="M461">
        <f t="shared" si="46"/>
        <v>-5.8121511121690898E-3</v>
      </c>
      <c r="N461" s="13">
        <f t="shared" si="47"/>
        <v>5.3069897556270841E-3</v>
      </c>
      <c r="O461" s="13">
        <v>1</v>
      </c>
    </row>
    <row r="462" spans="4:15" x14ac:dyDescent="0.4">
      <c r="D462" s="6">
        <v>7.8600000000000101</v>
      </c>
      <c r="E462" s="7">
        <f t="shared" si="42"/>
        <v>-8.0495856293489425E-3</v>
      </c>
      <c r="G462">
        <f t="shared" si="44"/>
        <v>7.204476993881614</v>
      </c>
      <c r="H462" s="10">
        <f t="shared" si="48"/>
        <v>-7.7517509610630322E-2</v>
      </c>
      <c r="I462">
        <f t="shared" si="45"/>
        <v>-0.62014007688504258</v>
      </c>
      <c r="K462">
        <f t="shared" si="43"/>
        <v>-1.417880044216078E-2</v>
      </c>
      <c r="M462">
        <f t="shared" si="46"/>
        <v>-5.6973585918663689E-3</v>
      </c>
      <c r="N462" s="13">
        <f t="shared" si="47"/>
        <v>5.1581340923580604E-3</v>
      </c>
      <c r="O462" s="13">
        <v>1</v>
      </c>
    </row>
    <row r="463" spans="4:15" x14ac:dyDescent="0.4">
      <c r="D463" s="6">
        <v>7.8800000000000097</v>
      </c>
      <c r="E463" s="7">
        <f t="shared" si="42"/>
        <v>-7.9324952798821517E-3</v>
      </c>
      <c r="G463">
        <f t="shared" si="44"/>
        <v>7.2165233397753008</v>
      </c>
      <c r="H463" s="10">
        <f t="shared" si="48"/>
        <v>-7.638992954526512E-2</v>
      </c>
      <c r="I463">
        <f t="shared" si="45"/>
        <v>-0.61111943636212096</v>
      </c>
      <c r="K463">
        <f t="shared" si="43"/>
        <v>-1.3982712907922478E-2</v>
      </c>
      <c r="M463">
        <f t="shared" si="46"/>
        <v>-5.5848350612430703E-3</v>
      </c>
      <c r="N463" s="13">
        <f t="shared" si="47"/>
        <v>5.0133614048912889E-3</v>
      </c>
      <c r="O463" s="13">
        <v>1</v>
      </c>
    </row>
    <row r="464" spans="4:15" x14ac:dyDescent="0.4">
      <c r="D464" s="6">
        <v>7.9000000000000101</v>
      </c>
      <c r="E464" s="7">
        <f t="shared" si="42"/>
        <v>-7.8170591165915067E-3</v>
      </c>
      <c r="G464">
        <f t="shared" si="44"/>
        <v>7.2285696856689876</v>
      </c>
      <c r="H464" s="10">
        <f t="shared" si="48"/>
        <v>-7.527827929277621E-2</v>
      </c>
      <c r="I464">
        <f t="shared" si="45"/>
        <v>-0.60222623434220968</v>
      </c>
      <c r="K464">
        <f t="shared" si="43"/>
        <v>-1.3789343798829085E-2</v>
      </c>
      <c r="M464">
        <f t="shared" si="46"/>
        <v>-5.4745356280857041E-3</v>
      </c>
      <c r="N464" s="13">
        <f t="shared" si="47"/>
        <v>4.8725626296058193E-3</v>
      </c>
      <c r="O464" s="13">
        <v>1</v>
      </c>
    </row>
    <row r="465" spans="4:15" x14ac:dyDescent="0.4">
      <c r="D465" s="6">
        <v>7.9200000000000097</v>
      </c>
      <c r="E465" s="7">
        <f t="shared" si="42"/>
        <v>-7.7032545394801121E-3</v>
      </c>
      <c r="G465">
        <f t="shared" si="44"/>
        <v>7.2406160315626735</v>
      </c>
      <c r="H465" s="10">
        <f t="shared" si="48"/>
        <v>-7.4182341215193487E-2</v>
      </c>
      <c r="I465">
        <f t="shared" si="45"/>
        <v>-0.5934587297215479</v>
      </c>
      <c r="K465">
        <f t="shared" si="43"/>
        <v>-1.359865531144667E-2</v>
      </c>
      <c r="M465">
        <f t="shared" si="46"/>
        <v>-5.366416289387034E-3</v>
      </c>
      <c r="N465" s="13">
        <f t="shared" si="47"/>
        <v>4.7356315233942304E-3</v>
      </c>
      <c r="O465" s="13">
        <v>1</v>
      </c>
    </row>
    <row r="466" spans="4:15" x14ac:dyDescent="0.4">
      <c r="D466" s="6">
        <v>7.9400000000000102</v>
      </c>
      <c r="E466" s="7">
        <f t="shared" si="42"/>
        <v>-7.5910592458464281E-3</v>
      </c>
      <c r="G466">
        <f t="shared" si="44"/>
        <v>7.2526623774563594</v>
      </c>
      <c r="H466" s="10">
        <f t="shared" si="48"/>
        <v>-7.310190053750111E-2</v>
      </c>
      <c r="I466">
        <f t="shared" si="45"/>
        <v>-0.58481520430000888</v>
      </c>
      <c r="K466">
        <f t="shared" si="43"/>
        <v>-1.3410610170126375E-2</v>
      </c>
      <c r="M466">
        <f t="shared" si="46"/>
        <v>-5.2604339137113888E-3</v>
      </c>
      <c r="N466" s="13">
        <f t="shared" si="47"/>
        <v>4.6024645936667743E-3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-7.4804512265336477E-3</v>
      </c>
      <c r="G467">
        <f t="shared" si="44"/>
        <v>7.2647087233500462</v>
      </c>
      <c r="H467" s="10">
        <f t="shared" si="48"/>
        <v>-7.2036745311519032E-2</v>
      </c>
      <c r="I467">
        <f t="shared" si="45"/>
        <v>-0.57629396249215226</v>
      </c>
      <c r="K467">
        <f t="shared" si="43"/>
        <v>-1.322517161959888E-2</v>
      </c>
      <c r="M467">
        <f t="shared" si="46"/>
        <v>-5.1565462239101731E-3</v>
      </c>
      <c r="N467" s="13">
        <f t="shared" si="47"/>
        <v>4.4729610299981976E-3</v>
      </c>
      <c r="O467" s="13">
        <v>1</v>
      </c>
    </row>
    <row r="468" spans="4:15" x14ac:dyDescent="0.4">
      <c r="D468" s="6">
        <v>7.9800000000000102</v>
      </c>
      <c r="E468" s="7">
        <f t="shared" si="49"/>
        <v>-7.3714087622242354E-3</v>
      </c>
      <c r="G468">
        <f t="shared" si="44"/>
        <v>7.2767550692437331</v>
      </c>
      <c r="H468" s="10">
        <f t="shared" si="48"/>
        <v>-7.0986666380219388E-2</v>
      </c>
      <c r="I468">
        <f t="shared" ref="I468:I469" si="50">H468*$E$6</f>
        <v>-0.5678933310417551</v>
      </c>
      <c r="K468">
        <f t="shared" si="43"/>
        <v>-1.3042303417673345E-2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-5.0547117801805095E-3</v>
      </c>
      <c r="N468" s="13">
        <f t="shared" ref="N468:N469" si="52">(M468-H468)^2*O468</f>
        <v>4.3470226373815883E-3</v>
      </c>
      <c r="O468" s="13">
        <v>1</v>
      </c>
    </row>
    <row r="469" spans="4:15" x14ac:dyDescent="0.4">
      <c r="D469" s="6">
        <v>8.0000000000000107</v>
      </c>
      <c r="E469" s="7">
        <f t="shared" si="49"/>
        <v>-7.263910419779215E-3</v>
      </c>
      <c r="G469">
        <f t="shared" si="44"/>
        <v>7.288801415137419</v>
      </c>
      <c r="H469" s="10">
        <f t="shared" si="48"/>
        <v>-6.9951457342473836E-2</v>
      </c>
      <c r="I469">
        <f t="shared" si="50"/>
        <v>-0.55961165873979068</v>
      </c>
      <c r="K469">
        <f t="shared" si="43"/>
        <v>-1.2861969828039449E-2</v>
      </c>
      <c r="M469">
        <f t="shared" si="51"/>
        <v>-4.9548899634601499E-3</v>
      </c>
      <c r="N469" s="13">
        <f t="shared" si="52"/>
        <v>4.2245537710546661E-3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F1" workbookViewId="0">
      <selection activeCell="Q9" sqref="Q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259</v>
      </c>
      <c r="H2" s="1" t="s">
        <v>258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132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255</v>
      </c>
      <c r="H4" s="1">
        <v>2.49063598</v>
      </c>
      <c r="K4" s="2" t="s">
        <v>23</v>
      </c>
      <c r="L4" s="4">
        <v>11.559699999999999</v>
      </c>
      <c r="N4" s="12" t="s">
        <v>23</v>
      </c>
      <c r="O4" s="4">
        <v>8.7700999999999993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2.4713955721893683E-2</v>
      </c>
      <c r="G5" s="2" t="s">
        <v>256</v>
      </c>
      <c r="H5" s="1">
        <v>4.4496320000000003</v>
      </c>
      <c r="K5" s="2" t="s">
        <v>24</v>
      </c>
      <c r="L5" s="4">
        <v>2.8315999999999999</v>
      </c>
      <c r="N5" s="12" t="s">
        <v>24</v>
      </c>
      <c r="O5" s="4">
        <v>4.0791000000000004</v>
      </c>
      <c r="P5" t="s">
        <v>53</v>
      </c>
      <c r="Q5" s="28" t="s">
        <v>30</v>
      </c>
      <c r="R5" s="29">
        <f>L10</f>
        <v>2.49063598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0.66410000000000002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4.9566999999999997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253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263</v>
      </c>
      <c r="O9" s="1">
        <f>O4/O5</f>
        <v>2.1500085803240907</v>
      </c>
      <c r="Q9" s="28" t="s">
        <v>30</v>
      </c>
      <c r="R9" s="29">
        <f>L10</f>
        <v>2.49063598</v>
      </c>
      <c r="S9" s="29">
        <f>O4</f>
        <v>8.7700999999999993</v>
      </c>
      <c r="T9" s="29">
        <f>O5</f>
        <v>4.0791000000000004</v>
      </c>
      <c r="U9" s="29">
        <f>O6</f>
        <v>0.66410000000000002</v>
      </c>
      <c r="V9" s="29">
        <f>O7</f>
        <v>4.9566999999999997</v>
      </c>
      <c r="W9" s="30">
        <v>6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262</v>
      </c>
      <c r="H10" s="1" t="s">
        <v>261</v>
      </c>
      <c r="K10" s="3" t="s">
        <v>25</v>
      </c>
      <c r="L10" s="4">
        <f>$E$11</f>
        <v>2.49063598</v>
      </c>
      <c r="M10" t="s">
        <v>34</v>
      </c>
      <c r="N10" s="3" t="s">
        <v>264</v>
      </c>
      <c r="O10" s="1">
        <f>((SQRT(O9))^3/(O9-1)+(SQRT(1/O9)^3/(1/O9-1))-2)/6</f>
        <v>2.4713955721893683E-2</v>
      </c>
    </row>
    <row r="11" spans="1:27" x14ac:dyDescent="0.4">
      <c r="A11" s="3" t="s">
        <v>37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252</v>
      </c>
      <c r="H11" s="1">
        <f>H5/H4</f>
        <v>1.7865444953541547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3.1379934710767325</v>
      </c>
      <c r="C12" t="s">
        <v>254</v>
      </c>
      <c r="D12" s="3" t="s">
        <v>2</v>
      </c>
      <c r="E12" s="4">
        <f>(9*$B$6*$B$5/(-$B$4))^(1/2)</f>
        <v>6.0117108194886821</v>
      </c>
      <c r="G12" s="22" t="s">
        <v>257</v>
      </c>
      <c r="H12" s="1">
        <f>H4^3*H11*SQRT(3)/2</f>
        <v>23.904256586686579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260</v>
      </c>
      <c r="H13" s="1">
        <f>H4/2*SQRT(4/3+(H11)^2)</f>
        <v>2.6490681560653586</v>
      </c>
      <c r="I13" s="1">
        <f>MAX(H13,H4)</f>
        <v>2.6490681560653586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265</v>
      </c>
      <c r="H14" s="1">
        <f>SQRT((H4*3/2)^2+(H4/2/SQRT(3))^2+(H5/2)^2)</f>
        <v>4.4072777612967213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0.66148437297944251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6.7179496748165035E-2</v>
      </c>
      <c r="G19">
        <f t="shared" ref="G19:G82" si="1">$E$11*(D19/$E$12+1)</f>
        <v>2.0763386102852275</v>
      </c>
      <c r="H19" s="10">
        <f>-(-$B$4)*(1+D19+$E$5*D19^3)*EXP(-D19)</f>
        <v>0.62024813962678338</v>
      </c>
      <c r="I19">
        <f>H19*$E$6</f>
        <v>7.4429776755214005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$5/$E$4)*G19/$L$10-1)))</f>
        <v>0.37268860095745815</v>
      </c>
      <c r="M19">
        <f t="shared" ref="M19:M82" si="2"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$5/$E$4)*G19/$L$10-1)))</f>
        <v>0.66266761412327924</v>
      </c>
      <c r="N19" s="13">
        <f>(M19-H19)^2*O19</f>
        <v>1.7994118165588625E-3</v>
      </c>
      <c r="O19" s="13">
        <v>1</v>
      </c>
      <c r="P19" s="14">
        <f>SUMSQ(N19:N295)</f>
        <v>3.5337637123254271E-5</v>
      </c>
      <c r="Q19" s="1" t="s">
        <v>68</v>
      </c>
      <c r="R19" s="19">
        <f>O4/(O4-O5)*-B4/SQRT(L9)</f>
        <v>4.9828431147225256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8.6876658424949234E-3</v>
      </c>
      <c r="G20">
        <f t="shared" si="1"/>
        <v>2.0846245576795233</v>
      </c>
      <c r="H20" s="10">
        <f>-(-$B$4)*(1+D20+$E$5*D20^3)*EXP(-D20)</f>
        <v>8.0210612424002875E-2</v>
      </c>
      <c r="I20">
        <f t="shared" ref="I20:I83" si="3">H20*$E$6</f>
        <v>0.9625273490880345</v>
      </c>
      <c r="K20">
        <f t="shared" ref="K20:K83" si="4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$5/$E$4)*G20/$L$10-1)))</f>
        <v>0.18002916874023001</v>
      </c>
      <c r="M20">
        <f t="shared" si="2"/>
        <v>0.11746114045205758</v>
      </c>
      <c r="N20" s="13">
        <f t="shared" ref="N20:N83" si="5">(M20-H20)^2*O20</f>
        <v>1.3876018383688889E-3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-4.7362263271753392E-2</v>
      </c>
      <c r="G21">
        <f t="shared" si="1"/>
        <v>2.0929105050738186</v>
      </c>
      <c r="H21" s="10">
        <f t="shared" ref="H21:H84" si="6">-(-$B$4)*(1+D21+$E$5*D21^3)*EXP(-D21)</f>
        <v>-0.4372815681091175</v>
      </c>
      <c r="I21">
        <f t="shared" si="3"/>
        <v>-5.2473788173094098</v>
      </c>
      <c r="K21">
        <f t="shared" si="4"/>
        <v>-3.6243975910812409E-3</v>
      </c>
      <c r="M21">
        <f t="shared" si="2"/>
        <v>-0.40473125395193676</v>
      </c>
      <c r="N21" s="13">
        <f t="shared" si="5"/>
        <v>1.0595229517311607E-3</v>
      </c>
      <c r="O21" s="13">
        <v>1</v>
      </c>
      <c r="Q21" s="16" t="s">
        <v>60</v>
      </c>
      <c r="R21" s="19">
        <f>(O7/O6)/(O4/O5)</f>
        <v>3.4715143198808032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7.4127047430487814E-3</v>
      </c>
    </row>
    <row r="22" spans="1:25" x14ac:dyDescent="0.4">
      <c r="D22" s="6">
        <v>-0.94</v>
      </c>
      <c r="E22" s="7">
        <f t="shared" si="0"/>
        <v>-0.10105010505577032</v>
      </c>
      <c r="G22">
        <f t="shared" si="1"/>
        <v>2.1011964524681139</v>
      </c>
      <c r="H22" s="10">
        <f t="shared" si="6"/>
        <v>-0.93296530494841068</v>
      </c>
      <c r="I22">
        <f t="shared" si="3"/>
        <v>-11.195583659380928</v>
      </c>
      <c r="K22">
        <f t="shared" si="4"/>
        <v>-0.17863044366208136</v>
      </c>
      <c r="M22">
        <f t="shared" si="2"/>
        <v>-0.90468035906746991</v>
      </c>
      <c r="N22" s="13">
        <f t="shared" si="5"/>
        <v>8.0003816348774828E-4</v>
      </c>
      <c r="O22" s="13">
        <v>1</v>
      </c>
    </row>
    <row r="23" spans="1:25" x14ac:dyDescent="0.4">
      <c r="D23" s="6">
        <v>-0.92</v>
      </c>
      <c r="E23" s="7">
        <f t="shared" si="0"/>
        <v>-0.15245329076746814</v>
      </c>
      <c r="G23">
        <f t="shared" si="1"/>
        <v>2.1094823998624093</v>
      </c>
      <c r="H23" s="10">
        <f t="shared" si="6"/>
        <v>-1.4075554976688029</v>
      </c>
      <c r="I23">
        <f t="shared" si="3"/>
        <v>-16.890665972025637</v>
      </c>
      <c r="K23">
        <f t="shared" si="4"/>
        <v>-0.34533351672355561</v>
      </c>
      <c r="M23">
        <f t="shared" si="2"/>
        <v>-1.3831329073734651</v>
      </c>
      <c r="N23" s="13">
        <f t="shared" si="5"/>
        <v>5.9646291673393233E-4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-0.20164693629880517</v>
      </c>
      <c r="G24">
        <f t="shared" si="1"/>
        <v>2.1177683472567046</v>
      </c>
      <c r="H24" s="10">
        <f t="shared" si="6"/>
        <v>-1.8617456687659786</v>
      </c>
      <c r="I24">
        <f t="shared" si="3"/>
        <v>-22.340948025191743</v>
      </c>
      <c r="K24">
        <f t="shared" si="4"/>
        <v>-0.50406489422799972</v>
      </c>
      <c r="M24">
        <f t="shared" si="2"/>
        <v>-1.840812309038423</v>
      </c>
      <c r="N24" s="13">
        <f t="shared" si="5"/>
        <v>4.3820554948324715E-4</v>
      </c>
      <c r="O24" s="13">
        <v>1</v>
      </c>
      <c r="Q24" s="17" t="s">
        <v>64</v>
      </c>
      <c r="R24" s="19">
        <f>O5/(O4-O5)*-B4/L9</f>
        <v>0.66903124014069515</v>
      </c>
      <c r="V24" s="15" t="str">
        <f>D3</f>
        <v>HCP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-0.24870390814335577</v>
      </c>
      <c r="G25">
        <f t="shared" si="1"/>
        <v>2.1260542946510004</v>
      </c>
      <c r="H25" s="10">
        <f t="shared" si="6"/>
        <v>-2.2962085727151607</v>
      </c>
      <c r="I25">
        <f t="shared" si="3"/>
        <v>-27.554502872581928</v>
      </c>
      <c r="K25">
        <f t="shared" si="4"/>
        <v>-0.65514309209919208</v>
      </c>
      <c r="M25">
        <f t="shared" si="2"/>
        <v>-2.278419364623506</v>
      </c>
      <c r="N25" s="13">
        <f t="shared" si="5"/>
        <v>3.1645592452819054E-4</v>
      </c>
      <c r="O25" s="13">
        <v>1</v>
      </c>
      <c r="Q25" s="17" t="s">
        <v>65</v>
      </c>
      <c r="R25" s="19">
        <f>O4/(O4-O5)*-B4/SQRT(L9)</f>
        <v>4.9828431147225256</v>
      </c>
      <c r="V25" s="2" t="s">
        <v>109</v>
      </c>
      <c r="W25" s="1">
        <f>(-B4/(12*PI()*B6*W26))^(1/2)</f>
        <v>0.33464423482729172</v>
      </c>
      <c r="X25" t="s">
        <v>107</v>
      </c>
    </row>
    <row r="26" spans="1:25" x14ac:dyDescent="0.4">
      <c r="D26" s="6">
        <v>-0.86</v>
      </c>
      <c r="E26" s="7">
        <f t="shared" si="0"/>
        <v>-0.29369488754437595</v>
      </c>
      <c r="G26">
        <f t="shared" si="1"/>
        <v>2.1343402420452957</v>
      </c>
      <c r="H26" s="10">
        <f t="shared" si="6"/>
        <v>-2.7115967882309593</v>
      </c>
      <c r="I26">
        <f t="shared" si="3"/>
        <v>-32.53916145877151</v>
      </c>
      <c r="K26">
        <f t="shared" si="4"/>
        <v>-0.79887435348009905</v>
      </c>
      <c r="M26">
        <f t="shared" si="2"/>
        <v>-2.6966329559966375</v>
      </c>
      <c r="N26" s="13">
        <f t="shared" si="5"/>
        <v>2.2391627513692632E-4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-0.33668843287228506</v>
      </c>
      <c r="G27">
        <f t="shared" si="1"/>
        <v>2.142626189439591</v>
      </c>
      <c r="H27" s="10">
        <f t="shared" si="6"/>
        <v>-3.1085432941799458</v>
      </c>
      <c r="I27">
        <f t="shared" si="3"/>
        <v>-37.302519530159351</v>
      </c>
      <c r="K27">
        <f t="shared" si="4"/>
        <v>-0.93555311871426294</v>
      </c>
      <c r="M27">
        <f t="shared" si="2"/>
        <v>-3.0961107161331753</v>
      </c>
      <c r="N27" s="13">
        <f t="shared" si="5"/>
        <v>1.545689968890385E-4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-0.3777510402792012</v>
      </c>
      <c r="G28">
        <f t="shared" si="1"/>
        <v>2.1509121368338864</v>
      </c>
      <c r="H28" s="10">
        <f t="shared" si="6"/>
        <v>-3.4876620295857808</v>
      </c>
      <c r="I28">
        <f t="shared" si="3"/>
        <v>-41.851944355029367</v>
      </c>
      <c r="K28">
        <f t="shared" si="4"/>
        <v>-1.0654624772855597</v>
      </c>
      <c r="M28">
        <f t="shared" si="2"/>
        <v>-3.4774896784560667</v>
      </c>
      <c r="N28" s="13">
        <f t="shared" si="5"/>
        <v>1.0347672750619452E-4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0.90496345205422912</v>
      </c>
      <c r="X28" t="s">
        <v>114</v>
      </c>
    </row>
    <row r="29" spans="1:25" x14ac:dyDescent="0.4">
      <c r="D29" s="6">
        <v>-0.8</v>
      </c>
      <c r="E29" s="7">
        <f t="shared" si="0"/>
        <v>-0.41694720267691265</v>
      </c>
      <c r="G29">
        <f t="shared" si="1"/>
        <v>2.1591980842281817</v>
      </c>
      <c r="H29" s="10">
        <f t="shared" si="6"/>
        <v>-3.8495484381551313</v>
      </c>
      <c r="I29">
        <f t="shared" si="3"/>
        <v>-46.194581257861572</v>
      </c>
      <c r="K29">
        <f t="shared" si="4"/>
        <v>-1.1888746024136347</v>
      </c>
      <c r="M29">
        <f t="shared" si="2"/>
        <v>-3.8413869063493209</v>
      </c>
      <c r="N29" s="13">
        <f t="shared" si="5"/>
        <v>6.6610601417254161E-5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-0.45433946708344702</v>
      </c>
      <c r="G30">
        <f t="shared" si="1"/>
        <v>2.1674840316224775</v>
      </c>
      <c r="H30" s="10">
        <f t="shared" si="6"/>
        <v>-4.1947799977413416</v>
      </c>
      <c r="I30">
        <f t="shared" si="3"/>
        <v>-50.337359972896095</v>
      </c>
      <c r="K30">
        <f t="shared" si="4"/>
        <v>-1.3060511689746912</v>
      </c>
      <c r="M30">
        <f t="shared" si="2"/>
        <v>-4.1884001034573295</v>
      </c>
      <c r="N30" s="13">
        <f t="shared" si="5"/>
        <v>4.0703051075170121E-5</v>
      </c>
      <c r="O30" s="13">
        <v>1</v>
      </c>
      <c r="V30" s="22" t="s">
        <v>23</v>
      </c>
      <c r="W30" s="1">
        <f>1/(O5*W25^2)</f>
        <v>2.1891168951052054</v>
      </c>
    </row>
    <row r="31" spans="1:25" x14ac:dyDescent="0.4">
      <c r="D31" s="6">
        <v>-0.76</v>
      </c>
      <c r="E31" s="7">
        <f t="shared" si="0"/>
        <v>-0.48998849038220688</v>
      </c>
      <c r="G31">
        <f t="shared" si="1"/>
        <v>2.1757699790167728</v>
      </c>
      <c r="H31" s="10">
        <f t="shared" si="6"/>
        <v>-4.5239167351518006</v>
      </c>
      <c r="I31">
        <f t="shared" si="3"/>
        <v>-54.287000821821607</v>
      </c>
      <c r="K31">
        <f t="shared" si="4"/>
        <v>-1.4172437553912447</v>
      </c>
      <c r="M31">
        <f t="shared" si="2"/>
        <v>-4.5191082053635832</v>
      </c>
      <c r="N31" s="13">
        <f t="shared" si="5"/>
        <v>2.3121958724174472E-5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-0.52395309353648545</v>
      </c>
      <c r="G32">
        <f t="shared" si="1"/>
        <v>2.1840559264110686</v>
      </c>
      <c r="H32" s="10">
        <f t="shared" si="6"/>
        <v>-4.8375017266943079</v>
      </c>
      <c r="I32">
        <f t="shared" si="3"/>
        <v>-58.050020720331695</v>
      </c>
      <c r="K32">
        <f t="shared" si="4"/>
        <v>-1.5226942301096695</v>
      </c>
      <c r="M32">
        <f t="shared" si="2"/>
        <v>-4.8340719532241607</v>
      </c>
      <c r="N32" s="13">
        <f t="shared" si="5"/>
        <v>1.1763346056525348E-5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-0.55629031430104359</v>
      </c>
      <c r="G33">
        <f t="shared" si="1"/>
        <v>2.1923418738053639</v>
      </c>
      <c r="H33" s="10">
        <f t="shared" si="6"/>
        <v>-5.1360615848472451</v>
      </c>
      <c r="I33">
        <f t="shared" si="3"/>
        <v>-61.632739018166944</v>
      </c>
      <c r="K33">
        <f t="shared" si="4"/>
        <v>-1.6226351232597707</v>
      </c>
      <c r="M33">
        <f t="shared" si="2"/>
        <v>-5.1338344499120261</v>
      </c>
      <c r="N33" s="13">
        <f t="shared" si="5"/>
        <v>4.960130019672838E-6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-0.58705545847132978</v>
      </c>
      <c r="G34">
        <f t="shared" si="1"/>
        <v>2.2006278211996593</v>
      </c>
      <c r="H34" s="10">
        <f t="shared" si="6"/>
        <v>-5.4201069314282462</v>
      </c>
      <c r="I34">
        <f t="shared" si="3"/>
        <v>-65.041283177138951</v>
      </c>
      <c r="K34">
        <f t="shared" si="4"/>
        <v>-1.7172899840679676</v>
      </c>
      <c r="M34">
        <f t="shared" si="2"/>
        <v>-5.418921699211861</v>
      </c>
      <c r="N34" s="13">
        <f t="shared" si="5"/>
        <v>1.4047754067574294E-6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-0.61630214970985386</v>
      </c>
      <c r="G35">
        <f t="shared" si="1"/>
        <v>2.2089137685939546</v>
      </c>
      <c r="H35" s="10">
        <f t="shared" si="6"/>
        <v>-5.6901328576261667</v>
      </c>
      <c r="I35">
        <f t="shared" si="3"/>
        <v>-68.281594291513997</v>
      </c>
      <c r="K35">
        <f t="shared" si="4"/>
        <v>-1.8068737245731019</v>
      </c>
      <c r="M35">
        <f t="shared" si="2"/>
        <v>-5.6898431285873805</v>
      </c>
      <c r="N35" s="13">
        <f t="shared" si="5"/>
        <v>8.3942915915982814E-8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-0.64408237798818102</v>
      </c>
      <c r="G36">
        <f t="shared" si="1"/>
        <v>2.2171997159882504</v>
      </c>
      <c r="H36" s="10">
        <f t="shared" si="6"/>
        <v>-5.9466193712514794</v>
      </c>
      <c r="I36">
        <f t="shared" si="3"/>
        <v>-71.359432455017753</v>
      </c>
      <c r="K36">
        <f t="shared" si="4"/>
        <v>-1.8915929501727078</v>
      </c>
      <c r="M36">
        <f t="shared" si="2"/>
        <v>-5.947092096026946</v>
      </c>
      <c r="N36" s="13">
        <f t="shared" si="5"/>
        <v>2.2346871333990936E-7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-0.67044654668199477</v>
      </c>
      <c r="G37">
        <f t="shared" si="1"/>
        <v>2.2254856633825457</v>
      </c>
      <c r="H37" s="10">
        <f t="shared" si="6"/>
        <v>-6.1900318315508525</v>
      </c>
      <c r="I37">
        <f t="shared" si="3"/>
        <v>-74.280381978610222</v>
      </c>
      <c r="K37">
        <f t="shared" si="4"/>
        <v>-1.9716462775069825</v>
      </c>
      <c r="M37">
        <f t="shared" si="2"/>
        <v>-6.1911463814573544</v>
      </c>
      <c r="N37" s="13">
        <f t="shared" si="5"/>
        <v>1.2422214940835039E-6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-0.69544351835568852</v>
      </c>
      <c r="G38">
        <f t="shared" si="1"/>
        <v>2.2337716107768411</v>
      </c>
      <c r="H38" s="10">
        <f t="shared" si="6"/>
        <v>-6.4208213719225649</v>
      </c>
      <c r="I38">
        <f t="shared" si="3"/>
        <v>-77.049856463070782</v>
      </c>
      <c r="K38">
        <f t="shared" si="4"/>
        <v>-2.0472246401680834</v>
      </c>
      <c r="M38">
        <f t="shared" si="2"/>
        <v>-6.4224686632004939</v>
      </c>
      <c r="N38" s="13">
        <f t="shared" si="5"/>
        <v>2.7135685543411682E-6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-0.71912065927198132</v>
      </c>
      <c r="G39">
        <f t="shared" si="1"/>
        <v>2.2420575581711364</v>
      </c>
      <c r="H39" s="10">
        <f t="shared" si="6"/>
        <v>-6.6394253108604211</v>
      </c>
      <c r="I39">
        <f t="shared" si="3"/>
        <v>-79.673103730325053</v>
      </c>
      <c r="K39">
        <f t="shared" si="4"/>
        <v>-2.1185115827032761</v>
      </c>
      <c r="M39">
        <f t="shared" si="2"/>
        <v>-6.6415069799320676</v>
      </c>
      <c r="N39" s="13">
        <f t="shared" si="5"/>
        <v>4.3333461238497267E-6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-0.74152388266110925</v>
      </c>
      <c r="G40">
        <f t="shared" si="1"/>
        <v>2.2503435055654322</v>
      </c>
      <c r="H40" s="10">
        <f t="shared" si="6"/>
        <v>-6.8462675514452229</v>
      </c>
      <c r="I40">
        <f t="shared" si="3"/>
        <v>-82.155210617342675</v>
      </c>
      <c r="K40">
        <f t="shared" si="4"/>
        <v>-2.1856835433625004</v>
      </c>
      <c r="M40">
        <f t="shared" si="2"/>
        <v>-6.8486951785881089</v>
      </c>
      <c r="N40" s="13">
        <f t="shared" si="5"/>
        <v>5.8933735448769603E-6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-0.76269769078323379</v>
      </c>
      <c r="G41">
        <f t="shared" si="1"/>
        <v>2.2586294529597275</v>
      </c>
      <c r="H41" s="10">
        <f t="shared" si="6"/>
        <v>-7.0417589696943628</v>
      </c>
      <c r="I41">
        <f t="shared" si="3"/>
        <v>-84.50110763633235</v>
      </c>
      <c r="K41">
        <f t="shared" si="4"/>
        <v>-2.248910126023242</v>
      </c>
      <c r="M41">
        <f t="shared" si="2"/>
        <v>-7.0444533486501477</v>
      </c>
      <c r="N41" s="13">
        <f t="shared" si="5"/>
        <v>7.2596779573767896E-6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-0.78268521581681472</v>
      </c>
      <c r="G42">
        <f t="shared" si="1"/>
        <v>2.2669154003540228</v>
      </c>
      <c r="H42" s="10">
        <f t="shared" si="6"/>
        <v>-7.2262977920719047</v>
      </c>
      <c r="I42">
        <f t="shared" si="3"/>
        <v>-86.71557350486286</v>
      </c>
      <c r="K42">
        <f t="shared" si="4"/>
        <v>-2.3083543617089513</v>
      </c>
      <c r="M42">
        <f t="shared" si="2"/>
        <v>-7.2291882432271102</v>
      </c>
      <c r="N42" s="13">
        <f t="shared" si="5"/>
        <v>8.3547078806286683E-6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-0.80152825960482366</v>
      </c>
      <c r="G43">
        <f t="shared" si="1"/>
        <v>2.2752013477483186</v>
      </c>
      <c r="H43" s="10">
        <f t="shared" si="6"/>
        <v>-7.4002699624534554</v>
      </c>
      <c r="I43">
        <f t="shared" si="3"/>
        <v>-88.803239549441457</v>
      </c>
      <c r="K43">
        <f t="shared" si="4"/>
        <v>-2.3641729601010311</v>
      </c>
      <c r="M43">
        <f t="shared" si="2"/>
        <v>-7.4032936873385502</v>
      </c>
      <c r="N43" s="13">
        <f t="shared" si="5"/>
        <v>9.1429121807417805E-6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-0.81926733228983561</v>
      </c>
      <c r="G44">
        <f t="shared" si="1"/>
        <v>2.2834872951426139</v>
      </c>
      <c r="H44" s="10">
        <f t="shared" si="6"/>
        <v>-7.5640494988323654</v>
      </c>
      <c r="I44">
        <f t="shared" si="3"/>
        <v>-90.768593985988389</v>
      </c>
      <c r="K44">
        <f t="shared" si="4"/>
        <v>-2.4165165514289528</v>
      </c>
      <c r="M44">
        <f t="shared" si="2"/>
        <v>-7.5671509737912466</v>
      </c>
      <c r="N44" s="13">
        <f t="shared" si="5"/>
        <v>9.6191469205667318E-6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-0.83594168986820405</v>
      </c>
      <c r="G45">
        <f t="shared" si="1"/>
        <v>2.2917732425369093</v>
      </c>
      <c r="H45" s="10">
        <f t="shared" si="6"/>
        <v>-7.7179988400461674</v>
      </c>
      <c r="I45">
        <f t="shared" si="3"/>
        <v>-92.615986080554009</v>
      </c>
      <c r="K45">
        <f t="shared" si="4"/>
        <v>-2.4655299191082314</v>
      </c>
      <c r="M45">
        <f t="shared" si="2"/>
        <v>-7.7211292470292534</v>
      </c>
      <c r="N45" s="13">
        <f t="shared" si="5"/>
        <v>9.799447879753442E-6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-0.85158937069272722</v>
      </c>
      <c r="G46">
        <f t="shared" si="1"/>
        <v>2.3000591899312046</v>
      </c>
      <c r="H46" s="10">
        <f t="shared" si="6"/>
        <v>-7.8624691827947419</v>
      </c>
      <c r="I46">
        <f t="shared" si="3"/>
        <v>-94.34963019353691</v>
      </c>
      <c r="K46">
        <f t="shared" si="4"/>
        <v>-2.5113522234815293</v>
      </c>
      <c r="M46">
        <f t="shared" si="2"/>
        <v>-7.8655858753251753</v>
      </c>
      <c r="N46" s="13">
        <f t="shared" si="5"/>
        <v>9.7137723292589777E-6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-0.86624723095243283</v>
      </c>
      <c r="G47">
        <f t="shared" si="1"/>
        <v>2.3083451373255</v>
      </c>
      <c r="H47" s="10">
        <f t="shared" si="6"/>
        <v>-7.9978008092145272</v>
      </c>
      <c r="I47">
        <f t="shared" si="3"/>
        <v>-95.973609710574323</v>
      </c>
      <c r="K47">
        <f t="shared" si="4"/>
        <v>-2.5541172170045892</v>
      </c>
      <c r="M47">
        <f t="shared" si="2"/>
        <v>-8.0008668116694235</v>
      </c>
      <c r="N47" s="13">
        <f t="shared" si="5"/>
        <v>9.4003710534301349E-6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-0.87995097915734177</v>
      </c>
      <c r="G48">
        <f t="shared" si="1"/>
        <v>2.3166310847197962</v>
      </c>
      <c r="H48" s="10">
        <f t="shared" si="6"/>
        <v>-8.1243234052659901</v>
      </c>
      <c r="I48">
        <f t="shared" si="3"/>
        <v>-97.491880863191881</v>
      </c>
      <c r="K48">
        <f t="shared" si="4"/>
        <v>-2.5939534512053526</v>
      </c>
      <c r="M48">
        <f t="shared" si="2"/>
        <v>-8.1273069437028411</v>
      </c>
      <c r="N48" s="13">
        <f t="shared" si="5"/>
        <v>8.9015016041676851E-6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-0.89273520965533337</v>
      </c>
      <c r="G49">
        <f t="shared" si="1"/>
        <v>2.3249170321140915</v>
      </c>
      <c r="H49" s="10">
        <f t="shared" si="6"/>
        <v>-8.2423563701847975</v>
      </c>
      <c r="I49">
        <f t="shared" si="3"/>
        <v>-98.90827644221757</v>
      </c>
      <c r="K49">
        <f t="shared" si="4"/>
        <v>-2.6309844757319865</v>
      </c>
      <c r="M49">
        <f t="shared" si="2"/>
        <v>-8.2452304330273662</v>
      </c>
      <c r="N49" s="13">
        <f t="shared" si="5"/>
        <v>8.2602372230343499E-6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-0.90463343520751949</v>
      </c>
      <c r="G50">
        <f t="shared" si="1"/>
        <v>2.3332029795083868</v>
      </c>
      <c r="H50" s="10">
        <f t="shared" si="6"/>
        <v>-8.3522091172404647</v>
      </c>
      <c r="I50">
        <f t="shared" si="3"/>
        <v>-100.22650940688558</v>
      </c>
      <c r="K50">
        <f t="shared" si="4"/>
        <v>-2.6653290297933698</v>
      </c>
      <c r="M50">
        <f t="shared" si="2"/>
        <v>-8.3549510442192751</v>
      </c>
      <c r="N50" s="13">
        <f t="shared" si="5"/>
        <v>7.5181635571287813E-6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-0.91567811864781268</v>
      </c>
      <c r="G51">
        <f t="shared" si="1"/>
        <v>2.3414889269026822</v>
      </c>
      <c r="H51" s="10">
        <f t="shared" si="6"/>
        <v>-8.4541813660396592</v>
      </c>
      <c r="I51">
        <f t="shared" si="3"/>
        <v>-101.45017639247591</v>
      </c>
      <c r="K51">
        <f t="shared" si="4"/>
        <v>-2.6971012262837606</v>
      </c>
      <c r="M51">
        <f t="shared" si="2"/>
        <v>-8.4567724638589965</v>
      </c>
      <c r="N51" s="13">
        <f t="shared" si="5"/>
        <v>6.713787909374547E-6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-0.92590070365171284</v>
      </c>
      <c r="G52">
        <f t="shared" si="1"/>
        <v>2.349774874296978</v>
      </c>
      <c r="H52" s="10">
        <f t="shared" si="6"/>
        <v>-8.5485634266051687</v>
      </c>
      <c r="I52">
        <f t="shared" si="3"/>
        <v>-102.58276111926202</v>
      </c>
      <c r="K52">
        <f t="shared" si="4"/>
        <v>-2.7264107288722403</v>
      </c>
      <c r="M52">
        <f t="shared" si="2"/>
        <v>-8.5509886098822658</v>
      </c>
      <c r="N52" s="13">
        <f t="shared" si="5"/>
        <v>5.8815139275117974E-6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-0.93533164463864726</v>
      </c>
      <c r="G53">
        <f t="shared" si="1"/>
        <v>2.3580608216912733</v>
      </c>
      <c r="H53" s="10">
        <f t="shared" si="6"/>
        <v>-8.6356364754552377</v>
      </c>
      <c r="I53">
        <f t="shared" si="3"/>
        <v>-103.62763770546286</v>
      </c>
      <c r="K53">
        <f t="shared" si="4"/>
        <v>-2.7533629223265796</v>
      </c>
      <c r="M53">
        <f t="shared" si="2"/>
        <v>-8.6378839315474725</v>
      </c>
      <c r="N53" s="13">
        <f t="shared" si="5"/>
        <v>5.0510588865231216E-6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-0.94400043583156923</v>
      </c>
      <c r="G54">
        <f t="shared" si="1"/>
        <v>2.3663467690855686</v>
      </c>
      <c r="H54" s="10">
        <f t="shared" si="6"/>
        <v>-8.7156728239021284</v>
      </c>
      <c r="I54">
        <f t="shared" si="3"/>
        <v>-104.58807388682554</v>
      </c>
      <c r="K54">
        <f t="shared" si="4"/>
        <v>-2.7780590763308801</v>
      </c>
      <c r="M54">
        <f t="shared" si="2"/>
        <v>-8.7177337003053967</v>
      </c>
      <c r="N54" s="13">
        <f t="shared" si="5"/>
        <v>4.2472115495483006E-6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-0.9519356394968701</v>
      </c>
      <c r="G55">
        <f t="shared" si="1"/>
        <v>2.374632716479864</v>
      </c>
      <c r="H55" s="10">
        <f t="shared" si="6"/>
        <v>-8.7889361787827518</v>
      </c>
      <c r="I55">
        <f t="shared" si="3"/>
        <v>-105.46723414539302</v>
      </c>
      <c r="K55">
        <f t="shared" si="4"/>
        <v>-2.8005965030462319</v>
      </c>
      <c r="M55">
        <f t="shared" si="2"/>
        <v>-8.7908042918482145</v>
      </c>
      <c r="N55" s="13">
        <f t="shared" si="5"/>
        <v>3.4898464253526361E-6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-0.959164913387059</v>
      </c>
      <c r="G56">
        <f t="shared" si="1"/>
        <v>2.3829186638741593</v>
      </c>
      <c r="H56" s="10">
        <f t="shared" si="6"/>
        <v>-8.8556818958286989</v>
      </c>
      <c r="I56">
        <f t="shared" si="3"/>
        <v>-106.26818274994439</v>
      </c>
      <c r="K56">
        <f t="shared" si="4"/>
        <v>-2.8210687086541149</v>
      </c>
      <c r="M56">
        <f t="shared" si="2"/>
        <v>-8.8573534596064132</v>
      </c>
      <c r="N56" s="13">
        <f t="shared" si="5"/>
        <v>2.7941254629663976E-6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-0.96571503740804965</v>
      </c>
      <c r="G57">
        <f t="shared" si="1"/>
        <v>2.3912046112684551</v>
      </c>
      <c r="H57" s="10">
        <f t="shared" si="6"/>
        <v>-8.9161572258772992</v>
      </c>
      <c r="I57">
        <f t="shared" si="3"/>
        <v>-106.99388671052759</v>
      </c>
      <c r="K57">
        <f t="shared" si="4"/>
        <v>-2.8395655391129759</v>
      </c>
      <c r="M57">
        <f t="shared" si="2"/>
        <v>-8.9176305999538616</v>
      </c>
      <c r="N57" s="13">
        <f t="shared" si="5"/>
        <v>2.1708311694862532E-6</v>
      </c>
      <c r="O57" s="13">
        <v>1</v>
      </c>
    </row>
    <row r="58" spans="4:21" x14ac:dyDescent="0.4">
      <c r="D58" s="6">
        <v>-0.219999999999999</v>
      </c>
      <c r="E58" s="7">
        <f t="shared" si="0"/>
        <v>-0.97161193953232483</v>
      </c>
      <c r="G58">
        <f t="shared" si="1"/>
        <v>2.3994905586627504</v>
      </c>
      <c r="H58" s="10">
        <f t="shared" si="6"/>
        <v>-8.9706015541200941</v>
      </c>
      <c r="I58">
        <f t="shared" si="3"/>
        <v>-107.64721864944113</v>
      </c>
      <c r="K58">
        <f t="shared" si="4"/>
        <v>-2.8561733203495612</v>
      </c>
      <c r="M58">
        <f t="shared" si="2"/>
        <v>-8.9718770093731859</v>
      </c>
      <c r="N58" s="13">
        <f t="shared" si="5"/>
        <v>1.6267861026394834E-6</v>
      </c>
      <c r="O58" s="13">
        <v>1</v>
      </c>
    </row>
    <row r="59" spans="4:21" x14ac:dyDescent="0.4">
      <c r="D59" s="6">
        <v>-0.19999999999999901</v>
      </c>
      <c r="E59" s="7">
        <f t="shared" si="0"/>
        <v>-0.97688072097866574</v>
      </c>
      <c r="G59">
        <f t="shared" si="1"/>
        <v>2.4077765060570462</v>
      </c>
      <c r="H59" s="10">
        <f t="shared" si="6"/>
        <v>-9.0192466325797263</v>
      </c>
      <c r="I59">
        <f t="shared" si="3"/>
        <v>-108.23095959095672</v>
      </c>
      <c r="K59">
        <f t="shared" si="4"/>
        <v>-2.8709749930980548</v>
      </c>
      <c r="M59">
        <f t="shared" si="2"/>
        <v>-9.0203261338259182</v>
      </c>
      <c r="N59" s="13">
        <f t="shared" si="5"/>
        <v>1.1653229405299482E-6</v>
      </c>
      <c r="O59" s="13">
        <v>1</v>
      </c>
    </row>
    <row r="60" spans="4:21" x14ac:dyDescent="0.4">
      <c r="D60" s="6">
        <v>-0.17999999999999899</v>
      </c>
      <c r="E60" s="7">
        <f t="shared" si="0"/>
        <v>-0.98154568067859393</v>
      </c>
      <c r="G60">
        <f t="shared" si="1"/>
        <v>2.4160624534513415</v>
      </c>
      <c r="H60" s="10">
        <f t="shared" si="6"/>
        <v>-9.0623168060012542</v>
      </c>
      <c r="I60">
        <f t="shared" si="3"/>
        <v>-108.74780167201504</v>
      </c>
      <c r="K60">
        <f t="shared" si="4"/>
        <v>-2.8840502425918397</v>
      </c>
      <c r="M60">
        <f t="shared" si="2"/>
        <v>-9.0632038105642838</v>
      </c>
      <c r="N60" s="13">
        <f t="shared" si="5"/>
        <v>7.8677709483531737E-7</v>
      </c>
      <c r="O60" s="13">
        <v>1</v>
      </c>
    </row>
    <row r="61" spans="4:21" x14ac:dyDescent="0.4">
      <c r="D61" s="6">
        <v>-0.159999999999999</v>
      </c>
      <c r="E61" s="7">
        <f t="shared" si="0"/>
        <v>-0.98563033904911368</v>
      </c>
      <c r="G61">
        <f t="shared" si="1"/>
        <v>2.4243484008456369</v>
      </c>
      <c r="H61" s="10">
        <f t="shared" si="6"/>
        <v>-9.1000292313387519</v>
      </c>
      <c r="I61">
        <f t="shared" si="3"/>
        <v>-109.20035077606502</v>
      </c>
      <c r="K61">
        <f t="shared" si="4"/>
        <v>-2.8954756233048755</v>
      </c>
      <c r="M61">
        <f t="shared" si="2"/>
        <v>-9.1007285026142508</v>
      </c>
      <c r="N61" s="13">
        <f t="shared" si="5"/>
        <v>4.8898031673794004E-7</v>
      </c>
      <c r="O61" s="13">
        <v>1</v>
      </c>
    </row>
    <row r="62" spans="4:21" x14ac:dyDescent="0.4">
      <c r="D62" s="6">
        <v>-0.13999999999999899</v>
      </c>
      <c r="E62" s="7">
        <f t="shared" si="0"/>
        <v>-0.98915746109084424</v>
      </c>
      <c r="G62">
        <f t="shared" si="1"/>
        <v>2.4326343482399322</v>
      </c>
      <c r="H62" s="10">
        <f t="shared" si="6"/>
        <v>-9.132594091013436</v>
      </c>
      <c r="I62">
        <f t="shared" si="3"/>
        <v>-109.59112909216122</v>
      </c>
      <c r="K62">
        <f t="shared" si="4"/>
        <v>-2.9053246789320375</v>
      </c>
      <c r="M62">
        <f t="shared" si="2"/>
        <v>-9.1331115261523248</v>
      </c>
      <c r="N62" s="13">
        <f t="shared" si="5"/>
        <v>2.6773912295687161E-7</v>
      </c>
      <c r="O62" s="13">
        <v>1</v>
      </c>
    </row>
    <row r="63" spans="4:21" x14ac:dyDescent="0.4">
      <c r="D63" s="6">
        <v>-0.119999999999999</v>
      </c>
      <c r="E63" s="7">
        <f t="shared" si="0"/>
        <v>-0.99214907883009418</v>
      </c>
      <c r="G63">
        <f t="shared" si="1"/>
        <v>2.4409202956342275</v>
      </c>
      <c r="H63" s="10">
        <f t="shared" si="6"/>
        <v>-9.1602148001146091</v>
      </c>
      <c r="I63">
        <f t="shared" si="3"/>
        <v>-109.92257760137531</v>
      </c>
      <c r="K63">
        <f t="shared" si="4"/>
        <v>-2.9136680577905523</v>
      </c>
      <c r="M63">
        <f t="shared" si="2"/>
        <v>-9.1605572709918111</v>
      </c>
      <c r="N63" s="13">
        <f t="shared" si="5"/>
        <v>1.1728630173148089E-7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-0.99462651312294859</v>
      </c>
      <c r="G64">
        <f t="shared" si="1"/>
        <v>2.4492062430285233</v>
      </c>
      <c r="H64" s="10">
        <f t="shared" si="6"/>
        <v>-9.1830882077102469</v>
      </c>
      <c r="I64">
        <f t="shared" si="3"/>
        <v>-110.19705849252296</v>
      </c>
      <c r="K64">
        <f t="shared" si="4"/>
        <v>-2.9205736238175932</v>
      </c>
      <c r="M64">
        <f t="shared" si="2"/>
        <v>-9.1832634143875911</v>
      </c>
      <c r="N64" s="13">
        <f t="shared" si="5"/>
        <v>3.0697379785982014E-8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-0.9966103948389462</v>
      </c>
      <c r="G65">
        <f t="shared" si="1"/>
        <v>2.4574921904228186</v>
      </c>
      <c r="H65" s="10">
        <f t="shared" si="6"/>
        <v>-9.2014047924295372</v>
      </c>
      <c r="I65">
        <f t="shared" si="3"/>
        <v>-110.41685750915445</v>
      </c>
      <c r="K65">
        <f t="shared" si="4"/>
        <v>-2.9261065633324357</v>
      </c>
      <c r="M65">
        <f t="shared" si="2"/>
        <v>-9.2014211283620266</v>
      </c>
      <c r="N65" s="13">
        <f t="shared" si="5"/>
        <v>2.6686269029815165E-10</v>
      </c>
      <c r="O65" s="13">
        <v>1</v>
      </c>
    </row>
    <row r="66" spans="3:16" x14ac:dyDescent="0.4">
      <c r="D66" s="6">
        <v>-5.9999999999999103E-2</v>
      </c>
      <c r="E66" s="7">
        <f t="shared" si="0"/>
        <v>-0.99812068544145682</v>
      </c>
      <c r="G66">
        <f t="shared" si="1"/>
        <v>2.465778137817114</v>
      </c>
      <c r="H66" s="10">
        <f t="shared" si="6"/>
        <v>-9.2153488524753371</v>
      </c>
      <c r="I66">
        <f t="shared" si="3"/>
        <v>-110.58418622970404</v>
      </c>
      <c r="K66">
        <f t="shared" si="4"/>
        <v>-2.9303294877250599</v>
      </c>
      <c r="M66">
        <f t="shared" si="2"/>
        <v>-9.2152152807484136</v>
      </c>
      <c r="N66" s="13">
        <f t="shared" si="5"/>
        <v>1.7841406233331499E-8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-0.99917669698140377</v>
      </c>
      <c r="G67">
        <f t="shared" si="1"/>
        <v>2.4740640852114093</v>
      </c>
      <c r="H67" s="10">
        <f t="shared" si="6"/>
        <v>-9.2250986902202055</v>
      </c>
      <c r="I67">
        <f t="shared" si="3"/>
        <v>-110.70118428264246</v>
      </c>
      <c r="K67">
        <f t="shared" si="4"/>
        <v>-2.9333025322268718</v>
      </c>
      <c r="M67">
        <f t="shared" si="2"/>
        <v>-9.2248246301424075</v>
      </c>
      <c r="N67" s="13">
        <f t="shared" si="5"/>
        <v>7.510892624262123E-8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-0.99979711152053485</v>
      </c>
      <c r="G68">
        <f t="shared" si="1"/>
        <v>2.4823500326057046</v>
      </c>
      <c r="H68" s="10">
        <f t="shared" si="6"/>
        <v>-9.230826791535641</v>
      </c>
      <c r="I68">
        <f t="shared" si="3"/>
        <v>-110.76992149842769</v>
      </c>
      <c r="K68">
        <f t="shared" si="4"/>
        <v>-2.935083450913277</v>
      </c>
      <c r="M68">
        <f t="shared" si="2"/>
        <v>-9.2304220149458978</v>
      </c>
      <c r="N68" s="13">
        <f t="shared" si="5"/>
        <v>1.6384408760417516E-3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2.49063598</v>
      </c>
      <c r="H69" s="61">
        <f t="shared" si="6"/>
        <v>-9.2326999999999995</v>
      </c>
      <c r="I69" s="60">
        <f t="shared" si="3"/>
        <v>-110.79239999999999</v>
      </c>
      <c r="J69" s="60"/>
      <c r="K69">
        <f t="shared" si="4"/>
        <v>-2.9357277080820339</v>
      </c>
      <c r="M69">
        <f t="shared" si="2"/>
        <v>-9.2321745366822885</v>
      </c>
      <c r="N69" s="62">
        <f t="shared" si="5"/>
        <v>2.7611169825982234E-3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-0.99980284056958324</v>
      </c>
      <c r="G70">
        <f t="shared" si="1"/>
        <v>2.4989219273942953</v>
      </c>
      <c r="H70" s="10">
        <f t="shared" si="6"/>
        <v>-9.2308796861267908</v>
      </c>
      <c r="I70">
        <f t="shared" si="3"/>
        <v>-110.77055623352149</v>
      </c>
      <c r="K70">
        <f t="shared" si="4"/>
        <v>-2.9352885661458399</v>
      </c>
      <c r="M70">
        <f t="shared" si="2"/>
        <v>-9.2302437377566235</v>
      </c>
      <c r="N70" s="13">
        <f t="shared" si="5"/>
        <v>4.0443032951835295E-3</v>
      </c>
      <c r="O70" s="13">
        <v>10000</v>
      </c>
    </row>
    <row r="71" spans="3:16" x14ac:dyDescent="0.4">
      <c r="D71" s="6">
        <v>0.04</v>
      </c>
      <c r="E71" s="7">
        <f t="shared" si="0"/>
        <v>-0.99922253639250624</v>
      </c>
      <c r="G71">
        <f t="shared" si="1"/>
        <v>2.5072078747885906</v>
      </c>
      <c r="H71" s="10">
        <f t="shared" si="6"/>
        <v>-9.2255219117510912</v>
      </c>
      <c r="I71">
        <f t="shared" si="3"/>
        <v>-110.70626294101309</v>
      </c>
      <c r="K71">
        <f t="shared" si="4"/>
        <v>-2.9338171701722731</v>
      </c>
      <c r="M71">
        <f t="shared" si="2"/>
        <v>-9.2247857738286054</v>
      </c>
      <c r="N71" s="13">
        <f t="shared" si="5"/>
        <v>5.4189904092159859E-7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-0.99827543294033194</v>
      </c>
      <c r="G72">
        <f t="shared" si="1"/>
        <v>2.5154938221828864</v>
      </c>
      <c r="H72" s="10">
        <f t="shared" si="6"/>
        <v>-9.2167775897082009</v>
      </c>
      <c r="I72">
        <f t="shared" si="3"/>
        <v>-110.60133107649841</v>
      </c>
      <c r="K72">
        <f t="shared" si="4"/>
        <v>-2.9313626291990929</v>
      </c>
      <c r="M72">
        <f t="shared" si="2"/>
        <v>-9.2159515809614874</v>
      </c>
      <c r="N72" s="13">
        <f t="shared" si="5"/>
        <v>6.822904496473211E-7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-0.99697733479210005</v>
      </c>
      <c r="G73">
        <f t="shared" si="1"/>
        <v>2.5237797695771818</v>
      </c>
      <c r="H73" s="10">
        <f t="shared" si="6"/>
        <v>-9.2047926389350216</v>
      </c>
      <c r="I73">
        <f t="shared" si="3"/>
        <v>-110.45751166722026</v>
      </c>
      <c r="K73">
        <f t="shared" si="4"/>
        <v>-2.9279720944480276</v>
      </c>
      <c r="M73">
        <f t="shared" si="2"/>
        <v>-9.2038870377049555</v>
      </c>
      <c r="N73" s="13">
        <f t="shared" si="5"/>
        <v>8.2011358789725315E-7</v>
      </c>
      <c r="O73" s="13">
        <v>1</v>
      </c>
    </row>
    <row r="74" spans="3:16" x14ac:dyDescent="0.4">
      <c r="D74" s="6">
        <v>0.1</v>
      </c>
      <c r="E74" s="7">
        <f t="shared" si="0"/>
        <v>-0.99534352195144038</v>
      </c>
      <c r="G74">
        <f t="shared" si="1"/>
        <v>2.5320657169714771</v>
      </c>
      <c r="H74" s="10">
        <f t="shared" si="6"/>
        <v>-9.1897081351210623</v>
      </c>
      <c r="I74">
        <f t="shared" si="3"/>
        <v>-110.27649762145275</v>
      </c>
      <c r="K74">
        <f t="shared" si="4"/>
        <v>-2.923690834555424</v>
      </c>
      <c r="M74">
        <f t="shared" si="2"/>
        <v>-9.188733122264976</v>
      </c>
      <c r="N74" s="13">
        <f t="shared" si="5"/>
        <v>9.5065006953369226E-7</v>
      </c>
      <c r="O74" s="13">
        <v>1</v>
      </c>
    </row>
    <row r="75" spans="3:16" x14ac:dyDescent="0.4">
      <c r="D75" s="6">
        <v>0.12</v>
      </c>
      <c r="E75" s="7">
        <f t="shared" si="0"/>
        <v>-0.99338876569504697</v>
      </c>
      <c r="G75">
        <f t="shared" si="1"/>
        <v>2.5403516643657724</v>
      </c>
      <c r="H75" s="10">
        <f t="shared" si="6"/>
        <v>-9.1716604570326581</v>
      </c>
      <c r="I75">
        <f t="shared" si="3"/>
        <v>-110.0599254843919</v>
      </c>
      <c r="K75">
        <f t="shared" si="4"/>
        <v>-2.9185623079336196</v>
      </c>
      <c r="M75">
        <f t="shared" si="2"/>
        <v>-9.1706260649092624</v>
      </c>
      <c r="N75" s="13">
        <f t="shared" si="5"/>
        <v>1.0699670649431336E-6</v>
      </c>
      <c r="O75" s="13">
        <v>1</v>
      </c>
    </row>
    <row r="76" spans="3:16" x14ac:dyDescent="0.4">
      <c r="D76" s="6">
        <v>0.14000000000000001</v>
      </c>
      <c r="E76" s="7">
        <f t="shared" si="0"/>
        <v>-0.99112734396552737</v>
      </c>
      <c r="G76">
        <f t="shared" si="1"/>
        <v>2.5486376117600678</v>
      </c>
      <c r="H76" s="10">
        <f t="shared" si="6"/>
        <v>-9.1507814286305251</v>
      </c>
      <c r="I76">
        <f t="shared" si="3"/>
        <v>-109.80937714356631</v>
      </c>
      <c r="K76">
        <f t="shared" si="4"/>
        <v>-2.9126282323725281</v>
      </c>
      <c r="M76">
        <f t="shared" si="2"/>
        <v>-9.1496974957522568</v>
      </c>
      <c r="N76" s="13">
        <f t="shared" si="5"/>
        <v>1.1749104845911241E-6</v>
      </c>
      <c r="O76" s="13">
        <v>1</v>
      </c>
    </row>
    <row r="77" spans="3:16" x14ac:dyDescent="0.4">
      <c r="D77" s="6">
        <v>0.16</v>
      </c>
      <c r="E77" s="7">
        <f t="shared" si="0"/>
        <v>-0.98857305632129333</v>
      </c>
      <c r="G77">
        <f t="shared" si="1"/>
        <v>2.5569235591543635</v>
      </c>
      <c r="H77" s="10">
        <f t="shared" si="6"/>
        <v>-9.1271984570976041</v>
      </c>
      <c r="I77">
        <f t="shared" si="3"/>
        <v>-109.52638148517124</v>
      </c>
      <c r="K77">
        <f t="shared" si="4"/>
        <v>-2.9059286519867324</v>
      </c>
      <c r="M77">
        <f t="shared" si="2"/>
        <v>-9.1260745880591898</v>
      </c>
      <c r="N77" s="13">
        <f t="shared" si="5"/>
        <v>1.2630816155063437E-6</v>
      </c>
      <c r="O77" s="13">
        <v>1</v>
      </c>
    </row>
    <row r="78" spans="3:16" x14ac:dyDescent="0.4">
      <c r="D78" s="6">
        <v>0.18</v>
      </c>
      <c r="E78" s="7">
        <f t="shared" si="0"/>
        <v>-0.98573923845581324</v>
      </c>
      <c r="G78">
        <f t="shared" si="1"/>
        <v>2.5652095065486589</v>
      </c>
      <c r="H78" s="10">
        <f t="shared" si="6"/>
        <v>-9.1010346668909872</v>
      </c>
      <c r="I78">
        <f t="shared" si="3"/>
        <v>-109.21241600269184</v>
      </c>
      <c r="K78">
        <f t="shared" si="4"/>
        <v>-2.8985020016093523</v>
      </c>
      <c r="M78">
        <f t="shared" si="2"/>
        <v>-9.0998801972046088</v>
      </c>
      <c r="N78" s="13">
        <f t="shared" si="5"/>
        <v>1.3328002567664897E-6</v>
      </c>
      <c r="O78" s="13">
        <v>1</v>
      </c>
    </row>
    <row r="79" spans="3:16" x14ac:dyDescent="0.4">
      <c r="D79" s="6">
        <v>0.2</v>
      </c>
      <c r="E79" s="7">
        <f t="shared" si="0"/>
        <v>-0.98263877629821594</v>
      </c>
      <c r="G79">
        <f t="shared" si="1"/>
        <v>2.5734954539429542</v>
      </c>
      <c r="H79" s="10">
        <f t="shared" si="6"/>
        <v>-9.0724090299285383</v>
      </c>
      <c r="I79">
        <f t="shared" si="3"/>
        <v>-108.86890835914247</v>
      </c>
      <c r="K79">
        <f t="shared" si="4"/>
        <v>-2.8903851687300737</v>
      </c>
      <c r="M79">
        <f t="shared" si="2"/>
        <v>-9.0712329954164854</v>
      </c>
      <c r="N79" s="13">
        <f t="shared" si="5"/>
        <v>1.3830571735393545E-6</v>
      </c>
      <c r="O79" s="13">
        <v>1</v>
      </c>
    </row>
    <row r="80" spans="3:16" x14ac:dyDescent="0.4">
      <c r="D80" s="6">
        <v>0.22</v>
      </c>
      <c r="E80" s="7">
        <f t="shared" si="0"/>
        <v>-0.97928411970690921</v>
      </c>
      <c r="G80">
        <f t="shared" si="1"/>
        <v>2.5817814013372495</v>
      </c>
      <c r="H80" s="10">
        <f t="shared" si="6"/>
        <v>-9.0414364920179793</v>
      </c>
      <c r="I80">
        <f t="shared" si="3"/>
        <v>-108.49723790421575</v>
      </c>
      <c r="K80">
        <f t="shared" si="4"/>
        <v>-2.8816135530710025</v>
      </c>
      <c r="M80">
        <f t="shared" si="2"/>
        <v>-9.040247602433169</v>
      </c>
      <c r="N80" s="13">
        <f t="shared" si="5"/>
        <v>1.4134584448702329E-6</v>
      </c>
      <c r="O80" s="13">
        <v>1</v>
      </c>
    </row>
    <row r="81" spans="4:15" x14ac:dyDescent="0.4">
      <c r="D81" s="6">
        <v>0.24</v>
      </c>
      <c r="E81" s="7">
        <f t="shared" si="0"/>
        <v>-0.97568729576755975</v>
      </c>
      <c r="G81">
        <f t="shared" si="1"/>
        <v>2.5900673487315458</v>
      </c>
      <c r="H81" s="10">
        <f t="shared" si="6"/>
        <v>-9.0082280956331502</v>
      </c>
      <c r="I81">
        <f t="shared" si="3"/>
        <v>-108.0987371475978</v>
      </c>
      <c r="K81">
        <f t="shared" si="4"/>
        <v>-2.8722211238904194</v>
      </c>
      <c r="M81">
        <f t="shared" si="2"/>
        <v>-9.0070347121965586</v>
      </c>
      <c r="N81" s="13">
        <f t="shared" si="5"/>
        <v>1.42416402673115E-6</v>
      </c>
      <c r="O81" s="13">
        <v>1</v>
      </c>
    </row>
    <row r="82" spans="4:15" x14ac:dyDescent="0.4">
      <c r="D82" s="6">
        <v>0.26</v>
      </c>
      <c r="E82" s="7">
        <f t="shared" si="0"/>
        <v>-0.97185992170647439</v>
      </c>
      <c r="G82">
        <f t="shared" si="1"/>
        <v>2.5983532961258411</v>
      </c>
      <c r="H82" s="10">
        <f t="shared" si="6"/>
        <v>-8.9728910991393658</v>
      </c>
      <c r="I82">
        <f t="shared" si="3"/>
        <v>-107.67469318967238</v>
      </c>
      <c r="K82">
        <f t="shared" si="4"/>
        <v>-2.8622404751010624</v>
      </c>
      <c r="M82">
        <f t="shared" si="2"/>
        <v>-8.9717012157009606</v>
      </c>
      <c r="N82" s="13">
        <f t="shared" si="5"/>
        <v>1.4158225969909903E-6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-0.96781321743012094</v>
      </c>
      <c r="G83">
        <f t="shared" ref="G83:G146" si="8">$E$11*(D83/$E$12+1)</f>
        <v>2.6066392435201364</v>
      </c>
      <c r="H83" s="10">
        <f t="shared" si="6"/>
        <v>-8.9355290925670783</v>
      </c>
      <c r="I83">
        <f t="shared" si="3"/>
        <v>-107.22634911080493</v>
      </c>
      <c r="K83">
        <f t="shared" si="4"/>
        <v>-2.8517028782862557</v>
      </c>
      <c r="M83">
        <f t="shared" ref="M83:M146" si="9">($L$9/2)*$O$6*EXP(-$O$4*(G83/$L$10-1))+($L$9/2)*$O$6*EXP(-$O$4*(($H$4/$E$4)*G83/$L$10-1))+($L$9/2)*$O$6*EXP(-$O$4*(SQRT(4/3+$H$11^2/4)*($H$4/$E$4)*G83/$L$10-1))+2*$O$6*EXP(-$O$4*(($H$5/$E$4)*G83/$L$10-1))+16*$O$6*EXP(-$O$4*($H$14*($H$4/$E$4)*G83/$L$10-1))-SQRT(($L$9/2)*$O$7^2*EXP(-2*$O$5*(G83/$L$10-1))+($L$9/2)*$O$7^2*EXP(-2*$O$5*(($H$4/$E$4)*G83/$L$10-1))+($L$9/2)*$O$7^2*EXP(-2*$O$5*(SQRT(4/3+$H$11^2/4)*($H$4/$E$4)*G83/$L$10-1))+2*$O$7^2*EXP(-2*$O$5*(($H$5/$E$4)*G83/$L$10-1))+16*$O$7^2*EXP(-2*$O$5*($H$14*($H$5/$E$4)*G83/$L$10-1)))</f>
        <v>-8.9343503201137402</v>
      </c>
      <c r="N83" s="13">
        <f t="shared" si="5"/>
        <v>1.3895044967486852E-6</v>
      </c>
      <c r="O83" s="13">
        <v>1</v>
      </c>
    </row>
    <row r="84" spans="4:15" x14ac:dyDescent="0.4">
      <c r="D84" s="6">
        <v>0.3</v>
      </c>
      <c r="E84" s="7">
        <f t="shared" si="7"/>
        <v>-0.9635580177012385</v>
      </c>
      <c r="G84">
        <f t="shared" si="8"/>
        <v>2.6149251909144318</v>
      </c>
      <c r="H84" s="10">
        <f t="shared" si="6"/>
        <v>-8.8962421100302258</v>
      </c>
      <c r="I84">
        <f t="shared" ref="I84:I147" si="10">H84*$E$6</f>
        <v>-106.75490532036271</v>
      </c>
      <c r="K84">
        <f t="shared" ref="K84:K147" si="11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$5/$E$4)*G84/$L$10-1)))</f>
        <v>-2.8406383336940206</v>
      </c>
      <c r="M84">
        <f t="shared" si="9"/>
        <v>-8.8950816642800596</v>
      </c>
      <c r="N84" s="13">
        <f t="shared" ref="N84:N147" si="12">(M84-H84)^2*O84</f>
        <v>1.3466343390787049E-6</v>
      </c>
      <c r="O84" s="13">
        <v>1</v>
      </c>
    </row>
    <row r="85" spans="4:15" x14ac:dyDescent="0.4">
      <c r="D85" s="6">
        <v>0.32</v>
      </c>
      <c r="E85" s="7">
        <f t="shared" si="7"/>
        <v>-0.95910478396169863</v>
      </c>
      <c r="G85">
        <f t="shared" si="8"/>
        <v>2.6232111383087271</v>
      </c>
      <c r="H85" s="10">
        <f t="shared" ref="H85:H148" si="13">-(-$B$4)*(1+D85+$E$5*D85^3)*EXP(-D85)</f>
        <v>-8.8551267388831736</v>
      </c>
      <c r="I85">
        <f t="shared" si="10"/>
        <v>-106.26152086659809</v>
      </c>
      <c r="K85">
        <f t="shared" si="11"/>
        <v>-2.8290756192862312</v>
      </c>
      <c r="M85">
        <f t="shared" si="9"/>
        <v>-8.8539914307208356</v>
      </c>
      <c r="N85" s="13">
        <f t="shared" si="12"/>
        <v>1.2889246234712365E-6</v>
      </c>
      <c r="O85" s="13">
        <v>1</v>
      </c>
    </row>
    <row r="86" spans="4:15" x14ac:dyDescent="0.4">
      <c r="D86" s="6">
        <v>0.34</v>
      </c>
      <c r="E86" s="7">
        <f t="shared" si="7"/>
        <v>-0.95446361581200589</v>
      </c>
      <c r="G86">
        <f t="shared" si="8"/>
        <v>2.6314970857030229</v>
      </c>
      <c r="H86" s="10">
        <f t="shared" si="13"/>
        <v>-8.8122762257075049</v>
      </c>
      <c r="I86">
        <f t="shared" si="10"/>
        <v>-105.74731470849005</v>
      </c>
      <c r="K86">
        <f t="shared" si="11"/>
        <v>-2.8170423379169369</v>
      </c>
      <c r="M86">
        <f t="shared" si="9"/>
        <v>-8.8111724542295686</v>
      </c>
      <c r="N86" s="13">
        <f t="shared" si="12"/>
        <v>1.2183114755056338E-6</v>
      </c>
      <c r="O86" s="13">
        <v>1</v>
      </c>
    </row>
    <row r="87" spans="4:15" x14ac:dyDescent="0.4">
      <c r="D87" s="6">
        <v>0.36</v>
      </c>
      <c r="E87" s="7">
        <f t="shared" si="7"/>
        <v>-0.94964426215705677</v>
      </c>
      <c r="G87">
        <f t="shared" si="8"/>
        <v>2.6397830330973182</v>
      </c>
      <c r="H87" s="10">
        <f t="shared" si="13"/>
        <v>-8.7677805792174581</v>
      </c>
      <c r="I87">
        <f t="shared" si="10"/>
        <v>-105.2133669506095</v>
      </c>
      <c r="K87">
        <f t="shared" si="11"/>
        <v>-2.8045649627111402</v>
      </c>
      <c r="M87">
        <f t="shared" si="9"/>
        <v>-8.7667143271705328</v>
      </c>
      <c r="N87" s="13">
        <f t="shared" si="12"/>
        <v>1.1368934275724823E-6</v>
      </c>
      <c r="O87" s="13">
        <v>1</v>
      </c>
    </row>
    <row r="88" spans="4:15" x14ac:dyDescent="0.4">
      <c r="D88" s="6">
        <v>0.38</v>
      </c>
      <c r="E88" s="7">
        <f t="shared" si="7"/>
        <v>-0.94465613202751109</v>
      </c>
      <c r="G88">
        <f t="shared" si="8"/>
        <v>2.6480689804916135</v>
      </c>
      <c r="H88" s="10">
        <f t="shared" si="13"/>
        <v>-8.7217266701704013</v>
      </c>
      <c r="I88">
        <f t="shared" si="10"/>
        <v>-104.66072004204482</v>
      </c>
      <c r="K88">
        <f t="shared" si="11"/>
        <v>-2.7916688807125976</v>
      </c>
      <c r="M88">
        <f t="shared" si="9"/>
        <v>-8.7207035015778054</v>
      </c>
      <c r="N88" s="13">
        <f t="shared" si="12"/>
        <v>1.0468739688746338E-6</v>
      </c>
      <c r="O88" s="13">
        <v>1</v>
      </c>
    </row>
    <row r="89" spans="4:15" x14ac:dyDescent="0.4">
      <c r="D89" s="6">
        <v>0.4</v>
      </c>
      <c r="E89" s="7">
        <f t="shared" si="7"/>
        <v>-0.93950830508587724</v>
      </c>
      <c r="G89">
        <f t="shared" si="8"/>
        <v>2.6563549278859089</v>
      </c>
      <c r="H89" s="10">
        <f t="shared" si="13"/>
        <v>-8.6741983283663782</v>
      </c>
      <c r="I89">
        <f t="shared" si="10"/>
        <v>-104.09037994039653</v>
      </c>
      <c r="K89">
        <f t="shared" si="11"/>
        <v>-2.7783784348665845</v>
      </c>
      <c r="M89">
        <f t="shared" si="9"/>
        <v>-8.6732233881514276</v>
      </c>
      <c r="N89" s="13">
        <f t="shared" si="12"/>
        <v>9.5050842272790761E-7</v>
      </c>
      <c r="O89" s="13">
        <v>1</v>
      </c>
    </row>
    <row r="90" spans="4:15" x14ac:dyDescent="0.4">
      <c r="D90" s="6">
        <v>0.42</v>
      </c>
      <c r="E90" s="7">
        <f t="shared" si="7"/>
        <v>-0.93420954182616656</v>
      </c>
      <c r="G90">
        <f t="shared" si="8"/>
        <v>2.6646408752802042</v>
      </c>
      <c r="H90" s="10">
        <f t="shared" si="13"/>
        <v>-8.6252764368184476</v>
      </c>
      <c r="I90">
        <f t="shared" si="10"/>
        <v>-103.50331724182138</v>
      </c>
      <c r="K90">
        <f t="shared" si="11"/>
        <v>-2.764716964401059</v>
      </c>
      <c r="M90">
        <f t="shared" si="9"/>
        <v>-8.6243544522442477</v>
      </c>
      <c r="N90" s="13">
        <f t="shared" si="12"/>
        <v>8.5005555506256476E-7</v>
      </c>
      <c r="O90" s="13">
        <v>1</v>
      </c>
    </row>
    <row r="91" spans="4:15" x14ac:dyDescent="0.4">
      <c r="D91" s="6">
        <v>0.44</v>
      </c>
      <c r="E91" s="7">
        <f t="shared" si="7"/>
        <v>-0.92876829347572543</v>
      </c>
      <c r="G91">
        <f t="shared" si="8"/>
        <v>2.6729268226745</v>
      </c>
      <c r="H91" s="10">
        <f t="shared" si="13"/>
        <v>-8.5750390231733302</v>
      </c>
      <c r="I91">
        <f t="shared" si="10"/>
        <v>-102.90046827807996</v>
      </c>
      <c r="K91">
        <f t="shared" si="11"/>
        <v>-2.7507068436672251</v>
      </c>
      <c r="M91">
        <f t="shared" si="9"/>
        <v>-8.5741743069300043</v>
      </c>
      <c r="N91" s="13">
        <f t="shared" si="12"/>
        <v>7.4773418147175761E-7</v>
      </c>
      <c r="O91" s="13">
        <v>1</v>
      </c>
    </row>
    <row r="92" spans="4:15" x14ac:dyDescent="0.4">
      <c r="D92" s="6">
        <v>0.46</v>
      </c>
      <c r="E92" s="7">
        <f t="shared" si="7"/>
        <v>-0.92319271160762129</v>
      </c>
      <c r="G92">
        <f t="shared" si="8"/>
        <v>2.6812127700687953</v>
      </c>
      <c r="H92" s="10">
        <f t="shared" si="13"/>
        <v>-8.523561348459685</v>
      </c>
      <c r="I92">
        <f t="shared" si="10"/>
        <v>-102.28273618151621</v>
      </c>
      <c r="K92">
        <f t="shared" si="11"/>
        <v>-2.7363695194981656</v>
      </c>
      <c r="M92">
        <f t="shared" si="9"/>
        <v>-8.5227578032406441</v>
      </c>
      <c r="N92" s="13">
        <f t="shared" si="12"/>
        <v>6.4568491904350906E-7</v>
      </c>
      <c r="O92" s="13">
        <v>1</v>
      </c>
    </row>
    <row r="93" spans="4:15" x14ac:dyDescent="0.4">
      <c r="D93" s="6">
        <v>0.48</v>
      </c>
      <c r="E93" s="7">
        <f t="shared" si="7"/>
        <v>-0.91749065747173308</v>
      </c>
      <c r="G93">
        <f t="shared" si="8"/>
        <v>2.6894987174630907</v>
      </c>
      <c r="H93" s="10">
        <f t="shared" si="13"/>
        <v>-8.4709159932392701</v>
      </c>
      <c r="I93">
        <f t="shared" si="10"/>
        <v>-101.65099191887124</v>
      </c>
      <c r="K93">
        <f t="shared" si="11"/>
        <v>-2.7217255471419914</v>
      </c>
      <c r="M93">
        <f t="shared" si="9"/>
        <v>-8.4701771176580181</v>
      </c>
      <c r="N93" s="13">
        <f t="shared" si="12"/>
        <v>5.4593712457059054E-7</v>
      </c>
      <c r="O93" s="13">
        <v>1</v>
      </c>
    </row>
    <row r="94" spans="4:15" x14ac:dyDescent="0.4">
      <c r="D94" s="6">
        <v>0.5</v>
      </c>
      <c r="E94" s="7">
        <f t="shared" si="7"/>
        <v>-0.91166971105246375</v>
      </c>
      <c r="G94">
        <f t="shared" si="8"/>
        <v>2.697784664857386</v>
      </c>
      <c r="H94" s="10">
        <f t="shared" si="13"/>
        <v>-8.4171729412340799</v>
      </c>
      <c r="I94">
        <f t="shared" si="10"/>
        <v>-101.00607529480897</v>
      </c>
      <c r="K94">
        <f t="shared" si="11"/>
        <v>-2.7067946248237864</v>
      </c>
      <c r="M94">
        <f t="shared" si="9"/>
        <v>-8.4165018369426701</v>
      </c>
      <c r="N94" s="13">
        <f t="shared" si="12"/>
        <v>4.5038096994867479E-7</v>
      </c>
      <c r="O94" s="13">
        <v>1</v>
      </c>
    </row>
    <row r="95" spans="4:15" x14ac:dyDescent="0.4">
      <c r="D95" s="6">
        <v>0.52</v>
      </c>
      <c r="E95" s="7">
        <f t="shared" si="7"/>
        <v>-0.90573717986079116</v>
      </c>
      <c r="G95">
        <f t="shared" si="8"/>
        <v>2.7060706122516813</v>
      </c>
      <c r="H95" s="10">
        <f t="shared" si="13"/>
        <v>-8.362399660500726</v>
      </c>
      <c r="I95">
        <f t="shared" si="10"/>
        <v>-100.34879592600871</v>
      </c>
      <c r="K95">
        <f t="shared" si="11"/>
        <v>-2.6915956269885539</v>
      </c>
      <c r="M95">
        <f t="shared" si="9"/>
        <v>-8.3617990403798679</v>
      </c>
      <c r="N95" s="13">
        <f t="shared" si="12"/>
        <v>3.6074452957966229E-7</v>
      </c>
      <c r="O95" s="13">
        <v>1</v>
      </c>
    </row>
    <row r="96" spans="4:15" x14ac:dyDescent="0.4">
      <c r="D96" s="6">
        <v>0.54</v>
      </c>
      <c r="E96" s="7">
        <f t="shared" si="7"/>
        <v>-0.89970010746814544</v>
      </c>
      <c r="G96">
        <f t="shared" si="8"/>
        <v>2.7143565596459771</v>
      </c>
      <c r="H96" s="10">
        <f t="shared" si="13"/>
        <v>-8.3066611822211449</v>
      </c>
      <c r="I96">
        <f t="shared" si="10"/>
        <v>-99.679934186653739</v>
      </c>
      <c r="K96">
        <f t="shared" si="11"/>
        <v>-2.6761466362753881</v>
      </c>
      <c r="M96">
        <f t="shared" si="9"/>
        <v>-8.3061333795206309</v>
      </c>
      <c r="N96" s="13">
        <f t="shared" si="12"/>
        <v>2.7857569066987307E-7</v>
      </c>
      <c r="O96" s="13">
        <v>1</v>
      </c>
    </row>
    <row r="97" spans="4:15" x14ac:dyDescent="0.4">
      <c r="D97" s="6">
        <v>0.56000000000000005</v>
      </c>
      <c r="E97" s="7">
        <f t="shared" si="7"/>
        <v>-0.89356528178940975</v>
      </c>
      <c r="G97">
        <f t="shared" si="8"/>
        <v>2.7226425070402724</v>
      </c>
      <c r="H97" s="10">
        <f t="shared" si="13"/>
        <v>-8.2500201771770811</v>
      </c>
      <c r="I97">
        <f t="shared" si="10"/>
        <v>-99.000242126124974</v>
      </c>
      <c r="K97">
        <f t="shared" si="11"/>
        <v>-2.6604649742711737</v>
      </c>
      <c r="M97">
        <f t="shared" si="9"/>
        <v>-8.2495671554931196</v>
      </c>
      <c r="N97" s="13">
        <f t="shared" si="12"/>
        <v>2.0522864613936027E-7</v>
      </c>
      <c r="O97" s="13">
        <v>1</v>
      </c>
    </row>
    <row r="98" spans="4:15" x14ac:dyDescent="0.4">
      <c r="D98" s="6">
        <v>0.57999999999999996</v>
      </c>
      <c r="E98" s="7">
        <f t="shared" si="7"/>
        <v>-0.88733924312213186</v>
      </c>
      <c r="G98">
        <f t="shared" si="8"/>
        <v>2.7309284544345678</v>
      </c>
      <c r="H98" s="10">
        <f t="shared" si="13"/>
        <v>-8.1925370299737068</v>
      </c>
      <c r="I98">
        <f t="shared" si="10"/>
        <v>-98.310444359684482</v>
      </c>
      <c r="K98">
        <f t="shared" si="11"/>
        <v>-2.6445672310902801</v>
      </c>
      <c r="M98">
        <f t="shared" si="9"/>
        <v>-8.1921603939575292</v>
      </c>
      <c r="N98" s="13">
        <f t="shared" si="12"/>
        <v>1.4185468868217561E-7</v>
      </c>
      <c r="O98" s="13">
        <v>1</v>
      </c>
    </row>
    <row r="99" spans="4:15" x14ac:dyDescent="0.4">
      <c r="D99" s="6">
        <v>0.6</v>
      </c>
      <c r="E99" s="7">
        <f t="shared" si="7"/>
        <v>-0.88102829194884524</v>
      </c>
      <c r="G99">
        <f t="shared" si="8"/>
        <v>2.7392144018288631</v>
      </c>
      <c r="H99" s="10">
        <f t="shared" si="13"/>
        <v>-8.1342699110761032</v>
      </c>
      <c r="I99">
        <f t="shared" si="10"/>
        <v>-97.611238932913238</v>
      </c>
      <c r="K99">
        <f t="shared" si="11"/>
        <v>-2.6284692938249199</v>
      </c>
      <c r="M99">
        <f t="shared" si="9"/>
        <v>-8.1339709177754038</v>
      </c>
      <c r="N99" s="13">
        <f t="shared" si="12"/>
        <v>8.9396993863109544E-8</v>
      </c>
      <c r="O99" s="13">
        <v>1</v>
      </c>
    </row>
    <row r="100" spans="4:15" x14ac:dyDescent="0.4">
      <c r="D100" s="6">
        <v>0.62</v>
      </c>
      <c r="E100" s="7">
        <f t="shared" si="7"/>
        <v>-0.87463849650920633</v>
      </c>
      <c r="G100">
        <f t="shared" si="8"/>
        <v>2.7475003492231584</v>
      </c>
      <c r="H100" s="10">
        <f t="shared" si="13"/>
        <v>-8.0752748467205482</v>
      </c>
      <c r="I100">
        <f t="shared" si="10"/>
        <v>-96.903298160646585</v>
      </c>
      <c r="K100">
        <f t="shared" si="11"/>
        <v>-2.6121863739091897</v>
      </c>
      <c r="M100">
        <f t="shared" si="9"/>
        <v>-8.0750544174621322</v>
      </c>
      <c r="N100" s="13">
        <f t="shared" si="12"/>
        <v>4.8589057965842157E-8</v>
      </c>
      <c r="O100" s="13">
        <v>1</v>
      </c>
    </row>
    <row r="101" spans="4:15" x14ac:dyDescent="0.4">
      <c r="D101" s="6">
        <v>0.64</v>
      </c>
      <c r="E101" s="7">
        <f t="shared" si="7"/>
        <v>-0.86817570014846901</v>
      </c>
      <c r="G101">
        <f t="shared" si="8"/>
        <v>2.7557862966174542</v>
      </c>
      <c r="H101" s="10">
        <f t="shared" si="13"/>
        <v>-8.0156057867607693</v>
      </c>
      <c r="I101">
        <f t="shared" si="10"/>
        <v>-96.187269441129231</v>
      </c>
      <c r="K101">
        <f t="shared" si="11"/>
        <v>-2.5957330334381066</v>
      </c>
      <c r="M101">
        <f t="shared" si="9"/>
        <v>-8.0154645194893188</v>
      </c>
      <c r="N101" s="13">
        <f t="shared" si="12"/>
        <v>1.9956441983061818E-8</v>
      </c>
      <c r="O101" s="13">
        <v>1</v>
      </c>
    </row>
    <row r="102" spans="4:15" x14ac:dyDescent="0.4">
      <c r="D102" s="6">
        <v>0.66</v>
      </c>
      <c r="E102" s="7">
        <f t="shared" si="7"/>
        <v>-0.86164552844864273</v>
      </c>
      <c r="G102">
        <f t="shared" si="8"/>
        <v>2.76407224401175</v>
      </c>
      <c r="H102" s="10">
        <f t="shared" si="13"/>
        <v>-7.955314670507784</v>
      </c>
      <c r="I102">
        <f t="shared" si="10"/>
        <v>-95.463776046093415</v>
      </c>
      <c r="K102">
        <f t="shared" si="11"/>
        <v>-2.579123210481435</v>
      </c>
      <c r="M102">
        <f t="shared" si="9"/>
        <v>-7.9552528525017454</v>
      </c>
      <c r="N102" s="13">
        <f t="shared" si="12"/>
        <v>3.8214658705821805E-9</v>
      </c>
      <c r="O102" s="13">
        <v>1</v>
      </c>
    </row>
    <row r="103" spans="4:15" x14ac:dyDescent="0.4">
      <c r="D103" s="6">
        <v>0.68</v>
      </c>
      <c r="E103" s="7">
        <f t="shared" si="7"/>
        <v>-0.8550533961485014</v>
      </c>
      <c r="G103">
        <f t="shared" si="8"/>
        <v>2.7723581914060453</v>
      </c>
      <c r="H103" s="10">
        <f t="shared" si="13"/>
        <v>-7.8944514906202681</v>
      </c>
      <c r="I103">
        <f t="shared" si="10"/>
        <v>-94.73341788744321</v>
      </c>
      <c r="K103">
        <f t="shared" si="11"/>
        <v>-2.5623702434305549</v>
      </c>
      <c r="M103">
        <f t="shared" si="9"/>
        <v>-7.8944691115116568</v>
      </c>
      <c r="N103" s="13">
        <f t="shared" si="12"/>
        <v>3.104958133316943E-10</v>
      </c>
      <c r="O103" s="13">
        <v>1</v>
      </c>
    </row>
    <row r="104" spans="4:15" x14ac:dyDescent="0.4">
      <c r="D104" s="6">
        <v>0.7</v>
      </c>
      <c r="E104" s="7">
        <f t="shared" si="7"/>
        <v>-0.84840451385844129</v>
      </c>
      <c r="G104">
        <f t="shared" si="8"/>
        <v>2.7806441388003411</v>
      </c>
      <c r="H104" s="10">
        <f t="shared" si="13"/>
        <v>-7.8330643551008308</v>
      </c>
      <c r="I104">
        <f t="shared" si="10"/>
        <v>-93.996772261209969</v>
      </c>
      <c r="K104">
        <f t="shared" si="11"/>
        <v>-2.5454868944151512</v>
      </c>
      <c r="M104">
        <f t="shared" si="9"/>
        <v>-7.8331611201311855</v>
      </c>
      <c r="N104" s="13">
        <f t="shared" si="12"/>
        <v>9.363471099549379E-9</v>
      </c>
      <c r="O104" s="13">
        <v>1</v>
      </c>
    </row>
    <row r="105" spans="4:15" x14ac:dyDescent="0.4">
      <c r="D105" s="6">
        <v>0.72</v>
      </c>
      <c r="E105" s="7">
        <f t="shared" si="7"/>
        <v>-0.84170389457602401</v>
      </c>
      <c r="G105">
        <f t="shared" si="8"/>
        <v>2.7889300861946364</v>
      </c>
      <c r="H105" s="10">
        <f t="shared" si="13"/>
        <v>-7.7711995474520572</v>
      </c>
      <c r="I105">
        <f t="shared" si="10"/>
        <v>-93.25439456942469</v>
      </c>
      <c r="K105">
        <f t="shared" si="11"/>
        <v>-2.5284853718251488</v>
      </c>
      <c r="M105">
        <f t="shared" si="9"/>
        <v>-7.7713748909019991</v>
      </c>
      <c r="N105" s="13">
        <f t="shared" si="12"/>
        <v>3.0745325437512167E-8</v>
      </c>
      <c r="O105" s="13">
        <v>1</v>
      </c>
    </row>
    <row r="106" spans="4:15" x14ac:dyDescent="0.4">
      <c r="D106" s="6">
        <v>0.74</v>
      </c>
      <c r="E106" s="7">
        <f t="shared" si="7"/>
        <v>-0.83495636000787554</v>
      </c>
      <c r="G106">
        <f t="shared" si="8"/>
        <v>2.7972160335889318</v>
      </c>
      <c r="H106" s="10">
        <f t="shared" si="13"/>
        <v>-7.7089015850447131</v>
      </c>
      <c r="I106">
        <f t="shared" si="10"/>
        <v>-92.506819020536554</v>
      </c>
      <c r="K106">
        <f t="shared" si="11"/>
        <v>-2.5113773519719218</v>
      </c>
      <c r="M106">
        <f t="shared" si="9"/>
        <v>-7.7091546837793761</v>
      </c>
      <c r="N106" s="13">
        <f t="shared" si="12"/>
        <v>6.4058969487985738E-8</v>
      </c>
      <c r="O106" s="13">
        <v>1</v>
      </c>
    </row>
    <row r="107" spans="4:15" x14ac:dyDescent="0.4">
      <c r="D107" s="6">
        <v>0.76</v>
      </c>
      <c r="E107" s="7">
        <f t="shared" si="7"/>
        <v>-0.82816654670345891</v>
      </c>
      <c r="G107">
        <f t="shared" si="8"/>
        <v>2.8055019809832271</v>
      </c>
      <c r="H107" s="10">
        <f t="shared" si="13"/>
        <v>-7.6462132757490249</v>
      </c>
      <c r="I107">
        <f t="shared" si="10"/>
        <v>-91.754559308988291</v>
      </c>
      <c r="K107">
        <f t="shared" si="11"/>
        <v>-2.4941739999215264</v>
      </c>
      <c r="M107">
        <f t="shared" si="9"/>
        <v>-7.6465430628262219</v>
      </c>
      <c r="N107" s="13">
        <f t="shared" si="12"/>
        <v>1.0875951628613795E-7</v>
      </c>
      <c r="O107" s="13">
        <v>1</v>
      </c>
    </row>
    <row r="108" spans="4:15" x14ac:dyDescent="0.4">
      <c r="D108" s="6">
        <v>0.78</v>
      </c>
      <c r="E108" s="7">
        <f t="shared" si="7"/>
        <v>-0.82133891200608233</v>
      </c>
      <c r="G108">
        <f t="shared" si="8"/>
        <v>2.8137879283775225</v>
      </c>
      <c r="H108" s="10">
        <f t="shared" si="13"/>
        <v>-7.5831757728785556</v>
      </c>
      <c r="I108">
        <f t="shared" si="10"/>
        <v>-90.998109274542671</v>
      </c>
      <c r="K108">
        <f t="shared" si="11"/>
        <v>-2.476885989531473</v>
      </c>
      <c r="M108">
        <f t="shared" si="9"/>
        <v>-7.5835809511709016</v>
      </c>
      <c r="N108" s="13">
        <f t="shared" si="12"/>
        <v>1.6416944858840994E-7</v>
      </c>
      <c r="O108" s="13">
        <v>1</v>
      </c>
    </row>
    <row r="109" spans="4:15" x14ac:dyDescent="0.4">
      <c r="D109" s="6">
        <v>0.8</v>
      </c>
      <c r="E109" s="7">
        <f t="shared" si="7"/>
        <v>-0.81447773982636262</v>
      </c>
      <c r="G109">
        <f t="shared" si="8"/>
        <v>2.8220738757718182</v>
      </c>
      <c r="H109" s="10">
        <f t="shared" si="13"/>
        <v>-7.5198286284948566</v>
      </c>
      <c r="I109">
        <f t="shared" si="10"/>
        <v>-90.237943541938279</v>
      </c>
      <c r="K109">
        <f t="shared" si="11"/>
        <v>-2.4595235227213341</v>
      </c>
      <c r="M109">
        <f t="shared" si="9"/>
        <v>-7.5203076842811249</v>
      </c>
      <c r="N109" s="13">
        <f t="shared" si="12"/>
        <v>2.2949444635722511E-7</v>
      </c>
      <c r="O109" s="13">
        <v>1</v>
      </c>
    </row>
    <row r="110" spans="4:15" x14ac:dyDescent="0.4">
      <c r="D110" s="6">
        <v>0.82</v>
      </c>
      <c r="E110" s="7">
        <f t="shared" si="7"/>
        <v>-0.80758714624321071</v>
      </c>
      <c r="G110">
        <f t="shared" si="8"/>
        <v>2.8303598231661136</v>
      </c>
      <c r="H110" s="10">
        <f t="shared" si="13"/>
        <v>-7.456209845119691</v>
      </c>
      <c r="I110">
        <f t="shared" si="10"/>
        <v>-89.474518141436292</v>
      </c>
      <c r="K110">
        <f t="shared" si="11"/>
        <v>-2.4420963480063356</v>
      </c>
      <c r="M110">
        <f t="shared" si="9"/>
        <v>-7.4567610616044959</v>
      </c>
      <c r="N110" s="13">
        <f t="shared" si="12"/>
        <v>3.0383961312071403E-7</v>
      </c>
      <c r="O110" s="13">
        <v>1</v>
      </c>
    </row>
    <row r="111" spans="4:15" x14ac:dyDescent="0.4">
      <c r="D111" s="6">
        <v>0.84</v>
      </c>
      <c r="E111" s="7">
        <f t="shared" si="7"/>
        <v>-0.80067108493727368</v>
      </c>
      <c r="G111">
        <f t="shared" si="8"/>
        <v>2.8386457705604089</v>
      </c>
      <c r="H111" s="10">
        <f t="shared" si="13"/>
        <v>-7.3923559259003655</v>
      </c>
      <c r="I111">
        <f t="shared" si="10"/>
        <v>-88.70827111080439</v>
      </c>
      <c r="K111">
        <f t="shared" si="11"/>
        <v>-2.4246137783219734</v>
      </c>
      <c r="M111">
        <f t="shared" si="9"/>
        <v>-7.3929773966249508</v>
      </c>
      <c r="N111" s="13">
        <f t="shared" si="12"/>
        <v>3.8622586151656972E-7</v>
      </c>
      <c r="O111" s="13">
        <v>1</v>
      </c>
    </row>
    <row r="112" spans="4:15" x14ac:dyDescent="0.4">
      <c r="D112" s="6">
        <v>0.86</v>
      </c>
      <c r="E112" s="7">
        <f t="shared" si="7"/>
        <v>-0.79373335246162691</v>
      </c>
      <c r="G112">
        <f t="shared" si="8"/>
        <v>2.8469317179547042</v>
      </c>
      <c r="H112" s="10">
        <f t="shared" si="13"/>
        <v>-7.3283019232724627</v>
      </c>
      <c r="I112">
        <f t="shared" si="10"/>
        <v>-87.939623079269552</v>
      </c>
      <c r="K112">
        <f t="shared" si="11"/>
        <v>-2.4070847081666362</v>
      </c>
      <c r="M112">
        <f t="shared" si="9"/>
        <v>-7.3289915653826565</v>
      </c>
      <c r="N112" s="13">
        <f t="shared" si="12"/>
        <v>4.756062401526186E-4</v>
      </c>
      <c r="O112" s="13">
        <v>1000</v>
      </c>
    </row>
    <row r="113" spans="4:15" x14ac:dyDescent="0.4">
      <c r="D113" s="6">
        <v>0.88</v>
      </c>
      <c r="E113" s="7">
        <f t="shared" si="7"/>
        <v>-0.78677759335437858</v>
      </c>
      <c r="G113">
        <f t="shared" si="8"/>
        <v>2.8552176653489996</v>
      </c>
      <c r="H113" s="10">
        <f t="shared" si="13"/>
        <v>-7.2640814861629703</v>
      </c>
      <c r="I113">
        <f t="shared" si="10"/>
        <v>-87.168977833955637</v>
      </c>
      <c r="K113">
        <f t="shared" si="11"/>
        <v>-2.389517630088168</v>
      </c>
      <c r="M113">
        <f t="shared" si="9"/>
        <v>-7.2648370535036761</v>
      </c>
      <c r="N113" s="13">
        <f t="shared" si="12"/>
        <v>5.7088200634124869E-4</v>
      </c>
      <c r="O113" s="13">
        <v>1000</v>
      </c>
    </row>
    <row r="114" spans="4:15" x14ac:dyDescent="0.4">
      <c r="D114" s="6">
        <v>0.9</v>
      </c>
      <c r="E114" s="7">
        <f t="shared" si="7"/>
        <v>-0.77980730509771656</v>
      </c>
      <c r="G114">
        <f t="shared" si="8"/>
        <v>2.8635036127432953</v>
      </c>
      <c r="H114" s="10">
        <f t="shared" si="13"/>
        <v>-7.1997269057756874</v>
      </c>
      <c r="I114">
        <f t="shared" si="10"/>
        <v>-86.396722869308249</v>
      </c>
      <c r="K114">
        <f t="shared" si="11"/>
        <v>-2.3719206505393382</v>
      </c>
      <c r="M114">
        <f t="shared" si="9"/>
        <v>-7.2005460017842005</v>
      </c>
      <c r="N114" s="13">
        <f t="shared" si="12"/>
        <v>6.7091827116199862E-4</v>
      </c>
      <c r="O114" s="13">
        <v>1000</v>
      </c>
    </row>
    <row r="115" spans="4:15" x14ac:dyDescent="0.4">
      <c r="D115" s="6">
        <v>0.92</v>
      </c>
      <c r="E115" s="7">
        <f t="shared" si="7"/>
        <v>-0.77282584292780898</v>
      </c>
      <c r="G115">
        <f t="shared" si="8"/>
        <v>2.8717895601375907</v>
      </c>
      <c r="H115" s="10">
        <f t="shared" si="13"/>
        <v>-7.1352691599995817</v>
      </c>
      <c r="I115">
        <f t="shared" si="10"/>
        <v>-85.623229919994984</v>
      </c>
      <c r="K115">
        <f t="shared" si="11"/>
        <v>-2.354301505126223</v>
      </c>
      <c r="M115">
        <f t="shared" si="9"/>
        <v>-7.1361492503728492</v>
      </c>
      <c r="N115" s="13">
        <f t="shared" si="12"/>
        <v>7.7455906511817678E-7</v>
      </c>
      <c r="O115" s="13">
        <v>1</v>
      </c>
    </row>
    <row r="116" spans="4:15" x14ac:dyDescent="0.4">
      <c r="D116" s="6">
        <v>0.94</v>
      </c>
      <c r="E116" s="7">
        <f t="shared" si="7"/>
        <v>-0.76583642449983813</v>
      </c>
      <c r="G116">
        <f t="shared" si="8"/>
        <v>2.880075507531886</v>
      </c>
      <c r="H116" s="10">
        <f t="shared" si="13"/>
        <v>-7.0707379564796549</v>
      </c>
      <c r="I116">
        <f t="shared" si="10"/>
        <v>-84.848855477755862</v>
      </c>
      <c r="K116">
        <f t="shared" si="11"/>
        <v>-2.3366675732726012</v>
      </c>
      <c r="M116">
        <f t="shared" si="9"/>
        <v>-7.0716763815932735</v>
      </c>
      <c r="N116" s="13">
        <f t="shared" si="12"/>
        <v>8.8064169387014798E-7</v>
      </c>
      <c r="O116" s="13">
        <v>1</v>
      </c>
    </row>
    <row r="117" spans="4:15" x14ac:dyDescent="0.4">
      <c r="D117" s="6">
        <v>0.96</v>
      </c>
      <c r="E117" s="7">
        <f t="shared" si="7"/>
        <v>-0.7588421344123345</v>
      </c>
      <c r="G117">
        <f t="shared" si="8"/>
        <v>2.8883614549261813</v>
      </c>
      <c r="H117" s="10">
        <f t="shared" si="13"/>
        <v>-7.0061617743887608</v>
      </c>
      <c r="I117">
        <f t="shared" si="10"/>
        <v>-84.073941292665126</v>
      </c>
      <c r="K117">
        <f t="shared" si="11"/>
        <v>-2.3190258923225726</v>
      </c>
      <c r="M117">
        <f t="shared" si="9"/>
        <v>-7.0071557614479065</v>
      </c>
      <c r="N117" s="13">
        <f t="shared" si="12"/>
        <v>9.8801027374926311E-7</v>
      </c>
      <c r="O117" s="13">
        <v>1</v>
      </c>
    </row>
    <row r="118" spans="4:15" x14ac:dyDescent="0.4">
      <c r="D118" s="6">
        <v>0.98</v>
      </c>
      <c r="E118" s="7">
        <f t="shared" si="7"/>
        <v>-0.75184592859486266</v>
      </c>
      <c r="G118">
        <f t="shared" si="8"/>
        <v>2.8966474023204767</v>
      </c>
      <c r="H118" s="10">
        <f t="shared" si="13"/>
        <v>-6.9415679049377879</v>
      </c>
      <c r="I118">
        <f t="shared" si="10"/>
        <v>-83.298814859253454</v>
      </c>
      <c r="K118">
        <f t="shared" si="11"/>
        <v>-2.3013831711027759</v>
      </c>
      <c r="M118">
        <f t="shared" si="9"/>
        <v>-6.942614579842644</v>
      </c>
      <c r="N118" s="13">
        <f t="shared" si="12"/>
        <v>1.0955283564555346E-6</v>
      </c>
      <c r="O118" s="13">
        <v>1</v>
      </c>
    </row>
    <row r="119" spans="4:15" x14ac:dyDescent="0.4">
      <c r="D119" s="6">
        <v>1</v>
      </c>
      <c r="E119" s="7">
        <f t="shared" si="7"/>
        <v>-0.74485063856299072</v>
      </c>
      <c r="G119">
        <f t="shared" si="8"/>
        <v>2.9049333497147725</v>
      </c>
      <c r="H119" s="10">
        <f t="shared" si="13"/>
        <v>-6.8769824906605246</v>
      </c>
      <c r="I119">
        <f t="shared" si="10"/>
        <v>-82.523789887926299</v>
      </c>
      <c r="K119">
        <f t="shared" si="11"/>
        <v>-2.283745802964765</v>
      </c>
      <c r="M119">
        <f t="shared" si="9"/>
        <v>-6.8780788895709293</v>
      </c>
      <c r="N119" s="13">
        <f t="shared" si="12"/>
        <v>1.2020905707366012E-6</v>
      </c>
      <c r="O119" s="13">
        <v>1</v>
      </c>
    </row>
    <row r="120" spans="4:15" x14ac:dyDescent="0.4">
      <c r="D120" s="6">
        <v>1.02</v>
      </c>
      <c r="E120" s="7">
        <f t="shared" si="7"/>
        <v>-0.73785897554437418</v>
      </c>
      <c r="G120">
        <f t="shared" si="8"/>
        <v>2.9132192971090678</v>
      </c>
      <c r="H120" s="10">
        <f t="shared" si="13"/>
        <v>-6.8124305635085429</v>
      </c>
      <c r="I120">
        <f t="shared" si="10"/>
        <v>-81.749166762102519</v>
      </c>
      <c r="K120">
        <f t="shared" si="11"/>
        <v>-2.2661198783273226</v>
      </c>
      <c r="M120">
        <f t="shared" si="9"/>
        <v>-6.8135736440945536</v>
      </c>
      <c r="N120" s="13">
        <f t="shared" si="12"/>
        <v>1.3066332261144451E-6</v>
      </c>
      <c r="O120" s="13">
        <v>1</v>
      </c>
    </row>
    <row r="121" spans="4:15" x14ac:dyDescent="0.4">
      <c r="D121" s="6">
        <v>1.04</v>
      </c>
      <c r="E121" s="7">
        <f t="shared" si="7"/>
        <v>-0.73087353447967307</v>
      </c>
      <c r="G121">
        <f t="shared" si="8"/>
        <v>2.9215052445033631</v>
      </c>
      <c r="H121" s="10">
        <f t="shared" si="13"/>
        <v>-6.7479360817904777</v>
      </c>
      <c r="I121">
        <f t="shared" si="10"/>
        <v>-80.975232981485732</v>
      </c>
      <c r="K121">
        <f t="shared" si="11"/>
        <v>-2.2485111967377254</v>
      </c>
      <c r="M121">
        <f t="shared" si="9"/>
        <v>-6.7491227341575009</v>
      </c>
      <c r="N121" s="13">
        <f t="shared" si="12"/>
        <v>1.4081438401617631E-6</v>
      </c>
      <c r="O121" s="13">
        <v>1</v>
      </c>
    </row>
    <row r="122" spans="4:15" x14ac:dyDescent="0.4">
      <c r="D122" s="6">
        <v>1.06</v>
      </c>
      <c r="E122" s="7">
        <f t="shared" si="7"/>
        <v>-0.72389679790191808</v>
      </c>
      <c r="G122">
        <f t="shared" si="8"/>
        <v>2.9297911918976585</v>
      </c>
      <c r="H122" s="10">
        <f t="shared" si="13"/>
        <v>-6.6835219659890397</v>
      </c>
      <c r="I122">
        <f t="shared" si="10"/>
        <v>-80.202263591868473</v>
      </c>
      <c r="K122">
        <f t="shared" si="11"/>
        <v>-2.2309252784702807</v>
      </c>
      <c r="M122">
        <f t="shared" si="9"/>
        <v>-6.6847490232678792</v>
      </c>
      <c r="N122" s="13">
        <f t="shared" si="12"/>
        <v>1.5056695655530927E-6</v>
      </c>
      <c r="O122" s="13">
        <v>1</v>
      </c>
    </row>
    <row r="123" spans="4:15" x14ac:dyDescent="0.4">
      <c r="D123" s="6">
        <v>1.08</v>
      </c>
      <c r="E123" s="7">
        <f t="shared" si="7"/>
        <v>-0.71693113969784283</v>
      </c>
      <c r="G123">
        <f t="shared" si="8"/>
        <v>2.9380771392919538</v>
      </c>
      <c r="H123" s="10">
        <f t="shared" si="13"/>
        <v>-6.6192101334882736</v>
      </c>
      <c r="I123">
        <f t="shared" si="10"/>
        <v>-79.430521601859283</v>
      </c>
      <c r="K123">
        <f t="shared" si="11"/>
        <v>-2.2133673756797236</v>
      </c>
      <c r="M123">
        <f t="shared" si="9"/>
        <v>-6.620474382082123</v>
      </c>
      <c r="N123" s="13">
        <f t="shared" si="12"/>
        <v>1.5983245070502797E-6</v>
      </c>
      <c r="O123" s="13">
        <v>1</v>
      </c>
    </row>
    <row r="124" spans="4:15" x14ac:dyDescent="0.4">
      <c r="D124" s="6">
        <v>1.1000000000000001</v>
      </c>
      <c r="E124" s="7">
        <f t="shared" si="7"/>
        <v>-0.70997882875459617</v>
      </c>
      <c r="G124">
        <f t="shared" si="8"/>
        <v>2.9463630866862496</v>
      </c>
      <c r="H124" s="10">
        <f t="shared" si="13"/>
        <v>-6.5550215322425593</v>
      </c>
      <c r="I124">
        <f t="shared" si="10"/>
        <v>-78.660258386910712</v>
      </c>
      <c r="K124">
        <f t="shared" si="11"/>
        <v>-2.1958424831264201</v>
      </c>
      <c r="M124">
        <f t="shared" si="9"/>
        <v>-6.5563197217244626</v>
      </c>
      <c r="N124" s="13">
        <f t="shared" si="12"/>
        <v>1.6852959309243591E-6</v>
      </c>
      <c r="O124" s="13">
        <v>1</v>
      </c>
    </row>
    <row r="125" spans="4:15" x14ac:dyDescent="0.4">
      <c r="D125" s="6">
        <v>1.1200000000000001</v>
      </c>
      <c r="E125" s="7">
        <f t="shared" si="7"/>
        <v>-0.70304203249516073</v>
      </c>
      <c r="G125">
        <f t="shared" si="8"/>
        <v>2.9546490340805454</v>
      </c>
      <c r="H125" s="10">
        <f t="shared" si="13"/>
        <v>-6.49097617341807</v>
      </c>
      <c r="I125">
        <f t="shared" si="10"/>
        <v>-77.891714081016843</v>
      </c>
      <c r="K125">
        <f t="shared" si="11"/>
        <v>-2.1783553484896618</v>
      </c>
      <c r="M125">
        <f t="shared" si="9"/>
        <v>-6.4923050260738115</v>
      </c>
      <c r="N125" s="13">
        <f t="shared" si="12"/>
        <v>1.7658493806714067E-6</v>
      </c>
      <c r="O125" s="13">
        <v>1</v>
      </c>
    </row>
    <row r="126" spans="4:15" x14ac:dyDescent="0.4">
      <c r="D126" s="6">
        <v>1.1399999999999999</v>
      </c>
      <c r="E126" s="7">
        <f t="shared" si="7"/>
        <v>-0.69612282030570249</v>
      </c>
      <c r="G126">
        <f t="shared" si="8"/>
        <v>2.9629349814748402</v>
      </c>
      <c r="H126" s="10">
        <f t="shared" si="13"/>
        <v>-6.4270931630364592</v>
      </c>
      <c r="I126">
        <f t="shared" si="10"/>
        <v>-77.125117956437506</v>
      </c>
      <c r="K126">
        <f t="shared" si="11"/>
        <v>-2.1609104822847409</v>
      </c>
      <c r="M126">
        <f t="shared" si="9"/>
        <v>-6.4284493830491609</v>
      </c>
      <c r="N126" s="13">
        <f t="shared" si="12"/>
        <v>1.8393327228527284E-6</v>
      </c>
      <c r="O126" s="13">
        <v>1</v>
      </c>
    </row>
    <row r="127" spans="4:15" x14ac:dyDescent="0.4">
      <c r="D127" s="6">
        <v>1.1599999999999999</v>
      </c>
      <c r="E127" s="7">
        <f t="shared" si="7"/>
        <v>-0.68922316685799045</v>
      </c>
      <c r="G127">
        <f t="shared" si="8"/>
        <v>2.9712209288691356</v>
      </c>
      <c r="H127" s="10">
        <f t="shared" si="13"/>
        <v>-6.3633907326497683</v>
      </c>
      <c r="I127">
        <f t="shared" si="10"/>
        <v>-76.360688791797216</v>
      </c>
      <c r="K127">
        <f t="shared" si="11"/>
        <v>-2.1435121673988515</v>
      </c>
      <c r="M127">
        <f t="shared" si="9"/>
        <v>-6.3647710149236127</v>
      </c>
      <c r="N127" s="13">
        <f t="shared" si="12"/>
        <v>1.9051791554892262E-6</v>
      </c>
      <c r="O127" s="13">
        <v>1</v>
      </c>
    </row>
    <row r="128" spans="4:15" x14ac:dyDescent="0.4">
      <c r="D128" s="6">
        <v>1.18</v>
      </c>
      <c r="E128" s="7">
        <f t="shared" si="7"/>
        <v>-0.68234495532993777</v>
      </c>
      <c r="G128">
        <f t="shared" si="8"/>
        <v>2.9795068762634318</v>
      </c>
      <c r="H128" s="10">
        <f t="shared" si="13"/>
        <v>-6.2998862690747162</v>
      </c>
      <c r="I128">
        <f t="shared" si="10"/>
        <v>-75.598635228896597</v>
      </c>
      <c r="K128">
        <f t="shared" si="11"/>
        <v>-2.1261644682603631</v>
      </c>
      <c r="M128">
        <f t="shared" si="9"/>
        <v>-6.3012873076964908</v>
      </c>
      <c r="N128" s="13">
        <f t="shared" si="12"/>
        <v>1.9629092197042189E-6</v>
      </c>
      <c r="O128" s="13">
        <v>1</v>
      </c>
    </row>
    <row r="129" spans="4:15" x14ac:dyDescent="0.4">
      <c r="D129" s="6">
        <v>1.2</v>
      </c>
      <c r="E129" s="7">
        <f t="shared" si="7"/>
        <v>-0.67548998052722864</v>
      </c>
      <c r="G129">
        <f t="shared" si="8"/>
        <v>2.9877928236577271</v>
      </c>
      <c r="H129" s="10">
        <f t="shared" si="13"/>
        <v>-6.2365963432137441</v>
      </c>
      <c r="I129">
        <f t="shared" si="10"/>
        <v>-74.839156118564929</v>
      </c>
      <c r="K129">
        <f t="shared" si="11"/>
        <v>-2.1088712396553886</v>
      </c>
      <c r="M129">
        <f t="shared" si="9"/>
        <v>-6.2380148395517807</v>
      </c>
      <c r="N129" s="13">
        <f t="shared" si="12"/>
        <v>2.0121318610232159E-6</v>
      </c>
      <c r="O129" s="13">
        <v>1</v>
      </c>
    </row>
    <row r="130" spans="4:15" x14ac:dyDescent="0.4">
      <c r="D130" s="6">
        <v>1.22</v>
      </c>
      <c r="E130" s="7">
        <f t="shared" si="7"/>
        <v>-0.66865995190890926</v>
      </c>
      <c r="G130">
        <f t="shared" si="8"/>
        <v>2.9960787710520225</v>
      </c>
      <c r="H130" s="10">
        <f t="shared" si="13"/>
        <v>-6.1735367379893864</v>
      </c>
      <c r="I130">
        <f t="shared" si="10"/>
        <v>-74.082440855872633</v>
      </c>
      <c r="K130">
        <f t="shared" si="11"/>
        <v>-2.0916361352050719</v>
      </c>
      <c r="M130">
        <f t="shared" si="9"/>
        <v>-6.1749694084305125</v>
      </c>
      <c r="N130" s="13">
        <f t="shared" si="12"/>
        <v>2.0525445928763088E-6</v>
      </c>
      <c r="O130" s="13">
        <v>1</v>
      </c>
    </row>
    <row r="131" spans="4:15" x14ac:dyDescent="0.4">
      <c r="D131" s="6">
        <v>1.24</v>
      </c>
      <c r="E131" s="7">
        <f t="shared" si="7"/>
        <v>-0.6618564965197502</v>
      </c>
      <c r="G131">
        <f t="shared" si="8"/>
        <v>3.0043647184463178</v>
      </c>
      <c r="H131" s="10">
        <f t="shared" si="13"/>
        <v>-6.1107224754178979</v>
      </c>
      <c r="I131">
        <f t="shared" si="10"/>
        <v>-73.328669705014775</v>
      </c>
      <c r="K131">
        <f t="shared" si="11"/>
        <v>-2.0744626155165244</v>
      </c>
      <c r="M131">
        <f t="shared" si="9"/>
        <v>-6.1121660587438686</v>
      </c>
      <c r="N131" s="13">
        <f t="shared" si="12"/>
        <v>2.0839328190206886E-6</v>
      </c>
      <c r="O131" s="13">
        <v>1</v>
      </c>
    </row>
    <row r="132" spans="4:15" x14ac:dyDescent="0.4">
      <c r="D132" s="6">
        <v>1.26</v>
      </c>
      <c r="E132" s="7">
        <f t="shared" si="7"/>
        <v>-0.65508116183209264</v>
      </c>
      <c r="G132">
        <f t="shared" si="8"/>
        <v>3.0126506658406131</v>
      </c>
      <c r="H132" s="10">
        <f t="shared" si="13"/>
        <v>-6.0481678428471621</v>
      </c>
      <c r="I132">
        <f t="shared" si="10"/>
        <v>-72.578014114165939</v>
      </c>
      <c r="K132">
        <f t="shared" si="11"/>
        <v>-2.057353956019826</v>
      </c>
      <c r="M132">
        <f t="shared" si="9"/>
        <v>-6.0496191072528838</v>
      </c>
      <c r="N132" s="13">
        <f t="shared" si="12"/>
        <v>2.1061683753145575E-6</v>
      </c>
      <c r="O132" s="13">
        <v>1</v>
      </c>
    </row>
    <row r="133" spans="4:15" x14ac:dyDescent="0.4">
      <c r="D133" s="6">
        <v>1.28</v>
      </c>
      <c r="E133" s="7">
        <f t="shared" si="7"/>
        <v>-0.64833541849983201</v>
      </c>
      <c r="G133">
        <f t="shared" si="8"/>
        <v>3.0209366132349089</v>
      </c>
      <c r="H133" s="10">
        <f t="shared" si="13"/>
        <v>-5.985886418383398</v>
      </c>
      <c r="I133">
        <f t="shared" si="10"/>
        <v>-71.830637020600776</v>
      </c>
      <c r="K133">
        <f t="shared" si="11"/>
        <v>-2.0403132545030229</v>
      </c>
      <c r="M133">
        <f t="shared" si="9"/>
        <v>-5.9873421681399197</v>
      </c>
      <c r="N133" s="13">
        <f t="shared" si="12"/>
        <v>2.1192073536131064E-6</v>
      </c>
      <c r="O133" s="13">
        <v>1</v>
      </c>
    </row>
    <row r="134" spans="4:15" x14ac:dyDescent="0.4">
      <c r="D134" s="6">
        <v>1.3</v>
      </c>
      <c r="E134" s="7">
        <f t="shared" si="7"/>
        <v>-0.64162066302710341</v>
      </c>
      <c r="G134">
        <f t="shared" si="8"/>
        <v>3.0292225606292043</v>
      </c>
      <c r="H134" s="10">
        <f t="shared" si="13"/>
        <v>-5.9238910955303368</v>
      </c>
      <c r="I134">
        <f t="shared" si="10"/>
        <v>-71.086693146364041</v>
      </c>
      <c r="K134">
        <f t="shared" si="11"/>
        <v>-2.0233434383566489</v>
      </c>
      <c r="M134">
        <f t="shared" si="9"/>
        <v>-5.925348177296339</v>
      </c>
      <c r="N134" s="13">
        <f t="shared" si="12"/>
        <v>2.1230872728161857E-6</v>
      </c>
      <c r="O134" s="13">
        <v>1</v>
      </c>
    </row>
    <row r="135" spans="4:15" x14ac:dyDescent="0.4">
      <c r="D135" s="6">
        <v>1.32</v>
      </c>
      <c r="E135" s="7">
        <f t="shared" si="7"/>
        <v>-0.63493822035417113</v>
      </c>
      <c r="G135">
        <f t="shared" si="8"/>
        <v>3.0375085080234996</v>
      </c>
      <c r="H135" s="10">
        <f t="shared" si="13"/>
        <v>-5.8621941070639565</v>
      </c>
      <c r="I135">
        <f t="shared" si="10"/>
        <v>-70.346329284767478</v>
      </c>
      <c r="K135">
        <f t="shared" si="11"/>
        <v>-2.006447271538804</v>
      </c>
      <c r="M135">
        <f t="shared" si="9"/>
        <v>-5.8636494158500048</v>
      </c>
      <c r="N135" s="13">
        <f t="shared" si="12"/>
        <v>2.117923662749291E-6</v>
      </c>
      <c r="O135" s="13">
        <v>1</v>
      </c>
    </row>
    <row r="136" spans="4:15" x14ac:dyDescent="0.4">
      <c r="D136" s="6">
        <v>1.34</v>
      </c>
      <c r="E136" s="7">
        <f t="shared" si="7"/>
        <v>-0.62828934636294653</v>
      </c>
      <c r="G136">
        <f t="shared" si="8"/>
        <v>3.0457944554177949</v>
      </c>
      <c r="H136" s="10">
        <f t="shared" si="13"/>
        <v>-5.8008070481651757</v>
      </c>
      <c r="I136">
        <f t="shared" si="10"/>
        <v>-69.609684577982108</v>
      </c>
      <c r="K136">
        <f t="shared" si="11"/>
        <v>-1.9896273612714452</v>
      </c>
      <c r="M136">
        <f t="shared" si="9"/>
        <v>-5.802257532955637</v>
      </c>
      <c r="N136" s="13">
        <f t="shared" si="12"/>
        <v>2.1039061273595081E-6</v>
      </c>
      <c r="O136" s="13">
        <v>1</v>
      </c>
    </row>
    <row r="137" spans="4:15" x14ac:dyDescent="0.4">
      <c r="D137" s="6">
        <v>1.36</v>
      </c>
      <c r="E137" s="7">
        <f t="shared" si="7"/>
        <v>-0.62167523030449534</v>
      </c>
      <c r="G137">
        <f t="shared" si="8"/>
        <v>3.0540804028120903</v>
      </c>
      <c r="H137" s="10">
        <f t="shared" si="13"/>
        <v>-5.7397408988323138</v>
      </c>
      <c r="I137">
        <f t="shared" si="10"/>
        <v>-68.876890785987769</v>
      </c>
      <c r="K137">
        <f t="shared" si="11"/>
        <v>-1.9728861644781126</v>
      </c>
      <c r="M137">
        <f t="shared" si="9"/>
        <v>-5.7411835678702516</v>
      </c>
      <c r="N137" s="13">
        <f t="shared" si="12"/>
        <v>2.0812939530246159E-6</v>
      </c>
      <c r="O137" s="13">
        <v>1</v>
      </c>
    </row>
    <row r="138" spans="4:15" x14ac:dyDescent="0.4">
      <c r="D138" s="6">
        <v>1.38</v>
      </c>
      <c r="E138" s="7">
        <f t="shared" si="7"/>
        <v>-0.61509699715082544</v>
      </c>
      <c r="G138">
        <f t="shared" si="8"/>
        <v>3.062366350206386</v>
      </c>
      <c r="H138" s="10">
        <f t="shared" si="13"/>
        <v>-5.6790060455944253</v>
      </c>
      <c r="I138">
        <f t="shared" si="10"/>
        <v>-68.148072547133097</v>
      </c>
      <c r="K138">
        <f t="shared" si="11"/>
        <v>-1.9562259939729492</v>
      </c>
      <c r="M138">
        <f t="shared" si="9"/>
        <v>-5.6804379713353121</v>
      </c>
      <c r="N138" s="13">
        <f t="shared" si="12"/>
        <v>2.0504113274142021E-6</v>
      </c>
      <c r="O138" s="13">
        <v>1</v>
      </c>
    </row>
    <row r="139" spans="4:15" x14ac:dyDescent="0.4">
      <c r="D139" s="6">
        <v>1.4</v>
      </c>
      <c r="E139" s="7">
        <f t="shared" si="7"/>
        <v>-0.60855570987318486</v>
      </c>
      <c r="G139">
        <f t="shared" si="8"/>
        <v>3.0706522976006814</v>
      </c>
      <c r="H139" s="10">
        <f t="shared" si="13"/>
        <v>-5.6186123025461523</v>
      </c>
      <c r="I139">
        <f t="shared" si="10"/>
        <v>-67.42334763055382</v>
      </c>
      <c r="K139">
        <f t="shared" si="11"/>
        <v>-1.9396490244104765</v>
      </c>
      <c r="M139">
        <f t="shared" si="9"/>
        <v>-5.6200306262865904</v>
      </c>
      <c r="N139" s="13">
        <f t="shared" si="12"/>
        <v>2.0116422326904769E-6</v>
      </c>
      <c r="O139" s="13">
        <v>1</v>
      </c>
    </row>
    <row r="140" spans="4:15" x14ac:dyDescent="0.4">
      <c r="D140" s="6">
        <v>1.42</v>
      </c>
      <c r="E140" s="7">
        <f t="shared" si="7"/>
        <v>-0.6020523716490298</v>
      </c>
      <c r="G140">
        <f t="shared" si="8"/>
        <v>3.0789382449949767</v>
      </c>
      <c r="H140" s="10">
        <f t="shared" si="13"/>
        <v>-5.5585689317239968</v>
      </c>
      <c r="I140">
        <f t="shared" si="10"/>
        <v>-66.702827180687962</v>
      </c>
      <c r="K140">
        <f t="shared" si="11"/>
        <v>-1.9231572980052454</v>
      </c>
      <c r="M140">
        <f t="shared" si="9"/>
        <v>-5.5599708679120203</v>
      </c>
      <c r="N140" s="13">
        <f t="shared" si="12"/>
        <v>1.965425075289957E-6</v>
      </c>
      <c r="O140" s="13">
        <v>1</v>
      </c>
    </row>
    <row r="141" spans="4:15" x14ac:dyDescent="0.4">
      <c r="D141" s="6">
        <v>1.44</v>
      </c>
      <c r="E141" s="7">
        <f t="shared" si="7"/>
        <v>-0.59558792799977234</v>
      </c>
      <c r="G141">
        <f t="shared" si="8"/>
        <v>3.087224192389272</v>
      </c>
      <c r="H141" s="10">
        <f t="shared" si="13"/>
        <v>-5.4988846628434978</v>
      </c>
      <c r="I141">
        <f t="shared" si="10"/>
        <v>-65.986615954121973</v>
      </c>
      <c r="K141">
        <f t="shared" si="11"/>
        <v>-1.906752730030121</v>
      </c>
      <c r="M141">
        <f t="shared" si="9"/>
        <v>-5.5002675030773354</v>
      </c>
      <c r="N141" s="13">
        <f t="shared" si="12"/>
        <v>1.9122471123200619E-6</v>
      </c>
      <c r="O141" s="13">
        <v>1</v>
      </c>
    </row>
    <row r="142" spans="4:15" x14ac:dyDescent="0.4">
      <c r="D142" s="6">
        <v>1.46</v>
      </c>
      <c r="E142" s="7">
        <f t="shared" si="7"/>
        <v>-0.58916326886134363</v>
      </c>
      <c r="G142">
        <f t="shared" si="8"/>
        <v>3.0955101397835674</v>
      </c>
      <c r="H142" s="10">
        <f t="shared" si="13"/>
        <v>-5.4395677124161272</v>
      </c>
      <c r="I142">
        <f t="shared" si="10"/>
        <v>-65.274812548993523</v>
      </c>
      <c r="K142">
        <f t="shared" si="11"/>
        <v>-1.8904371141016474</v>
      </c>
      <c r="M142">
        <f t="shared" si="9"/>
        <v>-5.4409288291385849</v>
      </c>
      <c r="N142" s="13">
        <f t="shared" si="12"/>
        <v>1.8526387321538413E-6</v>
      </c>
      <c r="O142" s="13">
        <v>1</v>
      </c>
    </row>
    <row r="143" spans="4:15" x14ac:dyDescent="0.4">
      <c r="D143" s="6">
        <v>1.48</v>
      </c>
      <c r="E143" s="7">
        <f t="shared" si="7"/>
        <v>-0.58277923058956571</v>
      </c>
      <c r="G143">
        <f t="shared" si="8"/>
        <v>3.1037960871778631</v>
      </c>
      <c r="H143" s="10">
        <f t="shared" si="13"/>
        <v>-5.3806258022642828</v>
      </c>
      <c r="I143">
        <f t="shared" si="10"/>
        <v>-64.56750962717139</v>
      </c>
      <c r="K143">
        <f t="shared" si="11"/>
        <v>-1.8742121272605883</v>
      </c>
      <c r="M143">
        <f t="shared" si="9"/>
        <v>-5.3819626521601389</v>
      </c>
      <c r="N143" s="13">
        <f t="shared" si="12"/>
        <v>1.7871676440505733E-6</v>
      </c>
      <c r="O143" s="13">
        <v>1</v>
      </c>
    </row>
    <row r="144" spans="4:15" x14ac:dyDescent="0.4">
      <c r="D144" s="6">
        <v>1.5</v>
      </c>
      <c r="E144" s="7">
        <f t="shared" si="7"/>
        <v>-0.57643659790225432</v>
      </c>
      <c r="G144">
        <f t="shared" si="8"/>
        <v>3.1120820345721585</v>
      </c>
      <c r="H144" s="10">
        <f t="shared" si="13"/>
        <v>-5.3220661774521441</v>
      </c>
      <c r="I144">
        <f t="shared" si="10"/>
        <v>-63.864794129425732</v>
      </c>
      <c r="K144">
        <f t="shared" si="11"/>
        <v>-1.8580793348554661</v>
      </c>
      <c r="M144">
        <f t="shared" si="9"/>
        <v>-5.3233763045561568</v>
      </c>
      <c r="N144" s="13">
        <f t="shared" si="12"/>
        <v>1.7164330286689468E-6</v>
      </c>
      <c r="O144" s="13">
        <v>1</v>
      </c>
    </row>
    <row r="145" spans="4:15" x14ac:dyDescent="0.4">
      <c r="D145" s="6">
        <v>1.52</v>
      </c>
      <c r="E145" s="7">
        <f t="shared" si="7"/>
        <v>-0.57013610575993112</v>
      </c>
      <c r="G145">
        <f t="shared" si="8"/>
        <v>3.1203679819664543</v>
      </c>
      <c r="H145" s="10">
        <f t="shared" si="13"/>
        <v>-5.2638956236497165</v>
      </c>
      <c r="I145">
        <f t="shared" si="10"/>
        <v>-63.166747483796598</v>
      </c>
      <c r="K145">
        <f t="shared" si="11"/>
        <v>-1.8420401952365932</v>
      </c>
      <c r="M145">
        <f t="shared" si="9"/>
        <v>-5.265176662173026</v>
      </c>
      <c r="N145" s="13">
        <f t="shared" si="12"/>
        <v>1.6410596982030329E-6</v>
      </c>
      <c r="O145" s="13">
        <v>1</v>
      </c>
    </row>
    <row r="146" spans="4:15" x14ac:dyDescent="0.4">
      <c r="D146" s="6">
        <v>1.54</v>
      </c>
      <c r="E146" s="7">
        <f t="shared" si="7"/>
        <v>-0.56387844118696484</v>
      </c>
      <c r="G146">
        <f t="shared" si="8"/>
        <v>3.1286539293607496</v>
      </c>
      <c r="H146" s="10">
        <f t="shared" si="13"/>
        <v>-5.20612048394689</v>
      </c>
      <c r="I146">
        <f t="shared" si="10"/>
        <v>-62.47344580736268</v>
      </c>
      <c r="K146">
        <f t="shared" si="11"/>
        <v>-1.8260960642678343</v>
      </c>
      <c r="M146">
        <f t="shared" si="9"/>
        <v>-5.2073701608297291</v>
      </c>
      <c r="N146" s="13">
        <f t="shared" si="12"/>
        <v>1.5616923115026196E-6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-0.5576642450349093</v>
      </c>
      <c r="G147">
        <f t="shared" ref="G147:G210" si="15">$E$11*(D147/$E$12+1)</f>
        <v>3.1369398767550454</v>
      </c>
      <c r="H147" s="10">
        <f t="shared" si="13"/>
        <v>-5.1487466751338076</v>
      </c>
      <c r="I147">
        <f t="shared" si="10"/>
        <v>-61.784960101605691</v>
      </c>
      <c r="K147">
        <f t="shared" si="11"/>
        <v>-1.8102481996630255</v>
      </c>
      <c r="M147">
        <f t="shared" ref="M147:M210" si="16">($L$9/2)*$O$6*EXP(-$O$4*(G147/$L$10-1))+($L$9/2)*$O$6*EXP(-$O$4*(($H$4/$E$4)*G147/$L$10-1))+($L$9/2)*$O$6*EXP(-$O$4*(SQRT(4/3+$H$11^2/4)*($H$4/$E$4)*G147/$L$10-1))+2*$O$6*EXP(-$O$4*(($H$5/$E$4)*G147/$L$10-1))+16*$O$6*EXP(-$O$4*($H$14*($H$4/$E$4)*G147/$L$10-1))-SQRT(($L$9/2)*$O$7^2*EXP(-2*$O$5*(G147/$L$10-1))+($L$9/2)*$O$7^2*EXP(-2*$O$5*(($H$4/$E$4)*G147/$L$10-1))+($L$9/2)*$O$7^2*EXP(-2*$O$5*(SQRT(4/3+$H$11^2/4)*($H$4/$E$4)*G147/$L$10-1))+2*$O$7^2*EXP(-2*$O$5*(($H$5/$E$4)*G147/$L$10-1))+16*$O$7^2*EXP(-2*$O$5*($H$14*($H$5/$E$4)*G147/$L$10-1)))</f>
        <v>-5.1499628123325296</v>
      </c>
      <c r="N147" s="13">
        <f t="shared" si="12"/>
        <v>1.4789896861155025E-6</v>
      </c>
      <c r="O147" s="13">
        <v>1</v>
      </c>
    </row>
    <row r="148" spans="4:15" x14ac:dyDescent="0.4">
      <c r="D148" s="6">
        <v>1.58</v>
      </c>
      <c r="E148" s="7">
        <f t="shared" si="14"/>
        <v>-0.55149411368975909</v>
      </c>
      <c r="G148">
        <f t="shared" si="15"/>
        <v>3.1452258241493407</v>
      </c>
      <c r="H148" s="10">
        <f t="shared" si="13"/>
        <v>-5.0917797034634384</v>
      </c>
      <c r="I148">
        <f t="shared" ref="I148:I211" si="17">H148*$E$6</f>
        <v>-61.101356441561265</v>
      </c>
      <c r="K148">
        <f t="shared" ref="K148:K211" si="18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$5/$E$4)*G148/$L$10-1)))</f>
        <v>-1.7944977651537666</v>
      </c>
      <c r="M148">
        <f t="shared" si="16"/>
        <v>-5.0929602199800144</v>
      </c>
      <c r="N148" s="13">
        <f t="shared" ref="N148:N211" si="19">(M148-H148)^2*O148</f>
        <v>1.3936192459085291E-6</v>
      </c>
      <c r="O148" s="13">
        <v>1</v>
      </c>
    </row>
    <row r="149" spans="4:15" x14ac:dyDescent="0.4">
      <c r="D149" s="6">
        <v>1.6</v>
      </c>
      <c r="E149" s="7">
        <f t="shared" si="14"/>
        <v>-0.54536860072478965</v>
      </c>
      <c r="G149">
        <f t="shared" si="15"/>
        <v>3.153511771543636</v>
      </c>
      <c r="H149" s="10">
        <f t="shared" ref="H149:H212" si="20">-(-$B$4)*(1+D149+$E$5*D149^3)*EXP(-D149)</f>
        <v>-5.0352246799117646</v>
      </c>
      <c r="I149">
        <f t="shared" si="17"/>
        <v>-60.422696158941179</v>
      </c>
      <c r="K149">
        <f t="shared" si="18"/>
        <v>-1.7788458344949893</v>
      </c>
      <c r="M149">
        <f t="shared" si="16"/>
        <v>-5.0363675935739129</v>
      </c>
      <c r="N149" s="13">
        <f t="shared" si="19"/>
        <v>1.3062516391253741E-6</v>
      </c>
      <c r="O149" s="13">
        <v>1</v>
      </c>
    </row>
    <row r="150" spans="4:15" x14ac:dyDescent="0.4">
      <c r="D150" s="6">
        <v>1.62</v>
      </c>
      <c r="E150" s="7">
        <f t="shared" si="14"/>
        <v>-0.53928821850060593</v>
      </c>
      <c r="G150">
        <f t="shared" si="15"/>
        <v>3.1617977189379314</v>
      </c>
      <c r="H150" s="10">
        <f t="shared" si="20"/>
        <v>-4.9790863349505443</v>
      </c>
      <c r="I150">
        <f t="shared" si="17"/>
        <v>-59.749036019406532</v>
      </c>
      <c r="K150">
        <f t="shared" si="18"/>
        <v>-1.7632933953145054</v>
      </c>
      <c r="M150">
        <f t="shared" si="16"/>
        <v>-4.9801897639507189</v>
      </c>
      <c r="N150" s="13">
        <f t="shared" si="19"/>
        <v>1.2175555584262549E-6</v>
      </c>
      <c r="O150" s="13">
        <v>1</v>
      </c>
    </row>
    <row r="151" spans="4:15" x14ac:dyDescent="0.4">
      <c r="D151" s="6">
        <v>1.64</v>
      </c>
      <c r="E151" s="7">
        <f t="shared" si="14"/>
        <v>-0.53325343971397388</v>
      </c>
      <c r="G151">
        <f t="shared" si="15"/>
        <v>3.1700836663322267</v>
      </c>
      <c r="H151" s="10">
        <f t="shared" si="20"/>
        <v>-4.9233690328472068</v>
      </c>
      <c r="I151">
        <f t="shared" si="17"/>
        <v>-59.080428394166482</v>
      </c>
      <c r="K151">
        <f t="shared" si="18"/>
        <v>-1.7478413528124834</v>
      </c>
      <c r="M151">
        <f t="shared" si="16"/>
        <v>-4.924431197048702</v>
      </c>
      <c r="N151" s="13">
        <f t="shared" si="19"/>
        <v>1.128192790937906E-6</v>
      </c>
      <c r="O151" s="13">
        <v>1</v>
      </c>
    </row>
    <row r="152" spans="4:15" x14ac:dyDescent="0.4">
      <c r="D152" s="6">
        <v>1.66</v>
      </c>
      <c r="E152" s="7">
        <f t="shared" si="14"/>
        <v>-0.52726469889696481</v>
      </c>
      <c r="G152">
        <f t="shared" si="15"/>
        <v>3.1783696137265225</v>
      </c>
      <c r="H152" s="10">
        <f t="shared" si="20"/>
        <v>-4.8680767855060072</v>
      </c>
      <c r="I152">
        <f t="shared" si="17"/>
        <v>-58.416921426072086</v>
      </c>
      <c r="K152">
        <f t="shared" si="18"/>
        <v>-1.732490533316573</v>
      </c>
      <c r="M152">
        <f t="shared" si="16"/>
        <v>-4.8690960075244076</v>
      </c>
      <c r="N152" s="13">
        <f t="shared" si="19"/>
        <v>1.0388135227922549E-6</v>
      </c>
      <c r="O152" s="13">
        <v>1</v>
      </c>
    </row>
    <row r="153" spans="4:15" x14ac:dyDescent="0.4">
      <c r="D153" s="6">
        <v>1.68</v>
      </c>
      <c r="E153" s="7">
        <f t="shared" si="14"/>
        <v>-0.52132239386790014</v>
      </c>
      <c r="G153">
        <f t="shared" si="15"/>
        <v>3.1866555611208178</v>
      </c>
      <c r="H153" s="10">
        <f t="shared" si="20"/>
        <v>-4.8132132658641611</v>
      </c>
      <c r="I153">
        <f t="shared" si="17"/>
        <v>-57.758559190369937</v>
      </c>
      <c r="K153">
        <f t="shared" si="18"/>
        <v>-1.717241687698198</v>
      </c>
      <c r="M153">
        <f t="shared" si="16"/>
        <v>-4.8141879719323821</v>
      </c>
      <c r="N153" s="13">
        <f t="shared" si="19"/>
        <v>9.5005191942690269E-7</v>
      </c>
      <c r="O153" s="13">
        <v>1</v>
      </c>
    </row>
    <row r="154" spans="4:15" x14ac:dyDescent="0.4">
      <c r="D154" s="6">
        <v>1.7</v>
      </c>
      <c r="E154" s="7">
        <f t="shared" si="14"/>
        <v>-0.51542688713554097</v>
      </c>
      <c r="G154">
        <f t="shared" si="15"/>
        <v>3.1949415085151132</v>
      </c>
      <c r="H154" s="10">
        <f t="shared" si="20"/>
        <v>-4.7587818208563082</v>
      </c>
      <c r="I154">
        <f t="shared" si="17"/>
        <v>-57.105381850275698</v>
      </c>
      <c r="K154">
        <f t="shared" si="18"/>
        <v>-1.7020954946553064</v>
      </c>
      <c r="M154">
        <f t="shared" si="16"/>
        <v>-4.7597105414814065</v>
      </c>
      <c r="N154" s="13">
        <f t="shared" si="19"/>
        <v>8.6252199948297794E-7</v>
      </c>
      <c r="O154" s="13">
        <v>1</v>
      </c>
    </row>
    <row r="155" spans="4:15" x14ac:dyDescent="0.4">
      <c r="D155" s="6">
        <v>1.72</v>
      </c>
      <c r="E155" s="7">
        <f t="shared" si="14"/>
        <v>-0.50957850725792042</v>
      </c>
      <c r="G155">
        <f t="shared" si="15"/>
        <v>3.2032274559094085</v>
      </c>
      <c r="H155" s="10">
        <f t="shared" si="20"/>
        <v>-4.704785483960201</v>
      </c>
      <c r="I155">
        <f t="shared" si="17"/>
        <v>-56.457425807522412</v>
      </c>
      <c r="K155">
        <f t="shared" si="18"/>
        <v>-1.6870525638666825</v>
      </c>
      <c r="M155">
        <f t="shared" si="16"/>
        <v>-4.7056668543801452</v>
      </c>
      <c r="N155" s="13">
        <f t="shared" si="19"/>
        <v>7.7681381715258542E-7</v>
      </c>
      <c r="O155" s="13">
        <v>1</v>
      </c>
    </row>
    <row r="156" spans="4:15" x14ac:dyDescent="0.4">
      <c r="D156" s="6">
        <v>1.74</v>
      </c>
      <c r="E156" s="7">
        <f t="shared" si="14"/>
        <v>-0.50377755015718961</v>
      </c>
      <c r="G156">
        <f t="shared" si="15"/>
        <v>3.2115134033037038</v>
      </c>
      <c r="H156" s="10">
        <f t="shared" si="20"/>
        <v>-4.6512269873362841</v>
      </c>
      <c r="I156">
        <f t="shared" si="17"/>
        <v>-55.814723848035413</v>
      </c>
      <c r="K156">
        <f t="shared" si="18"/>
        <v>-1.6721134390227226</v>
      </c>
      <c r="M156">
        <f t="shared" si="16"/>
        <v>-4.6520597477847172</v>
      </c>
      <c r="N156" s="13">
        <f t="shared" si="19"/>
        <v>6.9348996447442519E-7</v>
      </c>
      <c r="O156" s="13">
        <v>1</v>
      </c>
    </row>
    <row r="157" spans="4:15" x14ac:dyDescent="0.4">
      <c r="D157" s="6">
        <v>1.76</v>
      </c>
      <c r="E157" s="7">
        <f t="shared" si="14"/>
        <v>-0.49802428039179042</v>
      </c>
      <c r="G157">
        <f t="shared" si="15"/>
        <v>3.2197993506979996</v>
      </c>
      <c r="H157" s="10">
        <f t="shared" si="20"/>
        <v>-4.5981087735732826</v>
      </c>
      <c r="I157">
        <f t="shared" si="17"/>
        <v>-55.177305282879388</v>
      </c>
      <c r="K157">
        <f t="shared" si="18"/>
        <v>-1.6572786007373947</v>
      </c>
      <c r="M157">
        <f t="shared" si="16"/>
        <v>-4.5988917693603382</v>
      </c>
      <c r="N157" s="13">
        <f t="shared" si="19"/>
        <v>6.1308240254672516E-7</v>
      </c>
      <c r="O157" s="13">
        <v>1</v>
      </c>
    </row>
    <row r="158" spans="4:15" x14ac:dyDescent="0.4">
      <c r="D158" s="6">
        <v>1.78</v>
      </c>
      <c r="E158" s="7">
        <f t="shared" si="14"/>
        <v>-0.49231893238724772</v>
      </c>
      <c r="G158">
        <f t="shared" si="15"/>
        <v>3.2280852980922949</v>
      </c>
      <c r="H158" s="10">
        <f t="shared" si="20"/>
        <v>-4.5454330070517415</v>
      </c>
      <c r="I158">
        <f t="shared" si="17"/>
        <v>-54.545196084620898</v>
      </c>
      <c r="K158">
        <f t="shared" si="18"/>
        <v>-1.6425484693459176</v>
      </c>
      <c r="M158">
        <f t="shared" si="16"/>
        <v>-4.5461651884688052</v>
      </c>
      <c r="N158" s="13">
        <f t="shared" si="19"/>
        <v>5.3608962749351147E-7</v>
      </c>
      <c r="O158" s="13">
        <v>1</v>
      </c>
    </row>
    <row r="159" spans="4:15" x14ac:dyDescent="0.4">
      <c r="D159" s="6">
        <v>1.8</v>
      </c>
      <c r="E159" s="7">
        <f t="shared" si="14"/>
        <v>-0.48666171162682453</v>
      </c>
      <c r="G159">
        <f t="shared" si="15"/>
        <v>3.2363712454865903</v>
      </c>
      <c r="H159" s="10">
        <f t="shared" si="20"/>
        <v>-4.4932015849369824</v>
      </c>
      <c r="I159">
        <f t="shared" si="17"/>
        <v>-53.918419019243785</v>
      </c>
      <c r="K159">
        <f t="shared" si="18"/>
        <v>-1.627923407592534</v>
      </c>
      <c r="M159">
        <f t="shared" si="16"/>
        <v>-4.4938820069932621</v>
      </c>
      <c r="N159" s="13">
        <f t="shared" si="19"/>
        <v>4.6297417467191833E-7</v>
      </c>
      <c r="O159" s="13">
        <v>1</v>
      </c>
    </row>
    <row r="160" spans="4:15" x14ac:dyDescent="0.4">
      <c r="D160" s="6">
        <v>1.82</v>
      </c>
      <c r="E160" s="7">
        <f t="shared" si="14"/>
        <v>-0.48105279580325472</v>
      </c>
      <c r="G160">
        <f t="shared" si="15"/>
        <v>3.2446571928808856</v>
      </c>
      <c r="H160" s="10">
        <f t="shared" si="20"/>
        <v>-4.4414161478127099</v>
      </c>
      <c r="I160">
        <f t="shared" si="17"/>
        <v>-53.296993773752519</v>
      </c>
      <c r="K160">
        <f t="shared" si="18"/>
        <v>-1.6134037232125682</v>
      </c>
      <c r="M160">
        <f t="shared" si="16"/>
        <v>-4.4420439698113032</v>
      </c>
      <c r="N160" s="13">
        <f t="shared" si="19"/>
        <v>3.9416046191774528E-7</v>
      </c>
      <c r="O160" s="13">
        <v>1</v>
      </c>
    </row>
    <row r="161" spans="4:15" x14ac:dyDescent="0.4">
      <c r="D161" s="6">
        <v>1.84</v>
      </c>
      <c r="E161" s="7">
        <f t="shared" si="14"/>
        <v>-0.47549233593272749</v>
      </c>
      <c r="G161">
        <f t="shared" si="15"/>
        <v>3.2529431402751809</v>
      </c>
      <c r="H161" s="10">
        <f t="shared" si="20"/>
        <v>-4.3900780899660932</v>
      </c>
      <c r="I161">
        <f t="shared" si="17"/>
        <v>-52.680937079593122</v>
      </c>
      <c r="K161">
        <f t="shared" si="18"/>
        <v>-1.5989896714128191</v>
      </c>
      <c r="M161">
        <f t="shared" si="16"/>
        <v>-4.3906525749271879</v>
      </c>
      <c r="N161" s="13">
        <f t="shared" si="19"/>
        <v>3.3003297052396757E-7</v>
      </c>
      <c r="O161" s="13">
        <v>1</v>
      </c>
    </row>
    <row r="162" spans="4:15" x14ac:dyDescent="0.4">
      <c r="D162" s="6">
        <v>1.86</v>
      </c>
      <c r="E162" s="7">
        <f t="shared" si="14"/>
        <v>-0.46998045743227074</v>
      </c>
      <c r="G162">
        <f t="shared" si="15"/>
        <v>3.2612290876694767</v>
      </c>
      <c r="H162" s="10">
        <f t="shared" si="20"/>
        <v>-4.3391885693349259</v>
      </c>
      <c r="I162">
        <f t="shared" si="17"/>
        <v>-52.070262832019111</v>
      </c>
      <c r="K162">
        <f t="shared" si="18"/>
        <v>-1.5846814572541716</v>
      </c>
      <c r="M162">
        <f t="shared" si="16"/>
        <v>-4.3397090832735978</v>
      </c>
      <c r="N162" s="13">
        <f t="shared" si="19"/>
        <v>2.7093476035175342E-7</v>
      </c>
      <c r="O162" s="13">
        <v>1</v>
      </c>
    </row>
    <row r="163" spans="4:15" x14ac:dyDescent="0.4">
      <c r="D163" s="6">
        <v>1.88</v>
      </c>
      <c r="E163" s="7">
        <f t="shared" si="14"/>
        <v>-0.46451726116163755</v>
      </c>
      <c r="G163">
        <f t="shared" si="15"/>
        <v>3.2695150350637721</v>
      </c>
      <c r="H163" s="10">
        <f t="shared" si="20"/>
        <v>-4.2887485171270505</v>
      </c>
      <c r="I163">
        <f t="shared" si="17"/>
        <v>-51.464982205524606</v>
      </c>
      <c r="K163">
        <f t="shared" si="18"/>
        <v>-1.5704792379401673</v>
      </c>
      <c r="M163">
        <f t="shared" si="16"/>
        <v>-4.2892145281930336</v>
      </c>
      <c r="N163" s="13">
        <f t="shared" si="19"/>
        <v>2.1716631361870171E-7</v>
      </c>
      <c r="O163" s="13">
        <v>1</v>
      </c>
    </row>
    <row r="164" spans="4:15" x14ac:dyDescent="0.4">
      <c r="D164" s="6">
        <v>1.9</v>
      </c>
      <c r="E164" s="7">
        <f t="shared" si="14"/>
        <v>-0.45910282443078027</v>
      </c>
      <c r="G164">
        <f t="shared" si="15"/>
        <v>3.2778009824580674</v>
      </c>
      <c r="H164" s="10">
        <f t="shared" si="20"/>
        <v>-4.2387586471220642</v>
      </c>
      <c r="I164">
        <f t="shared" si="17"/>
        <v>-50.865103765464767</v>
      </c>
      <c r="K164">
        <f t="shared" si="18"/>
        <v>-1.5563831250151334</v>
      </c>
      <c r="M164">
        <f t="shared" si="16"/>
        <v>-4.2391697246086899</v>
      </c>
      <c r="N164" s="13">
        <f t="shared" si="19"/>
        <v>1.6898470001052036E-7</v>
      </c>
      <c r="O164" s="13">
        <v>1</v>
      </c>
    </row>
    <row r="165" spans="4:15" x14ac:dyDescent="0.4">
      <c r="D165" s="6">
        <v>1.92</v>
      </c>
      <c r="E165" s="7">
        <f t="shared" si="14"/>
        <v>-0.45373720197395312</v>
      </c>
      <c r="G165">
        <f t="shared" si="15"/>
        <v>3.2860869298523627</v>
      </c>
      <c r="H165" s="10">
        <f t="shared" si="20"/>
        <v>-4.1892194646649168</v>
      </c>
      <c r="I165">
        <f t="shared" si="17"/>
        <v>-50.270633575979005</v>
      </c>
      <c r="K165">
        <f t="shared" si="18"/>
        <v>-1.5423931864753331</v>
      </c>
      <c r="M165">
        <f t="shared" si="16"/>
        <v>-4.1895752778943098</v>
      </c>
      <c r="N165" s="13">
        <f t="shared" si="19"/>
        <v>1.2660305421110604E-7</v>
      </c>
      <c r="O165" s="13">
        <v>1</v>
      </c>
    </row>
    <row r="166" spans="4:15" x14ac:dyDescent="0.4">
      <c r="D166" s="6">
        <v>1.94</v>
      </c>
      <c r="E166" s="7">
        <f t="shared" si="14"/>
        <v>-0.44842042689146228</v>
      </c>
      <c r="G166">
        <f t="shared" si="15"/>
        <v>3.2943728772466581</v>
      </c>
      <c r="H166" s="10">
        <f t="shared" si="20"/>
        <v>-4.1401312753608037</v>
      </c>
      <c r="I166">
        <f t="shared" si="17"/>
        <v>-49.681575304329641</v>
      </c>
      <c r="K166">
        <f t="shared" si="18"/>
        <v>-1.5285094487964626</v>
      </c>
      <c r="M166">
        <f t="shared" si="16"/>
        <v>-4.1404315924522717</v>
      </c>
      <c r="N166" s="13">
        <f t="shared" si="19"/>
        <v>9.0190355427762272E-8</v>
      </c>
      <c r="O166" s="13">
        <v>1</v>
      </c>
    </row>
    <row r="167" spans="4:15" x14ac:dyDescent="0.4">
      <c r="D167" s="6">
        <v>1.96</v>
      </c>
      <c r="E167" s="7">
        <f t="shared" si="14"/>
        <v>-0.44315251156005059</v>
      </c>
      <c r="G167">
        <f t="shared" si="15"/>
        <v>3.3026588246409538</v>
      </c>
      <c r="H167" s="10">
        <f t="shared" si="20"/>
        <v>-4.0914941934804787</v>
      </c>
      <c r="I167">
        <f t="shared" si="17"/>
        <v>-49.097930321765745</v>
      </c>
      <c r="K167">
        <f t="shared" si="18"/>
        <v>-1.5147318988807046</v>
      </c>
      <c r="M167">
        <f t="shared" si="16"/>
        <v>-4.0917388800088492</v>
      </c>
      <c r="N167" s="13">
        <f t="shared" si="19"/>
        <v>5.98714971660114E-8</v>
      </c>
      <c r="O167" s="13">
        <v>1</v>
      </c>
    </row>
    <row r="168" spans="4:15" x14ac:dyDescent="0.4">
      <c r="D168" s="6">
        <v>1.98</v>
      </c>
      <c r="E168" s="7">
        <f t="shared" si="14"/>
        <v>-0.43793344851287297</v>
      </c>
      <c r="G168">
        <f t="shared" si="15"/>
        <v>3.3109447720352492</v>
      </c>
      <c r="H168" s="10">
        <f t="shared" si="20"/>
        <v>-4.043308150084802</v>
      </c>
      <c r="I168">
        <f t="shared" si="17"/>
        <v>-48.519697801017628</v>
      </c>
      <c r="K168">
        <f t="shared" si="18"/>
        <v>-1.5010604859264156</v>
      </c>
      <c r="M168">
        <f t="shared" si="16"/>
        <v>-4.0434971676353575</v>
      </c>
      <c r="N168" s="13">
        <f t="shared" si="19"/>
        <v>3.5727634417981381E-8</v>
      </c>
      <c r="O168" s="13">
        <v>1</v>
      </c>
    </row>
    <row r="169" spans="4:15" x14ac:dyDescent="0.4">
      <c r="D169" s="6">
        <v>2</v>
      </c>
      <c r="E169" s="7">
        <f t="shared" si="14"/>
        <v>-0.43276321128999479</v>
      </c>
      <c r="G169">
        <f t="shared" si="15"/>
        <v>3.3192307194295445</v>
      </c>
      <c r="H169" s="10">
        <f t="shared" si="20"/>
        <v>-3.9955729008771348</v>
      </c>
      <c r="I169">
        <f t="shared" si="17"/>
        <v>-47.946874810525614</v>
      </c>
      <c r="K169">
        <f t="shared" si="18"/>
        <v>-1.4874951232234128</v>
      </c>
      <c r="M169">
        <f t="shared" si="16"/>
        <v>-3.9957063055035951</v>
      </c>
      <c r="N169" s="13">
        <f t="shared" si="19"/>
        <v>1.7796794361005817E-8</v>
      </c>
      <c r="O169" s="13">
        <v>1</v>
      </c>
    </row>
    <row r="170" spans="4:15" x14ac:dyDescent="0.4">
      <c r="D170" s="6">
        <v>2.02</v>
      </c>
      <c r="E170" s="7">
        <f t="shared" si="14"/>
        <v>-0.427641755260315</v>
      </c>
      <c r="G170">
        <f t="shared" si="15"/>
        <v>3.3275166668238398</v>
      </c>
      <c r="H170" s="10">
        <f t="shared" si="20"/>
        <v>-3.9482880337919104</v>
      </c>
      <c r="I170">
        <f t="shared" si="17"/>
        <v>-47.379456405502921</v>
      </c>
      <c r="K170">
        <f t="shared" si="18"/>
        <v>-1.4740356898767151</v>
      </c>
      <c r="M170">
        <f t="shared" si="16"/>
        <v>-3.9483659743837722</v>
      </c>
      <c r="N170" s="13">
        <f t="shared" si="19"/>
        <v>6.0747358597732779E-9</v>
      </c>
      <c r="O170" s="13">
        <v>1</v>
      </c>
    </row>
    <row r="171" spans="4:15" x14ac:dyDescent="0.4">
      <c r="D171" s="6">
        <v>2.04</v>
      </c>
      <c r="E171" s="7">
        <f t="shared" si="14"/>
        <v>-0.42256901841579148</v>
      </c>
      <c r="G171">
        <f t="shared" si="15"/>
        <v>3.3358026142181352</v>
      </c>
      <c r="H171" s="10">
        <f t="shared" si="20"/>
        <v>-3.9014529763274779</v>
      </c>
      <c r="I171">
        <f t="shared" si="17"/>
        <v>-46.817435715929733</v>
      </c>
      <c r="K171">
        <f t="shared" si="18"/>
        <v>-1.4606820324614793</v>
      </c>
      <c r="M171">
        <f t="shared" si="16"/>
        <v>-3.9014756928928538</v>
      </c>
      <c r="N171" s="13">
        <f t="shared" si="19"/>
        <v>5.1604234247712758E-10</v>
      </c>
      <c r="O171" s="13">
        <v>1</v>
      </c>
    </row>
    <row r="172" spans="4:15" x14ac:dyDescent="0.4">
      <c r="D172" s="6">
        <v>2.06</v>
      </c>
      <c r="E172" s="7">
        <f t="shared" si="14"/>
        <v>-0.41754492213881911</v>
      </c>
      <c r="G172">
        <f t="shared" si="15"/>
        <v>3.3440885616124314</v>
      </c>
      <c r="H172" s="10">
        <f t="shared" si="20"/>
        <v>-3.8550670026310749</v>
      </c>
      <c r="I172">
        <f t="shared" si="17"/>
        <v>-46.260804031572903</v>
      </c>
      <c r="K172">
        <f t="shared" si="18"/>
        <v>-1.4474339666117708</v>
      </c>
      <c r="M172">
        <f t="shared" si="16"/>
        <v>-3.8550348245010078</v>
      </c>
      <c r="N172" s="13">
        <f t="shared" si="19"/>
        <v>1.0354320546199078E-9</v>
      </c>
      <c r="O172" s="13">
        <v>1</v>
      </c>
    </row>
    <row r="173" spans="4:15" x14ac:dyDescent="0.4">
      <c r="D173" s="6">
        <v>2.08</v>
      </c>
      <c r="E173" s="7">
        <f t="shared" si="14"/>
        <v>-0.41256937194358773</v>
      </c>
      <c r="G173">
        <f t="shared" si="15"/>
        <v>3.3523745090067267</v>
      </c>
      <c r="H173" s="10">
        <f t="shared" si="20"/>
        <v>-3.8091292403435624</v>
      </c>
      <c r="I173">
        <f t="shared" si="17"/>
        <v>-45.709550884122748</v>
      </c>
      <c r="K173">
        <f t="shared" si="18"/>
        <v>-1.4342912785457156</v>
      </c>
      <c r="M173">
        <f t="shared" si="16"/>
        <v>-3.8090425843036515</v>
      </c>
      <c r="N173" s="13">
        <f t="shared" si="19"/>
        <v>7.5092692530344114E-9</v>
      </c>
      <c r="O173" s="13">
        <v>1</v>
      </c>
    </row>
    <row r="174" spans="4:15" x14ac:dyDescent="0.4">
      <c r="D174" s="6">
        <v>2.1</v>
      </c>
      <c r="E174" s="7">
        <f t="shared" si="14"/>
        <v>-0.40764225819222205</v>
      </c>
      <c r="G174">
        <f t="shared" si="15"/>
        <v>3.3606604564010221</v>
      </c>
      <c r="H174" s="10">
        <f t="shared" si="20"/>
        <v>-3.7636386772113282</v>
      </c>
      <c r="I174">
        <f t="shared" si="17"/>
        <v>-45.163664126535934</v>
      </c>
      <c r="K174">
        <f t="shared" si="18"/>
        <v>-1.4212537265294583</v>
      </c>
      <c r="M174">
        <f t="shared" si="16"/>
        <v>-3.763498045566271</v>
      </c>
      <c r="N174" s="13">
        <f t="shared" si="19"/>
        <v>1.9777259591487679E-8</v>
      </c>
      <c r="O174" s="13">
        <v>1</v>
      </c>
    </row>
    <row r="175" spans="4:15" x14ac:dyDescent="0.4">
      <c r="D175" s="6">
        <v>2.12</v>
      </c>
      <c r="E175" s="7">
        <f t="shared" si="14"/>
        <v>-0.40276345678648118</v>
      </c>
      <c r="G175">
        <f t="shared" si="15"/>
        <v>3.3689464037953174</v>
      </c>
      <c r="H175" s="10">
        <f t="shared" si="20"/>
        <v>-3.7185941674725447</v>
      </c>
      <c r="I175">
        <f t="shared" si="17"/>
        <v>-44.623130009670533</v>
      </c>
      <c r="K175">
        <f t="shared" si="18"/>
        <v>-1.4083210422822998</v>
      </c>
      <c r="M175">
        <f t="shared" si="16"/>
        <v>-3.718400146049115</v>
      </c>
      <c r="N175" s="13">
        <f t="shared" si="19"/>
        <v>3.7644312749696404E-8</v>
      </c>
      <c r="O175" s="13">
        <v>1</v>
      </c>
    </row>
    <row r="176" spans="4:15" x14ac:dyDescent="0.4">
      <c r="D176" s="6">
        <v>2.14</v>
      </c>
      <c r="E176" s="7">
        <f t="shared" si="14"/>
        <v>-0.39793282983577521</v>
      </c>
      <c r="G176">
        <f t="shared" si="15"/>
        <v>3.3772323511896132</v>
      </c>
      <c r="H176" s="10">
        <f t="shared" si="20"/>
        <v>-3.6739944380247613</v>
      </c>
      <c r="I176">
        <f t="shared" si="17"/>
        <v>-44.087933256297134</v>
      </c>
      <c r="K176">
        <f t="shared" si="18"/>
        <v>-1.3954929323252576</v>
      </c>
      <c r="M176">
        <f t="shared" si="16"/>
        <v>-3.6737476941185299</v>
      </c>
      <c r="N176" s="13">
        <f t="shared" si="19"/>
        <v>6.088255526236568E-8</v>
      </c>
      <c r="O176" s="13">
        <v>1</v>
      </c>
    </row>
    <row r="177" spans="4:15" x14ac:dyDescent="0.4">
      <c r="D177" s="6">
        <v>2.16</v>
      </c>
      <c r="E177" s="7">
        <f t="shared" si="14"/>
        <v>-0.39315022630223101</v>
      </c>
      <c r="G177">
        <f t="shared" si="15"/>
        <v>3.3855182985839085</v>
      </c>
      <c r="H177" s="10">
        <f t="shared" si="20"/>
        <v>-3.6298380943806081</v>
      </c>
      <c r="I177">
        <f t="shared" si="17"/>
        <v>-43.558057132567299</v>
      </c>
      <c r="K177">
        <f t="shared" si="18"/>
        <v>-1.3827690792752307</v>
      </c>
      <c r="M177">
        <f t="shared" si="16"/>
        <v>-3.6295393746515461</v>
      </c>
      <c r="N177" s="13">
        <f t="shared" si="19"/>
        <v>8.923347653089608E-8</v>
      </c>
      <c r="O177" s="13">
        <v>1</v>
      </c>
    </row>
    <row r="178" spans="4:15" x14ac:dyDescent="0.4">
      <c r="D178" s="6">
        <v>2.1800000000000002</v>
      </c>
      <c r="E178" s="7">
        <f t="shared" si="14"/>
        <v>-0.38841548262352099</v>
      </c>
      <c r="G178">
        <f t="shared" si="15"/>
        <v>3.3938042459782038</v>
      </c>
      <c r="H178" s="10">
        <f t="shared" si="20"/>
        <v>-3.5861236264181819</v>
      </c>
      <c r="I178">
        <f t="shared" si="17"/>
        <v>-43.033483517018183</v>
      </c>
      <c r="K178">
        <f t="shared" si="18"/>
        <v>-1.3701491430868582</v>
      </c>
      <c r="M178">
        <f t="shared" si="16"/>
        <v>-3.5857737547401398</v>
      </c>
      <c r="N178" s="13">
        <f t="shared" si="19"/>
        <v>1.2241019109601171E-7</v>
      </c>
      <c r="O178" s="13">
        <v>1</v>
      </c>
    </row>
    <row r="179" spans="4:15" x14ac:dyDescent="0.4">
      <c r="D179" s="6">
        <v>2.2000000000000002</v>
      </c>
      <c r="E179" s="7">
        <f t="shared" si="14"/>
        <v>-0.38372842331414442</v>
      </c>
      <c r="G179">
        <f t="shared" si="15"/>
        <v>3.4020901933724992</v>
      </c>
      <c r="H179" s="10">
        <f t="shared" si="20"/>
        <v>-3.5428494139325006</v>
      </c>
      <c r="I179">
        <f t="shared" si="17"/>
        <v>-42.514192967190006</v>
      </c>
      <c r="K179">
        <f t="shared" si="18"/>
        <v>-1.357632762244088</v>
      </c>
      <c r="M179">
        <f t="shared" si="16"/>
        <v>-3.5424492892013761</v>
      </c>
      <c r="N179" s="13">
        <f t="shared" si="19"/>
        <v>1.600998004574502E-7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-0.37908886154583316</v>
      </c>
      <c r="G180">
        <f t="shared" si="15"/>
        <v>3.410376140766795</v>
      </c>
      <c r="H180" s="10">
        <f t="shared" si="20"/>
        <v>-3.5000137319942137</v>
      </c>
      <c r="I180">
        <f t="shared" si="17"/>
        <v>-42.000164783930565</v>
      </c>
      <c r="K180">
        <f t="shared" si="18"/>
        <v>-1.3452195549033878</v>
      </c>
      <c r="M180">
        <f t="shared" si="16"/>
        <v>-3.4995643258994704</v>
      </c>
      <c r="N180" s="13">
        <f t="shared" si="19"/>
        <v>2.0196583799243278E-7</v>
      </c>
      <c r="O180" s="13">
        <v>1</v>
      </c>
    </row>
    <row r="181" spans="4:15" x14ac:dyDescent="0.4">
      <c r="D181" s="6">
        <v>2.2400000000000002</v>
      </c>
      <c r="E181" s="7">
        <f t="shared" si="14"/>
        <v>-0.37449659970773352</v>
      </c>
      <c r="G181">
        <f t="shared" si="15"/>
        <v>3.4186620881610903</v>
      </c>
      <c r="H181" s="10">
        <f t="shared" si="20"/>
        <v>-3.4576147561215906</v>
      </c>
      <c r="I181">
        <f t="shared" si="17"/>
        <v>-41.491377073459091</v>
      </c>
      <c r="K181">
        <f t="shared" si="18"/>
        <v>-1.3329091199904628</v>
      </c>
      <c r="M181">
        <f t="shared" si="16"/>
        <v>-3.4571171108856165</v>
      </c>
      <c r="N181" s="13">
        <f t="shared" si="19"/>
        <v>2.4765078088779296E-7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-0.3699514299469937</v>
      </c>
      <c r="G182">
        <f t="shared" si="15"/>
        <v>3.4269480355553856</v>
      </c>
      <c r="H182" s="10">
        <f t="shared" si="20"/>
        <v>-3.4156505672716087</v>
      </c>
      <c r="I182">
        <f t="shared" si="17"/>
        <v>-40.987806807259304</v>
      </c>
      <c r="K182">
        <f t="shared" si="18"/>
        <v>-1.3207010382522699</v>
      </c>
      <c r="M182">
        <f t="shared" si="16"/>
        <v>-3.4151057933612456</v>
      </c>
      <c r="N182" s="13">
        <f t="shared" si="19"/>
        <v>2.9677861341220005E-7</v>
      </c>
      <c r="O182" s="13">
        <v>1</v>
      </c>
    </row>
    <row r="183" spans="4:15" x14ac:dyDescent="0.4">
      <c r="D183" s="6">
        <v>2.2799999999999998</v>
      </c>
      <c r="E183" s="7">
        <f t="shared" si="14"/>
        <v>-0.36545313469037299</v>
      </c>
      <c r="G183">
        <f t="shared" si="15"/>
        <v>3.435233982949681</v>
      </c>
      <c r="H183" s="10">
        <f t="shared" si="20"/>
        <v>-3.3741191566558069</v>
      </c>
      <c r="I183">
        <f t="shared" si="17"/>
        <v>-40.489429879869682</v>
      </c>
      <c r="K183">
        <f t="shared" si="18"/>
        <v>-1.3085948732660559</v>
      </c>
      <c r="M183">
        <f t="shared" si="16"/>
        <v>-3.3735284304702344</v>
      </c>
      <c r="N183" s="13">
        <f t="shared" si="19"/>
        <v>3.4895742632095556E-7</v>
      </c>
      <c r="O183" s="13">
        <v>1</v>
      </c>
    </row>
    <row r="184" spans="4:15" x14ac:dyDescent="0.4">
      <c r="D184" s="6">
        <v>2.2999999999999998</v>
      </c>
      <c r="E184" s="7">
        <f t="shared" si="14"/>
        <v>-0.36100148714746633</v>
      </c>
      <c r="G184">
        <f t="shared" si="15"/>
        <v>3.4435199303439763</v>
      </c>
      <c r="H184" s="10">
        <f t="shared" si="20"/>
        <v>-3.3330184303864119</v>
      </c>
      <c r="I184">
        <f t="shared" si="17"/>
        <v>-39.996221164636943</v>
      </c>
      <c r="K184">
        <f t="shared" si="18"/>
        <v>-1.2965901724070701</v>
      </c>
      <c r="M184">
        <f t="shared" si="16"/>
        <v>-3.3323829919253831</v>
      </c>
      <c r="N184" s="13">
        <f t="shared" si="19"/>
        <v>4.0378203775459752E-7</v>
      </c>
      <c r="O184" s="13">
        <v>1</v>
      </c>
    </row>
    <row r="185" spans="4:15" x14ac:dyDescent="0.4">
      <c r="D185" s="6">
        <v>2.3199999999999998</v>
      </c>
      <c r="E185" s="7">
        <f t="shared" si="14"/>
        <v>-0.3565962517961212</v>
      </c>
      <c r="G185">
        <f t="shared" si="15"/>
        <v>3.4518058777382721</v>
      </c>
      <c r="H185" s="10">
        <f t="shared" si="20"/>
        <v>-3.2923462139580475</v>
      </c>
      <c r="I185">
        <f t="shared" si="17"/>
        <v>-39.508154567496568</v>
      </c>
      <c r="K185">
        <f t="shared" si="18"/>
        <v>-1.2846864677765559</v>
      </c>
      <c r="M185">
        <f t="shared" si="16"/>
        <v>-3.2916673644743559</v>
      </c>
      <c r="N185" s="13">
        <f t="shared" si="19"/>
        <v>4.6083662150830867E-7</v>
      </c>
      <c r="O185" s="13">
        <v>1</v>
      </c>
    </row>
    <row r="186" spans="4:15" x14ac:dyDescent="0.4">
      <c r="D186" s="6">
        <v>2.34</v>
      </c>
      <c r="E186" s="7">
        <f t="shared" si="14"/>
        <v>-0.35223718485060873</v>
      </c>
      <c r="G186">
        <f t="shared" si="15"/>
        <v>3.4600918251325674</v>
      </c>
      <c r="H186" s="10">
        <f t="shared" si="20"/>
        <v>-3.2521002565702148</v>
      </c>
      <c r="I186">
        <f t="shared" si="17"/>
        <v>-39.02520307884258</v>
      </c>
      <c r="K186">
        <f t="shared" si="18"/>
        <v>-1.272883277091547</v>
      </c>
      <c r="M186">
        <f t="shared" si="16"/>
        <v>-3.2513793562100934</v>
      </c>
      <c r="N186" s="13">
        <f t="shared" si="19"/>
        <v>5.1969732922316632E-7</v>
      </c>
      <c r="O186" s="13">
        <v>1</v>
      </c>
    </row>
    <row r="187" spans="4:15" x14ac:dyDescent="0.4">
      <c r="D187" s="6">
        <v>2.36</v>
      </c>
      <c r="E187" s="7">
        <f t="shared" si="14"/>
        <v>-0.3479240347130913</v>
      </c>
      <c r="G187">
        <f t="shared" si="15"/>
        <v>3.4683777725268627</v>
      </c>
      <c r="H187" s="10">
        <f t="shared" si="20"/>
        <v>-3.2122782352955577</v>
      </c>
      <c r="I187">
        <f t="shared" si="17"/>
        <v>-38.547338823546696</v>
      </c>
      <c r="K187">
        <f t="shared" si="18"/>
        <v>-1.2611801045379478</v>
      </c>
      <c r="M187">
        <f t="shared" si="16"/>
        <v>-3.2115167007305665</v>
      </c>
      <c r="N187" s="13">
        <f t="shared" si="19"/>
        <v>5.7993489367629524E-7</v>
      </c>
      <c r="O187" s="13">
        <v>1</v>
      </c>
    </row>
    <row r="188" spans="4:15" x14ac:dyDescent="0.4">
      <c r="D188" s="6">
        <v>2.38</v>
      </c>
      <c r="E188" s="7">
        <f t="shared" si="14"/>
        <v>-0.34365654240891552</v>
      </c>
      <c r="G188">
        <f t="shared" si="15"/>
        <v>3.4766637199211581</v>
      </c>
      <c r="H188" s="10">
        <f t="shared" si="20"/>
        <v>-3.1728777590987942</v>
      </c>
      <c r="I188">
        <f t="shared" si="17"/>
        <v>-38.074533109185531</v>
      </c>
      <c r="K188">
        <f t="shared" si="18"/>
        <v>-1.2495764415883175</v>
      </c>
      <c r="M188">
        <f t="shared" si="16"/>
        <v>-3.1720770611525992</v>
      </c>
      <c r="N188" s="13">
        <f t="shared" si="19"/>
        <v>6.4111720104084723E-7</v>
      </c>
      <c r="O188" s="13">
        <v>1</v>
      </c>
    </row>
    <row r="189" spans="4:15" x14ac:dyDescent="0.4">
      <c r="D189" s="6">
        <v>2.4</v>
      </c>
      <c r="E189" s="7">
        <f t="shared" si="14"/>
        <v>-0.33943444200624112</v>
      </c>
      <c r="G189">
        <f t="shared" si="15"/>
        <v>3.4849496673154534</v>
      </c>
      <c r="H189" s="10">
        <f t="shared" si="20"/>
        <v>-3.1338963727110225</v>
      </c>
      <c r="I189">
        <f t="shared" si="17"/>
        <v>-37.606756472532268</v>
      </c>
      <c r="K189">
        <f t="shared" si="18"/>
        <v>-1.2380717677857234</v>
      </c>
      <c r="M189">
        <f t="shared" si="16"/>
        <v>-3.1330580339843466</v>
      </c>
      <c r="N189" s="13">
        <f t="shared" si="19"/>
        <v>7.028118206446292E-7</v>
      </c>
      <c r="O189" s="13">
        <v>1</v>
      </c>
    </row>
    <row r="190" spans="4:15" x14ac:dyDescent="0.4">
      <c r="D190" s="6">
        <v>2.42</v>
      </c>
      <c r="E190" s="7">
        <f t="shared" si="14"/>
        <v>-0.3352574610205038</v>
      </c>
      <c r="G190">
        <f t="shared" si="15"/>
        <v>3.4932356147097492</v>
      </c>
      <c r="H190" s="10">
        <f t="shared" si="20"/>
        <v>-3.0953315603640048</v>
      </c>
      <c r="I190">
        <f t="shared" si="17"/>
        <v>-37.143978724368054</v>
      </c>
      <c r="K190">
        <f t="shared" si="18"/>
        <v>-1.2266655514949767</v>
      </c>
      <c r="M190">
        <f t="shared" si="16"/>
        <v>-3.0944571528608558</v>
      </c>
      <c r="N190" s="13">
        <f t="shared" si="19"/>
        <v>7.645884815633453E-7</v>
      </c>
      <c r="O190" s="13">
        <v>1</v>
      </c>
    </row>
    <row r="191" spans="4:15" x14ac:dyDescent="0.4">
      <c r="D191" s="6">
        <v>2.44</v>
      </c>
      <c r="E191" s="7">
        <f t="shared" si="14"/>
        <v>-0.33112532080419277</v>
      </c>
      <c r="G191">
        <f t="shared" si="15"/>
        <v>3.501521562104045</v>
      </c>
      <c r="H191" s="10">
        <f t="shared" si="20"/>
        <v>-3.0571807493888707</v>
      </c>
      <c r="I191">
        <f t="shared" si="17"/>
        <v>-36.686168992666452</v>
      </c>
      <c r="K191">
        <f t="shared" si="18"/>
        <v>-1.2153572506225128</v>
      </c>
      <c r="M191">
        <f t="shared" si="16"/>
        <v>-3.0562718921470213</v>
      </c>
      <c r="N191" s="13">
        <f t="shared" si="19"/>
        <v>8.2602148606212513E-7</v>
      </c>
      <c r="O191" s="13">
        <v>1</v>
      </c>
    </row>
    <row r="192" spans="4:15" x14ac:dyDescent="0.4">
      <c r="D192" s="6">
        <v>2.46</v>
      </c>
      <c r="E192" s="7">
        <f t="shared" si="14"/>
        <v>-0.32703773692241156</v>
      </c>
      <c r="G192">
        <f t="shared" si="15"/>
        <v>3.5098075094983403</v>
      </c>
      <c r="H192" s="10">
        <f t="shared" si="20"/>
        <v>-3.019441313683549</v>
      </c>
      <c r="I192">
        <f t="shared" si="17"/>
        <v>-36.233295764202587</v>
      </c>
      <c r="K192">
        <f t="shared" si="18"/>
        <v>-1.2041463133061374</v>
      </c>
      <c r="M192">
        <f t="shared" si="16"/>
        <v>-3.0184996704121425</v>
      </c>
      <c r="N192" s="13">
        <f t="shared" si="19"/>
        <v>8.8669205058503166E-7</v>
      </c>
      <c r="O192" s="13">
        <v>1</v>
      </c>
    </row>
    <row r="193" spans="4:15" x14ac:dyDescent="0.4">
      <c r="D193" s="6">
        <v>2.48</v>
      </c>
      <c r="E193" s="7">
        <f t="shared" si="14"/>
        <v>-0.32299441951467367</v>
      </c>
      <c r="G193">
        <f t="shared" si="15"/>
        <v>3.5180934568926356</v>
      </c>
      <c r="H193" s="10">
        <f t="shared" si="20"/>
        <v>-2.9821105770531275</v>
      </c>
      <c r="I193">
        <f t="shared" si="17"/>
        <v>-35.785326924637531</v>
      </c>
      <c r="K193">
        <f t="shared" si="18"/>
        <v>-1.193032178575796</v>
      </c>
      <c r="M193">
        <f t="shared" si="16"/>
        <v>-2.9811378537800697</v>
      </c>
      <c r="N193" s="13">
        <f t="shared" si="19"/>
        <v>9.4619056594840142E-7</v>
      </c>
      <c r="O193" s="13">
        <v>1</v>
      </c>
    </row>
    <row r="194" spans="4:15" x14ac:dyDescent="0.4">
      <c r="D194" s="6">
        <v>2.5</v>
      </c>
      <c r="E194" s="7">
        <f t="shared" si="14"/>
        <v>-0.31899507364337609</v>
      </c>
      <c r="G194">
        <f t="shared" si="15"/>
        <v>3.5263794042869314</v>
      </c>
      <c r="H194" s="10">
        <f t="shared" si="20"/>
        <v>-2.9451858164271982</v>
      </c>
      <c r="I194">
        <f t="shared" si="17"/>
        <v>-35.342229797126379</v>
      </c>
      <c r="K194">
        <f t="shared" si="18"/>
        <v>-1.1820142769865052</v>
      </c>
      <c r="M194">
        <f t="shared" si="16"/>
        <v>-2.9441837591589506</v>
      </c>
      <c r="N194" s="13">
        <f t="shared" si="19"/>
        <v>1.0041187688479367E-6</v>
      </c>
      <c r="O194" s="13">
        <v>1</v>
      </c>
    </row>
    <row r="195" spans="4:15" x14ac:dyDescent="0.4">
      <c r="D195" s="6">
        <v>2.52</v>
      </c>
      <c r="E195" s="7">
        <f t="shared" si="14"/>
        <v>-0.31503939962937405</v>
      </c>
      <c r="G195">
        <f t="shared" si="15"/>
        <v>3.5346653516812268</v>
      </c>
      <c r="H195" s="10">
        <f t="shared" si="20"/>
        <v>-2.9086642649581216</v>
      </c>
      <c r="I195">
        <f t="shared" si="17"/>
        <v>-34.903971179497461</v>
      </c>
      <c r="K195">
        <f t="shared" si="18"/>
        <v>-1.171092031224519</v>
      </c>
      <c r="M195">
        <f t="shared" si="16"/>
        <v>-2.9076346573543228</v>
      </c>
      <c r="N195" s="13">
        <f t="shared" si="19"/>
        <v>1.0600918178002588E-6</v>
      </c>
      <c r="O195" s="13">
        <v>1</v>
      </c>
    </row>
    <row r="196" spans="4:15" x14ac:dyDescent="0.4">
      <c r="D196" s="6">
        <v>2.54</v>
      </c>
      <c r="E196" s="7">
        <f t="shared" si="14"/>
        <v>-0.31112709337507333</v>
      </c>
      <c r="G196">
        <f t="shared" si="15"/>
        <v>3.5429512990755221</v>
      </c>
      <c r="H196" s="10">
        <f t="shared" si="20"/>
        <v>-2.8725431150040395</v>
      </c>
      <c r="I196">
        <f t="shared" si="17"/>
        <v>-34.470517380048477</v>
      </c>
      <c r="K196">
        <f t="shared" si="18"/>
        <v>-1.1602648566877722</v>
      </c>
      <c r="M196">
        <f t="shared" si="16"/>
        <v>-2.8714877760692836</v>
      </c>
      <c r="N196" s="13">
        <f t="shared" si="19"/>
        <v>1.1137402672116018E-6</v>
      </c>
      <c r="O196" s="13">
        <v>1</v>
      </c>
    </row>
    <row r="197" spans="4:15" x14ac:dyDescent="0.4">
      <c r="D197" s="6">
        <v>2.56</v>
      </c>
      <c r="E197" s="7">
        <f t="shared" si="14"/>
        <v>-0.30725784667544076</v>
      </c>
      <c r="G197">
        <f t="shared" si="15"/>
        <v>3.5512372464698174</v>
      </c>
      <c r="H197" s="10">
        <f t="shared" si="20"/>
        <v>-2.8368195210003417</v>
      </c>
      <c r="I197">
        <f t="shared" si="17"/>
        <v>-34.041834252004101</v>
      </c>
      <c r="K197">
        <f t="shared" si="18"/>
        <v>-1.1495321620416037</v>
      </c>
      <c r="M197">
        <f t="shared" si="16"/>
        <v>-2.8357403027953056</v>
      </c>
      <c r="N197" s="13">
        <f t="shared" si="19"/>
        <v>1.1647119340813246E-6</v>
      </c>
      <c r="O197" s="13">
        <v>1</v>
      </c>
    </row>
    <row r="198" spans="4:15" x14ac:dyDescent="0.4">
      <c r="D198" s="6">
        <v>2.58</v>
      </c>
      <c r="E198" s="7">
        <f t="shared" si="14"/>
        <v>-0.30343134751732226</v>
      </c>
      <c r="G198">
        <f t="shared" si="15"/>
        <v>3.5595231938641128</v>
      </c>
      <c r="H198" s="10">
        <f t="shared" si="20"/>
        <v>-2.8014906022231814</v>
      </c>
      <c r="I198">
        <f t="shared" si="17"/>
        <v>-33.617887226678178</v>
      </c>
      <c r="K198">
        <f t="shared" si="18"/>
        <v>-1.1388933497507181</v>
      </c>
      <c r="M198">
        <f t="shared" si="16"/>
        <v>-2.8003893875971828</v>
      </c>
      <c r="N198" s="13">
        <f t="shared" si="19"/>
        <v>1.2126736525131215E-6</v>
      </c>
      <c r="O198" s="13">
        <v>1</v>
      </c>
    </row>
    <row r="199" spans="4:15" x14ac:dyDescent="0.4">
      <c r="D199" s="6">
        <v>2.6</v>
      </c>
      <c r="E199" s="7">
        <f t="shared" si="14"/>
        <v>-0.29964728036744642</v>
      </c>
      <c r="G199">
        <f t="shared" si="15"/>
        <v>3.5678091412584085</v>
      </c>
      <c r="H199" s="10">
        <f t="shared" si="20"/>
        <v>-2.7665534454485221</v>
      </c>
      <c r="I199">
        <f t="shared" si="17"/>
        <v>-33.198641345382264</v>
      </c>
      <c r="K199">
        <f t="shared" si="18"/>
        <v>-1.1283478165883205</v>
      </c>
      <c r="M199">
        <f t="shared" si="16"/>
        <v>-2.7654321457954691</v>
      </c>
      <c r="N199" s="13">
        <f t="shared" si="19"/>
        <v>1.2573129119366998E-6</v>
      </c>
      <c r="O199" s="13">
        <v>1</v>
      </c>
    </row>
    <row r="200" spans="4:15" x14ac:dyDescent="0.4">
      <c r="D200" s="6">
        <v>2.62</v>
      </c>
      <c r="E200" s="7">
        <f t="shared" si="14"/>
        <v>-0.2959053264494797</v>
      </c>
      <c r="G200">
        <f t="shared" si="15"/>
        <v>3.5760950886527039</v>
      </c>
      <c r="H200" s="10">
        <f t="shared" si="20"/>
        <v>-2.7320051075101115</v>
      </c>
      <c r="I200">
        <f t="shared" si="17"/>
        <v>-32.784061290121336</v>
      </c>
      <c r="K200">
        <f t="shared" si="18"/>
        <v>-1.1178949541233041</v>
      </c>
      <c r="M200">
        <f t="shared" si="16"/>
        <v>-2.7308656605496902</v>
      </c>
      <c r="N200" s="13">
        <f t="shared" si="19"/>
        <v>1.2983393756134352E-6</v>
      </c>
      <c r="O200" s="13">
        <v>1</v>
      </c>
    </row>
    <row r="201" spans="4:15" x14ac:dyDescent="0.4">
      <c r="D201" s="6">
        <v>2.64</v>
      </c>
      <c r="E201" s="7">
        <f t="shared" si="14"/>
        <v>-0.29220516401048918</v>
      </c>
      <c r="G201">
        <f t="shared" si="15"/>
        <v>3.5843810360469992</v>
      </c>
      <c r="H201" s="10">
        <f t="shared" si="20"/>
        <v>-2.6978426177596435</v>
      </c>
      <c r="I201">
        <f t="shared" si="17"/>
        <v>-32.37411141311572</v>
      </c>
      <c r="K201">
        <f t="shared" si="18"/>
        <v>-1.1075341491863533</v>
      </c>
      <c r="M201">
        <f t="shared" si="16"/>
        <v>-2.6966869853454805</v>
      </c>
      <c r="N201" s="13">
        <f t="shared" si="19"/>
        <v>1.33548627666433E-6</v>
      </c>
      <c r="O201" s="13">
        <v>1</v>
      </c>
    </row>
    <row r="202" spans="4:15" x14ac:dyDescent="0.4">
      <c r="D202" s="6">
        <v>2.66</v>
      </c>
      <c r="E202" s="7">
        <f t="shared" si="14"/>
        <v>-0.28854646857715571</v>
      </c>
      <c r="G202">
        <f t="shared" si="15"/>
        <v>3.5926669834412945</v>
      </c>
      <c r="H202" s="10">
        <f t="shared" si="20"/>
        <v>-2.6640629804323055</v>
      </c>
      <c r="I202">
        <f t="shared" si="17"/>
        <v>-31.968755765187666</v>
      </c>
      <c r="K202">
        <f t="shared" si="18"/>
        <v>-1.097264784315791</v>
      </c>
      <c r="M202">
        <f t="shared" si="16"/>
        <v>-2.6628931463887349</v>
      </c>
      <c r="N202" s="13">
        <f t="shared" si="19"/>
        <v>1.3685116894968056E-6</v>
      </c>
      <c r="O202" s="13">
        <v>1</v>
      </c>
    </row>
    <row r="203" spans="4:15" x14ac:dyDescent="0.4">
      <c r="D203" s="6">
        <v>2.68</v>
      </c>
      <c r="E203" s="7">
        <f t="shared" si="14"/>
        <v>-0.28492891320207409</v>
      </c>
      <c r="G203">
        <f t="shared" si="15"/>
        <v>3.6009529308355899</v>
      </c>
      <c r="H203" s="10">
        <f t="shared" si="20"/>
        <v>-2.6306631769207893</v>
      </c>
      <c r="I203">
        <f t="shared" si="17"/>
        <v>-31.567958123049472</v>
      </c>
      <c r="K203">
        <f t="shared" si="18"/>
        <v>-1.0870862381839508</v>
      </c>
      <c r="M203">
        <f t="shared" si="16"/>
        <v>-2.6294811449097479</v>
      </c>
      <c r="N203" s="13">
        <f t="shared" si="19"/>
        <v>1.3971996751265517E-6</v>
      </c>
      <c r="O203" s="13">
        <v>1</v>
      </c>
    </row>
    <row r="204" spans="4:15" x14ac:dyDescent="0.4">
      <c r="D204" s="6">
        <v>2.7</v>
      </c>
      <c r="E204" s="7">
        <f t="shared" si="14"/>
        <v>-0.28135216870046165</v>
      </c>
      <c r="G204">
        <f t="shared" si="15"/>
        <v>3.6092388782298856</v>
      </c>
      <c r="H204" s="10">
        <f t="shared" si="20"/>
        <v>-2.5976401679607521</v>
      </c>
      <c r="I204">
        <f t="shared" si="17"/>
        <v>-31.171682015529026</v>
      </c>
      <c r="K204">
        <f t="shared" si="18"/>
        <v>-1.0769978860048472</v>
      </c>
      <c r="M204">
        <f t="shared" si="16"/>
        <v>-2.5964479593802245</v>
      </c>
      <c r="N204" s="13">
        <f t="shared" si="19"/>
        <v>1.421361299483631E-6</v>
      </c>
      <c r="O204" s="13">
        <v>1</v>
      </c>
    </row>
    <row r="205" spans="4:15" x14ac:dyDescent="0.4">
      <c r="D205" s="6">
        <v>2.72</v>
      </c>
      <c r="E205" s="7">
        <f t="shared" si="14"/>
        <v>-0.27781590387759142</v>
      </c>
      <c r="G205">
        <f t="shared" si="15"/>
        <v>3.617524825624181</v>
      </c>
      <c r="H205" s="10">
        <f t="shared" si="20"/>
        <v>-2.564990895730638</v>
      </c>
      <c r="I205">
        <f t="shared" si="17"/>
        <v>-30.779890748767656</v>
      </c>
      <c r="K205">
        <f t="shared" si="18"/>
        <v>-1.0669990999238732</v>
      </c>
      <c r="M205">
        <f t="shared" si="16"/>
        <v>-2.5637905476459779</v>
      </c>
      <c r="N205" s="13">
        <f t="shared" si="19"/>
        <v>1.4408355243471094E-6</v>
      </c>
      <c r="O205" s="13">
        <v>1</v>
      </c>
    </row>
    <row r="206" spans="4:15" x14ac:dyDescent="0.4">
      <c r="D206" s="6">
        <v>2.74</v>
      </c>
      <c r="E206" s="7">
        <f t="shared" si="14"/>
        <v>-0.27431978574725269</v>
      </c>
      <c r="G206">
        <f t="shared" si="15"/>
        <v>3.6258107730184763</v>
      </c>
      <c r="H206" s="10">
        <f t="shared" si="20"/>
        <v>-2.5327122858686599</v>
      </c>
      <c r="I206">
        <f t="shared" si="17"/>
        <v>-30.392547430423917</v>
      </c>
      <c r="K206">
        <f t="shared" si="18"/>
        <v>-1.0570892493902289</v>
      </c>
      <c r="M206">
        <f t="shared" si="16"/>
        <v>-2.5315058489780151</v>
      </c>
      <c r="N206" s="13">
        <f t="shared" si="19"/>
        <v>1.4554899711087247E-6</v>
      </c>
      <c r="O206" s="13">
        <v>1</v>
      </c>
    </row>
    <row r="207" spans="4:15" x14ac:dyDescent="0.4">
      <c r="D207" s="6">
        <v>2.76</v>
      </c>
      <c r="E207" s="7">
        <f t="shared" si="14"/>
        <v>-0.27086347974153657</v>
      </c>
      <c r="G207">
        <f t="shared" si="15"/>
        <v>3.6340967204127717</v>
      </c>
      <c r="H207" s="10">
        <f t="shared" si="20"/>
        <v>-2.5008012494096841</v>
      </c>
      <c r="I207">
        <f t="shared" si="17"/>
        <v>-30.009614992916209</v>
      </c>
      <c r="K207">
        <f t="shared" si="18"/>
        <v>-1.0472677015127612</v>
      </c>
      <c r="M207">
        <f t="shared" si="16"/>
        <v>-2.49959078604466</v>
      </c>
      <c r="N207" s="13">
        <f t="shared" si="19"/>
        <v>1.4652215580653742E-6</v>
      </c>
      <c r="O207" s="13">
        <v>1</v>
      </c>
    </row>
    <row r="208" spans="4:15" x14ac:dyDescent="0.4">
      <c r="D208" s="6">
        <v>2.78</v>
      </c>
      <c r="E208" s="7">
        <f t="shared" si="14"/>
        <v>-0.26744664991222916</v>
      </c>
      <c r="G208">
        <f t="shared" si="15"/>
        <v>3.642382667807067</v>
      </c>
      <c r="H208" s="10">
        <f t="shared" si="20"/>
        <v>-2.4692546846446382</v>
      </c>
      <c r="I208">
        <f t="shared" si="17"/>
        <v>-29.631056215735658</v>
      </c>
      <c r="K208">
        <f t="shared" si="18"/>
        <v>-1.0375338213998699</v>
      </c>
      <c r="M208">
        <f t="shared" si="16"/>
        <v>-2.4680422668072497</v>
      </c>
      <c r="N208" s="13">
        <f t="shared" si="19"/>
        <v>1.4699570124177044E-6</v>
      </c>
      <c r="O208" s="13">
        <v>1</v>
      </c>
    </row>
    <row r="209" spans="4:15" x14ac:dyDescent="0.4">
      <c r="D209" s="6">
        <v>2.8</v>
      </c>
      <c r="E209" s="7">
        <f t="shared" si="14"/>
        <v>-0.26406895912409517</v>
      </c>
      <c r="G209">
        <f t="shared" si="15"/>
        <v>3.6506686152013628</v>
      </c>
      <c r="H209" s="10">
        <f t="shared" si="20"/>
        <v>-2.4380694789050339</v>
      </c>
      <c r="I209">
        <f t="shared" si="17"/>
        <v>-29.256833746860408</v>
      </c>
      <c r="K209">
        <f t="shared" si="18"/>
        <v>-1.0278869724840998</v>
      </c>
      <c r="M209">
        <f t="shared" si="16"/>
        <v>-2.4368571863418991</v>
      </c>
      <c r="N209" s="13">
        <f t="shared" si="19"/>
        <v>1.4696532586319922E-6</v>
      </c>
      <c r="O209" s="13">
        <v>1</v>
      </c>
    </row>
    <row r="210" spans="4:15" x14ac:dyDescent="0.4">
      <c r="D210" s="6">
        <v>2.82</v>
      </c>
      <c r="E210" s="7">
        <f t="shared" si="14"/>
        <v>-0.26073006924031539</v>
      </c>
      <c r="G210">
        <f t="shared" si="15"/>
        <v>3.6589545625956581</v>
      </c>
      <c r="H210" s="10">
        <f t="shared" si="20"/>
        <v>-2.4072425102750596</v>
      </c>
      <c r="I210">
        <f t="shared" si="17"/>
        <v>-28.886910123300716</v>
      </c>
      <c r="K210">
        <f t="shared" si="18"/>
        <v>-1.0183265168320319</v>
      </c>
      <c r="M210">
        <f t="shared" si="16"/>
        <v>-2.4060324285897177</v>
      </c>
      <c r="N210" s="13">
        <f t="shared" si="19"/>
        <v>1.4642976852000851E-6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-0.25742964130034302</v>
      </c>
      <c r="G211">
        <f t="shared" ref="G211:G274" si="22">$E$11*(D211/$E$12+1)</f>
        <v>3.6672405099899534</v>
      </c>
      <c r="H211" s="10">
        <f t="shared" si="20"/>
        <v>-2.3767706492336771</v>
      </c>
      <c r="I211">
        <f t="shared" si="17"/>
        <v>-28.521247790804125</v>
      </c>
      <c r="K211">
        <f t="shared" si="18"/>
        <v>-1.0088518154400461</v>
      </c>
      <c r="M211">
        <f t="shared" ref="M211:M274" si="23">($L$9/2)*$O$6*EXP(-$O$4*(G211/$L$10-1))+($L$9/2)*$O$6*EXP(-$O$4*(($H$4/$E$4)*G211/$L$10-1))+($L$9/2)*$O$6*EXP(-$O$4*(SQRT(4/3+$H$11^2/4)*($H$4/$E$4)*G211/$L$10-1))+2*$O$6*EXP(-$O$4*(($H$5/$E$4)*G211/$L$10-1))+16*$O$6*EXP(-$O$4*($H$14*($H$4/$E$4)*G211/$L$10-1))-SQRT(($L$9/2)*$O$7^2*EXP(-2*$O$5*(G211/$L$10-1))+($L$9/2)*$O$7^2*EXP(-2*$O$5*(($H$4/$E$4)*G211/$L$10-1))+($L$9/2)*$O$7^2*EXP(-2*$O$5*(SQRT(4/3+$H$11^2/4)*($H$4/$E$4)*G211/$L$10-1))+2*$O$7^2*EXP(-2*$O$5*(($H$5/$E$4)*G211/$L$10-1))+16*$O$7^2*EXP(-2*$O$5*($H$14*($H$5/$E$4)*G211/$L$10-1)))</f>
        <v>-2.375564868037817</v>
      </c>
      <c r="N211" s="13">
        <f t="shared" si="19"/>
        <v>1.4539082922898678E-6</v>
      </c>
      <c r="O211" s="13">
        <v>1</v>
      </c>
    </row>
    <row r="212" spans="4:15" x14ac:dyDescent="0.4">
      <c r="D212" s="6">
        <v>2.86</v>
      </c>
      <c r="E212" s="7">
        <f t="shared" si="21"/>
        <v>-0.25416733569043004</v>
      </c>
      <c r="G212">
        <f t="shared" si="22"/>
        <v>3.6755264573842488</v>
      </c>
      <c r="H212" s="10">
        <f t="shared" si="20"/>
        <v>-2.3466507602290334</v>
      </c>
      <c r="I212">
        <f t="shared" ref="I212:I275" si="24">H212*$E$6</f>
        <v>-28.159809122748399</v>
      </c>
      <c r="K212">
        <f t="shared" ref="K212:K275" si="25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$5/$E$4)*G212/$L$10-1)))</f>
        <v>-0.99946222851651867</v>
      </c>
      <c r="M212">
        <f t="shared" si="23"/>
        <v>-2.3454513713333602</v>
      </c>
      <c r="N212" s="13">
        <f t="shared" ref="N212:N275" si="26">(M212-H212)^2*O212</f>
        <v>1.4385337230641067E-6</v>
      </c>
      <c r="O212" s="13">
        <v>1</v>
      </c>
    </row>
    <row r="213" spans="4:15" x14ac:dyDescent="0.4">
      <c r="D213" s="6">
        <v>2.88</v>
      </c>
      <c r="E213" s="7">
        <f t="shared" si="21"/>
        <v>-0.25094281230706827</v>
      </c>
      <c r="G213">
        <f t="shared" si="22"/>
        <v>3.6838124047785441</v>
      </c>
      <c r="H213" s="10">
        <f t="shared" ref="H213:H276" si="27">-(-$B$4)*(1+D213+$E$5*D213^3)*EXP(-D213)</f>
        <v>-2.3168797031874693</v>
      </c>
      <c r="I213">
        <f t="shared" si="24"/>
        <v>-27.802556438249631</v>
      </c>
      <c r="K213">
        <f t="shared" si="25"/>
        <v>-0.9901571157509893</v>
      </c>
      <c r="M213">
        <f t="shared" si="23"/>
        <v>-2.3156887988328401</v>
      </c>
      <c r="N213" s="13">
        <f t="shared" si="26"/>
        <v>1.4182531818748092E-6</v>
      </c>
      <c r="O213" s="13">
        <v>1</v>
      </c>
    </row>
    <row r="214" spans="4:15" x14ac:dyDescent="0.4">
      <c r="D214" s="6">
        <v>2.9</v>
      </c>
      <c r="E214" s="7">
        <f t="shared" si="21"/>
        <v>-0.24775573071358403</v>
      </c>
      <c r="G214">
        <f t="shared" si="22"/>
        <v>3.6920983521728399</v>
      </c>
      <c r="H214" s="10">
        <f t="shared" si="27"/>
        <v>-2.2874543349593073</v>
      </c>
      <c r="I214">
        <f t="shared" si="24"/>
        <v>-27.449452019511689</v>
      </c>
      <c r="K214">
        <f t="shared" si="25"/>
        <v>-0.98093583657081451</v>
      </c>
      <c r="M214">
        <f t="shared" si="23"/>
        <v>-2.2862740060887057</v>
      </c>
      <c r="N214" s="13">
        <f t="shared" si="26"/>
        <v>1.3931762427756463E-6</v>
      </c>
      <c r="O214" s="13">
        <v>1</v>
      </c>
    </row>
    <row r="215" spans="4:15" x14ac:dyDescent="0.4">
      <c r="D215" s="6">
        <v>2.92</v>
      </c>
      <c r="E215" s="7">
        <f t="shared" si="21"/>
        <v>-0.24460575029011541</v>
      </c>
      <c r="G215">
        <f t="shared" si="22"/>
        <v>3.7003842995671352</v>
      </c>
      <c r="H215" s="10">
        <f t="shared" si="27"/>
        <v>-2.2583715107035482</v>
      </c>
      <c r="I215">
        <f t="shared" si="24"/>
        <v>-27.100458128442579</v>
      </c>
      <c r="K215">
        <f t="shared" si="25"/>
        <v>-0.97179775038580296</v>
      </c>
      <c r="M215">
        <f t="shared" si="23"/>
        <v>-2.2572038452754004</v>
      </c>
      <c r="N215" s="13">
        <f t="shared" si="26"/>
        <v>1.3634425520916667E-6</v>
      </c>
      <c r="O215" s="13">
        <v>1</v>
      </c>
    </row>
    <row r="216" spans="4:15" x14ac:dyDescent="0.4">
      <c r="D216" s="6">
        <v>2.94</v>
      </c>
      <c r="E216" s="7">
        <f t="shared" si="21"/>
        <v>-0.24149253037719567</v>
      </c>
      <c r="G216">
        <f t="shared" si="22"/>
        <v>3.7086702469614305</v>
      </c>
      <c r="H216" s="10">
        <f t="shared" si="27"/>
        <v>-2.2296280852135344</v>
      </c>
      <c r="I216">
        <f t="shared" si="24"/>
        <v>-26.755537022562415</v>
      </c>
      <c r="K216">
        <f t="shared" si="25"/>
        <v>-0.96274221682131289</v>
      </c>
      <c r="M216">
        <f t="shared" si="23"/>
        <v>-2.2284751665567946</v>
      </c>
      <c r="N216" s="13">
        <f t="shared" si="26"/>
        <v>1.3292214290587784E-6</v>
      </c>
      <c r="O216" s="13">
        <v>1</v>
      </c>
    </row>
    <row r="217" spans="4:15" x14ac:dyDescent="0.4">
      <c r="D217" s="6">
        <v>2.96</v>
      </c>
      <c r="E217" s="7">
        <f t="shared" si="21"/>
        <v>-0.23841573041315958</v>
      </c>
      <c r="G217">
        <f t="shared" si="22"/>
        <v>3.7169561943557259</v>
      </c>
      <c r="H217" s="10">
        <f t="shared" si="27"/>
        <v>-2.2012209141855781</v>
      </c>
      <c r="I217">
        <f t="shared" si="24"/>
        <v>-26.414650970226937</v>
      </c>
      <c r="K217">
        <f t="shared" si="25"/>
        <v>-0.95376859594026653</v>
      </c>
      <c r="M217">
        <f t="shared" si="23"/>
        <v>-2.2000848193969471</v>
      </c>
      <c r="N217" s="13">
        <f t="shared" si="26"/>
        <v>1.290711368754449E-6</v>
      </c>
      <c r="O217" s="13">
        <v>1</v>
      </c>
    </row>
    <row r="218" spans="4:15" x14ac:dyDescent="0.4">
      <c r="D218" s="6">
        <v>2.98</v>
      </c>
      <c r="E218" s="7">
        <f t="shared" si="21"/>
        <v>-0.23537501006558084</v>
      </c>
      <c r="G218">
        <f t="shared" si="22"/>
        <v>3.7252421417500221</v>
      </c>
      <c r="H218" s="10">
        <f t="shared" si="27"/>
        <v>-2.1731468554324884</v>
      </c>
      <c r="I218">
        <f t="shared" si="24"/>
        <v>-26.077762265189861</v>
      </c>
      <c r="K218">
        <f t="shared" si="25"/>
        <v>-0.94487624845452811</v>
      </c>
      <c r="M218">
        <f t="shared" si="23"/>
        <v>-2.1720296538160699</v>
      </c>
      <c r="N218" s="13">
        <f t="shared" si="26"/>
        <v>1.2481394517280733E-6</v>
      </c>
      <c r="O218" s="13">
        <v>1</v>
      </c>
    </row>
    <row r="219" spans="4:15" x14ac:dyDescent="0.4">
      <c r="D219" s="6">
        <v>3</v>
      </c>
      <c r="E219" s="7">
        <f t="shared" si="21"/>
        <v>-0.2323700293569454</v>
      </c>
      <c r="G219">
        <f t="shared" si="22"/>
        <v>3.7335280891443174</v>
      </c>
      <c r="H219" s="10">
        <f t="shared" si="27"/>
        <v>-2.1454027700438694</v>
      </c>
      <c r="I219">
        <f t="shared" si="24"/>
        <v>-25.744833240526432</v>
      </c>
      <c r="K219">
        <f t="shared" si="25"/>
        <v>-0.93606453592606842</v>
      </c>
      <c r="M219">
        <f t="shared" si="23"/>
        <v>-2.1443065215935171</v>
      </c>
      <c r="N219" s="13">
        <f t="shared" si="26"/>
        <v>1.2017606648997695E-6</v>
      </c>
      <c r="O219" s="13">
        <v>1</v>
      </c>
    </row>
    <row r="220" spans="4:15" x14ac:dyDescent="0.4">
      <c r="D220" s="6">
        <v>3.02</v>
      </c>
      <c r="E220" s="7">
        <f t="shared" si="21"/>
        <v>-0.22940044878475585</v>
      </c>
      <c r="G220">
        <f t="shared" si="22"/>
        <v>3.7418140365386128</v>
      </c>
      <c r="H220" s="10">
        <f t="shared" si="27"/>
        <v>-2.1179855234950153</v>
      </c>
      <c r="I220">
        <f t="shared" si="24"/>
        <v>-25.415826281940184</v>
      </c>
      <c r="K220">
        <f t="shared" si="25"/>
        <v>-0.92733282095831837</v>
      </c>
      <c r="M220">
        <f t="shared" si="23"/>
        <v>-2.1169122774195333</v>
      </c>
      <c r="N220" s="13">
        <f t="shared" si="26"/>
        <v>1.151857138537714E-6</v>
      </c>
      <c r="O220" s="13">
        <v>1</v>
      </c>
    </row>
    <row r="221" spans="4:15" x14ac:dyDescent="0.4">
      <c r="D221" s="6">
        <v>3.04</v>
      </c>
      <c r="E221" s="7">
        <f t="shared" si="21"/>
        <v>-0.22646592943625848</v>
      </c>
      <c r="G221">
        <f t="shared" si="22"/>
        <v>3.7500999839329081</v>
      </c>
      <c r="H221" s="10">
        <f t="shared" si="27"/>
        <v>-2.0908919867061435</v>
      </c>
      <c r="I221">
        <f t="shared" si="24"/>
        <v>-25.090703840473722</v>
      </c>
      <c r="K221">
        <f t="shared" si="25"/>
        <v>-0.91868046737811615</v>
      </c>
      <c r="M221">
        <f t="shared" si="23"/>
        <v>-2.089843779997496</v>
      </c>
      <c r="N221" s="13">
        <f t="shared" si="26"/>
        <v>1.0987373040535621E-6</v>
      </c>
      <c r="O221" s="13">
        <v>1</v>
      </c>
    </row>
    <row r="222" spans="4:15" x14ac:dyDescent="0.4">
      <c r="D222" s="6">
        <v>3.06</v>
      </c>
      <c r="E222" s="7">
        <f t="shared" si="21"/>
        <v>-0.22356613309797718</v>
      </c>
      <c r="G222">
        <f t="shared" si="22"/>
        <v>3.7583859313272034</v>
      </c>
      <c r="H222" s="10">
        <f t="shared" si="27"/>
        <v>-2.0641190370536937</v>
      </c>
      <c r="I222">
        <f t="shared" si="24"/>
        <v>-24.769428444644326</v>
      </c>
      <c r="K222">
        <f t="shared" si="25"/>
        <v>-0.91010684040861523</v>
      </c>
      <c r="M222">
        <f t="shared" si="23"/>
        <v>-2.0630978930982975</v>
      </c>
      <c r="N222" s="13">
        <f t="shared" si="26"/>
        <v>1.0427349776422144E-6</v>
      </c>
      <c r="O222" s="13">
        <v>1</v>
      </c>
    </row>
    <row r="223" spans="4:15" x14ac:dyDescent="0.4">
      <c r="D223" s="6">
        <v>3.08</v>
      </c>
      <c r="E223" s="7">
        <f t="shared" si="21"/>
        <v>-0.22070072236023347</v>
      </c>
      <c r="G223">
        <f t="shared" si="22"/>
        <v>3.7666718787214992</v>
      </c>
      <c r="H223" s="10">
        <f t="shared" si="27"/>
        <v>-2.0376635593353272</v>
      </c>
      <c r="I223">
        <f t="shared" si="24"/>
        <v>-24.451962712023928</v>
      </c>
      <c r="K223">
        <f t="shared" si="25"/>
        <v>-0.9016113068335212</v>
      </c>
      <c r="M223">
        <f t="shared" si="23"/>
        <v>-2.0366714865684408</v>
      </c>
      <c r="N223" s="13">
        <f t="shared" si="26"/>
        <v>9.8420837479763391E-7</v>
      </c>
      <c r="O223" s="13">
        <v>1</v>
      </c>
    </row>
    <row r="224" spans="4:15" x14ac:dyDescent="0.4">
      <c r="D224" s="6">
        <v>3.1</v>
      </c>
      <c r="E224" s="7">
        <f t="shared" si="21"/>
        <v>-0.21786936071682586</v>
      </c>
      <c r="G224">
        <f t="shared" si="22"/>
        <v>3.7749578261157946</v>
      </c>
      <c r="H224" s="10">
        <f t="shared" si="27"/>
        <v>-2.0115224466902384</v>
      </c>
      <c r="I224">
        <f t="shared" si="24"/>
        <v>-24.138269360282862</v>
      </c>
      <c r="K224">
        <f t="shared" si="25"/>
        <v>-0.89319323515300608</v>
      </c>
      <c r="M224">
        <f t="shared" si="23"/>
        <v>-2.0105614372934419</v>
      </c>
      <c r="N224" s="13">
        <f t="shared" si="26"/>
        <v>9.2353906073106074E-7</v>
      </c>
      <c r="O224" s="13">
        <v>1</v>
      </c>
    </row>
    <row r="225" spans="4:15" x14ac:dyDescent="0.4">
      <c r="D225" s="6">
        <v>3.12</v>
      </c>
      <c r="E225" s="7">
        <f t="shared" si="21"/>
        <v>-0.21507171266003608</v>
      </c>
      <c r="G225">
        <f t="shared" si="22"/>
        <v>3.7832437735100899</v>
      </c>
      <c r="H225" s="10">
        <f t="shared" si="27"/>
        <v>-1.985692601476315</v>
      </c>
      <c r="I225">
        <f t="shared" si="24"/>
        <v>-23.828311217715779</v>
      </c>
      <c r="K225">
        <f t="shared" si="25"/>
        <v>-0.88485199573163431</v>
      </c>
      <c r="M225">
        <f t="shared" si="23"/>
        <v>-1.9847646301180157</v>
      </c>
      <c r="N225" s="13">
        <f t="shared" si="26"/>
        <v>8.6113084182375697E-7</v>
      </c>
      <c r="O225" s="13">
        <v>1</v>
      </c>
    </row>
    <row r="226" spans="4:15" x14ac:dyDescent="0.4">
      <c r="D226" s="6">
        <v>3.14</v>
      </c>
      <c r="E226" s="7">
        <f t="shared" si="21"/>
        <v>-0.21230744377112554</v>
      </c>
      <c r="G226">
        <f t="shared" si="22"/>
        <v>3.7915297209043852</v>
      </c>
      <c r="H226" s="10">
        <f t="shared" si="27"/>
        <v>-1.9601709361056705</v>
      </c>
      <c r="I226">
        <f t="shared" si="24"/>
        <v>-23.522051233268044</v>
      </c>
      <c r="K226">
        <f t="shared" si="25"/>
        <v>-0.87658696093862554</v>
      </c>
      <c r="M226">
        <f t="shared" si="23"/>
        <v>-1.9592779587245157</v>
      </c>
      <c r="N226" s="13">
        <f t="shared" si="26"/>
        <v>7.974086032540696E-7</v>
      </c>
      <c r="O226" s="13">
        <v>1</v>
      </c>
    </row>
    <row r="227" spans="4:15" x14ac:dyDescent="0.4">
      <c r="D227" s="6">
        <v>3.16</v>
      </c>
      <c r="E227" s="7">
        <f t="shared" si="21"/>
        <v>-0.20957622080647881</v>
      </c>
      <c r="G227">
        <f t="shared" si="22"/>
        <v>3.7998156682986806</v>
      </c>
      <c r="H227" s="10">
        <f t="shared" si="27"/>
        <v>-1.9349543738399768</v>
      </c>
      <c r="I227">
        <f t="shared" si="24"/>
        <v>-23.219452486079721</v>
      </c>
      <c r="K227">
        <f t="shared" si="25"/>
        <v>-0.86839750528076298</v>
      </c>
      <c r="M227">
        <f t="shared" si="23"/>
        <v>-1.9340983264710283</v>
      </c>
      <c r="N227" s="13">
        <f t="shared" si="26"/>
        <v>7.3281709788366519E-7</v>
      </c>
      <c r="O227" s="13">
        <v>1</v>
      </c>
    </row>
    <row r="228" spans="4:15" x14ac:dyDescent="0.4">
      <c r="D228" s="6">
        <v>3.18</v>
      </c>
      <c r="E228" s="7">
        <f t="shared" si="21"/>
        <v>-0.20687771177954739</v>
      </c>
      <c r="G228">
        <f t="shared" si="22"/>
        <v>3.8081016156929763</v>
      </c>
      <c r="H228" s="10">
        <f t="shared" si="27"/>
        <v>-1.9100398495470272</v>
      </c>
      <c r="I228">
        <f t="shared" si="24"/>
        <v>-22.920478194564325</v>
      </c>
      <c r="K228">
        <f t="shared" si="25"/>
        <v>-0.86028300552824644</v>
      </c>
      <c r="M228">
        <f t="shared" si="23"/>
        <v>-1.9092226471905105</v>
      </c>
      <c r="N228" s="13">
        <f t="shared" si="26"/>
        <v>6.6781969149648344E-7</v>
      </c>
      <c r="O228" s="13">
        <v>1</v>
      </c>
    </row>
    <row r="229" spans="4:15" x14ac:dyDescent="0.4">
      <c r="D229" s="6">
        <v>3.2</v>
      </c>
      <c r="E229" s="7">
        <f t="shared" si="21"/>
        <v>-0.20421158603874118</v>
      </c>
      <c r="G229">
        <f t="shared" si="22"/>
        <v>3.8163875630872721</v>
      </c>
      <c r="H229" s="10">
        <f t="shared" si="27"/>
        <v>-1.8854243104198856</v>
      </c>
      <c r="I229">
        <f t="shared" si="24"/>
        <v>-22.625091725038626</v>
      </c>
      <c r="K229">
        <f t="shared" si="25"/>
        <v>-0.85224284083377666</v>
      </c>
      <c r="M229">
        <f t="shared" si="23"/>
        <v>-1.8846478459522717</v>
      </c>
      <c r="N229" s="13">
        <f t="shared" si="26"/>
        <v>6.0289706946680244E-7</v>
      </c>
      <c r="O229" s="13">
        <v>1</v>
      </c>
    </row>
    <row r="230" spans="4:15" x14ac:dyDescent="0.4">
      <c r="D230" s="6">
        <v>3.22</v>
      </c>
      <c r="E230" s="7">
        <f t="shared" si="21"/>
        <v>-0.20157751434141022</v>
      </c>
      <c r="G230">
        <f t="shared" si="22"/>
        <v>3.8246735104815675</v>
      </c>
      <c r="H230" s="10">
        <f t="shared" si="27"/>
        <v>-1.8611047166599379</v>
      </c>
      <c r="I230">
        <f t="shared" si="24"/>
        <v>-22.333256599919256</v>
      </c>
      <c r="K230">
        <f t="shared" si="25"/>
        <v>-0.84427639284514966</v>
      </c>
      <c r="M230">
        <f t="shared" si="23"/>
        <v>-1.8603708597871156</v>
      </c>
      <c r="N230" s="13">
        <f t="shared" si="26"/>
        <v>5.3854590978859455E-7</v>
      </c>
      <c r="O230" s="13">
        <v>1</v>
      </c>
    </row>
    <row r="231" spans="4:15" x14ac:dyDescent="0.4">
      <c r="D231" s="6">
        <v>3.24</v>
      </c>
      <c r="E231" s="7">
        <f t="shared" si="21"/>
        <v>-0.19897516892405667</v>
      </c>
      <c r="G231">
        <f t="shared" si="22"/>
        <v>3.8329594578758628</v>
      </c>
      <c r="H231" s="10">
        <f t="shared" si="27"/>
        <v>-1.8370780421251378</v>
      </c>
      <c r="I231">
        <f t="shared" si="24"/>
        <v>-22.044936505501653</v>
      </c>
      <c r="K231">
        <f t="shared" si="25"/>
        <v>-0.83638304581161793</v>
      </c>
      <c r="M231">
        <f t="shared" si="23"/>
        <v>-1.8363886383773547</v>
      </c>
      <c r="N231" s="13">
        <f t="shared" si="26"/>
        <v>4.7527752745744764E-7</v>
      </c>
      <c r="O231" s="13">
        <v>1</v>
      </c>
    </row>
    <row r="232" spans="4:15" x14ac:dyDescent="0.4">
      <c r="D232" s="6">
        <v>3.26</v>
      </c>
      <c r="E232" s="7">
        <f t="shared" si="21"/>
        <v>-0.1964042235689098</v>
      </c>
      <c r="G232">
        <f t="shared" si="22"/>
        <v>3.8412454052701577</v>
      </c>
      <c r="H232" s="10">
        <f t="shared" si="27"/>
        <v>-1.8133412749446736</v>
      </c>
      <c r="I232">
        <f t="shared" si="24"/>
        <v>-21.760095299336083</v>
      </c>
      <c r="K232">
        <f t="shared" si="25"/>
        <v>-0.8285621866842876</v>
      </c>
      <c r="M232">
        <f t="shared" si="23"/>
        <v>-1.8126981447129309</v>
      </c>
      <c r="N232" s="13">
        <f t="shared" si="26"/>
        <v>4.1361649498138345E-7</v>
      </c>
      <c r="O232" s="13">
        <v>1</v>
      </c>
    </row>
    <row r="233" spans="4:15" x14ac:dyDescent="0.4">
      <c r="D233" s="6">
        <v>3.28</v>
      </c>
      <c r="E233" s="7">
        <f t="shared" si="21"/>
        <v>-0.19386435366699448</v>
      </c>
      <c r="G233">
        <f t="shared" si="22"/>
        <v>3.8495313526644535</v>
      </c>
      <c r="H233" s="10">
        <f t="shared" si="27"/>
        <v>-1.78989141810126</v>
      </c>
      <c r="I233">
        <f t="shared" si="24"/>
        <v>-21.478697017215119</v>
      </c>
      <c r="K233">
        <f t="shared" si="25"/>
        <v>-0.82081320521078005</v>
      </c>
      <c r="M233">
        <f t="shared" si="23"/>
        <v>-1.7892963557147956</v>
      </c>
      <c r="N233" s="13">
        <f t="shared" si="26"/>
        <v>3.5409924378463561E-7</v>
      </c>
      <c r="O233" s="13">
        <v>1</v>
      </c>
    </row>
    <row r="234" spans="4:15" x14ac:dyDescent="0.4">
      <c r="D234" s="6">
        <v>3.3</v>
      </c>
      <c r="E234" s="7">
        <f t="shared" si="21"/>
        <v>-0.19135523627781947</v>
      </c>
      <c r="G234">
        <f t="shared" si="22"/>
        <v>3.8578173000587492</v>
      </c>
      <c r="H234" s="10">
        <f t="shared" si="27"/>
        <v>-1.7667254899822236</v>
      </c>
      <c r="I234">
        <f t="shared" si="24"/>
        <v>-21.200705879786682</v>
      </c>
      <c r="K234">
        <f t="shared" si="25"/>
        <v>-0.81313549402441099</v>
      </c>
      <c r="M234">
        <f t="shared" si="23"/>
        <v>-1.766180262826698</v>
      </c>
      <c r="N234" s="13">
        <f t="shared" si="26"/>
        <v>2.9727265112244782E-7</v>
      </c>
      <c r="O234" s="13">
        <v>1</v>
      </c>
    </row>
    <row r="235" spans="4:15" x14ac:dyDescent="0.4">
      <c r="D235" s="6">
        <v>3.32</v>
      </c>
      <c r="E235" s="7">
        <f t="shared" si="21"/>
        <v>-0.18887655018580629</v>
      </c>
      <c r="G235">
        <f t="shared" si="22"/>
        <v>3.8661032474530446</v>
      </c>
      <c r="H235" s="10">
        <f t="shared" si="27"/>
        <v>-1.7438405249004936</v>
      </c>
      <c r="I235">
        <f t="shared" si="24"/>
        <v>-20.926086298805924</v>
      </c>
      <c r="K235">
        <f t="shared" si="25"/>
        <v>-0.80552844872810025</v>
      </c>
      <c r="M235">
        <f t="shared" si="23"/>
        <v>-1.7433468725764598</v>
      </c>
      <c r="N235" s="13">
        <f t="shared" si="26"/>
        <v>2.4369261702392778E-7</v>
      </c>
      <c r="O235" s="13">
        <v>1</v>
      </c>
    </row>
    <row r="236" spans="4:15" x14ac:dyDescent="0.4">
      <c r="D236" s="6">
        <v>3.34</v>
      </c>
      <c r="E236" s="7">
        <f t="shared" si="21"/>
        <v>-0.18642797595357721</v>
      </c>
      <c r="G236">
        <f t="shared" si="22"/>
        <v>3.8743891948473399</v>
      </c>
      <c r="H236" s="10">
        <f t="shared" si="27"/>
        <v>-1.7212335735865922</v>
      </c>
      <c r="I236">
        <f t="shared" si="24"/>
        <v>-20.654802883039107</v>
      </c>
      <c r="K236">
        <f t="shared" si="25"/>
        <v>-0.79799146797323284</v>
      </c>
      <c r="M236">
        <f t="shared" si="23"/>
        <v>-1.7207932071078065</v>
      </c>
      <c r="N236" s="13">
        <f t="shared" si="26"/>
        <v>1.93922635638168E-7</v>
      </c>
      <c r="O236" s="13">
        <v>1</v>
      </c>
    </row>
    <row r="237" spans="4:15" x14ac:dyDescent="0.4">
      <c r="D237" s="6">
        <v>3.36</v>
      </c>
      <c r="E237" s="7">
        <f t="shared" si="21"/>
        <v>-0.18400919597221649</v>
      </c>
      <c r="G237">
        <f t="shared" si="22"/>
        <v>3.8826751422416357</v>
      </c>
      <c r="H237" s="10">
        <f t="shared" si="27"/>
        <v>-1.698901703652683</v>
      </c>
      <c r="I237">
        <f t="shared" si="24"/>
        <v>-20.386820443832196</v>
      </c>
      <c r="K237">
        <f t="shared" si="25"/>
        <v>-0.79052395353368765</v>
      </c>
      <c r="M237">
        <f t="shared" si="23"/>
        <v>-1.6985163046837963</v>
      </c>
      <c r="N237" s="13">
        <f t="shared" si="26"/>
        <v>1.485323652189118E-7</v>
      </c>
      <c r="O237" s="13">
        <v>1</v>
      </c>
    </row>
    <row r="238" spans="4:15" x14ac:dyDescent="0.4">
      <c r="D238" s="6">
        <v>3.38</v>
      </c>
      <c r="E238" s="7">
        <f t="shared" si="21"/>
        <v>-0.18161989450861499</v>
      </c>
      <c r="G238">
        <f t="shared" si="22"/>
        <v>3.890961089635931</v>
      </c>
      <c r="H238" s="10">
        <f t="shared" si="27"/>
        <v>-1.6768420000296895</v>
      </c>
      <c r="I238">
        <f t="shared" si="24"/>
        <v>-20.122104000356273</v>
      </c>
      <c r="K238">
        <f t="shared" si="25"/>
        <v>-0.78312531037522881</v>
      </c>
      <c r="M238">
        <f t="shared" si="23"/>
        <v>-1.6765132201628314</v>
      </c>
      <c r="N238" s="13">
        <f t="shared" si="26"/>
        <v>1.0809620085122114E-7</v>
      </c>
      <c r="O238" s="13">
        <v>1</v>
      </c>
    </row>
    <row r="239" spans="4:15" x14ac:dyDescent="0.4">
      <c r="D239" s="6">
        <v>3.4</v>
      </c>
      <c r="E239" s="7">
        <f t="shared" si="21"/>
        <v>-0.17925975775000524</v>
      </c>
      <c r="G239">
        <f t="shared" si="22"/>
        <v>3.8992470370302263</v>
      </c>
      <c r="H239" s="10">
        <f t="shared" si="27"/>
        <v>-1.6550515653784734</v>
      </c>
      <c r="I239">
        <f t="shared" si="24"/>
        <v>-19.860618784541682</v>
      </c>
      <c r="K239">
        <f t="shared" si="25"/>
        <v>-0.77579494672045235</v>
      </c>
      <c r="M239">
        <f t="shared" si="23"/>
        <v>-1.6547810254482211</v>
      </c>
      <c r="N239" s="13">
        <f t="shared" si="26"/>
        <v>7.3191853860907539E-8</v>
      </c>
      <c r="O239" s="13">
        <v>1</v>
      </c>
    </row>
    <row r="240" spans="4:15" x14ac:dyDescent="0.4">
      <c r="D240" s="6">
        <v>3.42</v>
      </c>
      <c r="E240" s="7">
        <f t="shared" si="21"/>
        <v>-0.1769284738457908</v>
      </c>
      <c r="G240">
        <f t="shared" si="22"/>
        <v>3.9075329844245217</v>
      </c>
      <c r="H240" s="10">
        <f t="shared" si="27"/>
        <v>-1.6335275204760327</v>
      </c>
      <c r="I240">
        <f t="shared" si="24"/>
        <v>-19.602330245712391</v>
      </c>
      <c r="K240">
        <f t="shared" si="25"/>
        <v>-0.76853227410947988</v>
      </c>
      <c r="M240">
        <f t="shared" si="23"/>
        <v>-1.6333168099122368</v>
      </c>
      <c r="N240" s="13">
        <f t="shared" si="26"/>
        <v>4.4398941695163365E-8</v>
      </c>
      <c r="O240" s="13">
        <v>1</v>
      </c>
    </row>
    <row r="241" spans="4:15" x14ac:dyDescent="0.4">
      <c r="D241" s="6">
        <v>3.44</v>
      </c>
      <c r="E241" s="7">
        <f t="shared" si="21"/>
        <v>-0.17462573294676909</v>
      </c>
      <c r="G241">
        <f t="shared" si="22"/>
        <v>3.915818931818817</v>
      </c>
      <c r="H241" s="10">
        <f t="shared" si="27"/>
        <v>-1.6122670045776348</v>
      </c>
      <c r="I241">
        <f t="shared" si="24"/>
        <v>-19.347204054931616</v>
      </c>
      <c r="K241">
        <f t="shared" si="25"/>
        <v>-0.76133670745657167</v>
      </c>
      <c r="M241">
        <f t="shared" si="23"/>
        <v>-1.6121176807955595</v>
      </c>
      <c r="N241" s="13">
        <f t="shared" si="26"/>
        <v>2.2297591893280027E-8</v>
      </c>
      <c r="O241" s="13">
        <v>1</v>
      </c>
    </row>
    <row r="242" spans="4:15" x14ac:dyDescent="0.4">
      <c r="D242" s="6">
        <v>3.46</v>
      </c>
      <c r="E242" s="7">
        <f t="shared" si="21"/>
        <v>-0.17235122724184604</v>
      </c>
      <c r="G242">
        <f t="shared" si="22"/>
        <v>3.9241048792131128</v>
      </c>
      <c r="H242" s="10">
        <f t="shared" si="27"/>
        <v>-1.5912671757557919</v>
      </c>
      <c r="I242">
        <f t="shared" si="24"/>
        <v>-19.095206109069501</v>
      </c>
      <c r="K242">
        <f t="shared" si="25"/>
        <v>-0.75420766510283754</v>
      </c>
      <c r="M242">
        <f t="shared" si="23"/>
        <v>-1.5911807635830046</v>
      </c>
      <c r="N242" s="13">
        <f t="shared" si="26"/>
        <v>7.467063605816081E-9</v>
      </c>
      <c r="O242" s="13">
        <v>1</v>
      </c>
    </row>
    <row r="243" spans="4:15" x14ac:dyDescent="0.4">
      <c r="D243" s="6">
        <v>3.48</v>
      </c>
      <c r="E243" s="7">
        <f t="shared" si="21"/>
        <v>-0.17010465099233452</v>
      </c>
      <c r="G243">
        <f t="shared" si="22"/>
        <v>3.9323908266074081</v>
      </c>
      <c r="H243" s="10">
        <f t="shared" si="27"/>
        <v>-1.5705252112169266</v>
      </c>
      <c r="I243">
        <f t="shared" si="24"/>
        <v>-18.846302534603119</v>
      </c>
      <c r="K243">
        <f t="shared" si="25"/>
        <v>-0.74714456886520364</v>
      </c>
      <c r="M243">
        <f t="shared" si="23"/>
        <v>-1.5705032023563688</v>
      </c>
      <c r="N243" s="13">
        <f t="shared" si="26"/>
        <v>4.8438994305310199E-10</v>
      </c>
      <c r="O243" s="13">
        <v>1</v>
      </c>
    </row>
    <row r="244" spans="4:15" x14ac:dyDescent="0.4">
      <c r="D244" s="6">
        <v>3.5</v>
      </c>
      <c r="E244" s="7">
        <f t="shared" si="21"/>
        <v>-0.16788570056392893</v>
      </c>
      <c r="G244">
        <f t="shared" si="22"/>
        <v>3.9406767740017035</v>
      </c>
      <c r="H244" s="10">
        <f t="shared" si="27"/>
        <v>-1.5500383075965867</v>
      </c>
      <c r="I244">
        <f t="shared" si="24"/>
        <v>-18.600459691159038</v>
      </c>
      <c r="K244">
        <f t="shared" si="25"/>
        <v>-0.74014684408180043</v>
      </c>
      <c r="M244">
        <f t="shared" si="23"/>
        <v>-1.5500821601252259</v>
      </c>
      <c r="N244" s="13">
        <f t="shared" si="26"/>
        <v>1.923044268056625E-9</v>
      </c>
      <c r="O244" s="13">
        <v>1</v>
      </c>
    </row>
    <row r="245" spans="4:15" x14ac:dyDescent="0.4">
      <c r="D245" s="6">
        <v>3.52</v>
      </c>
      <c r="E245" s="7">
        <f t="shared" si="21"/>
        <v>-0.16569407445644302</v>
      </c>
      <c r="G245">
        <f t="shared" si="22"/>
        <v>3.9489627213959988</v>
      </c>
      <c r="H245" s="10">
        <f t="shared" si="27"/>
        <v>-1.5298036812340012</v>
      </c>
      <c r="I245">
        <f t="shared" si="24"/>
        <v>-18.357644174808016</v>
      </c>
      <c r="K245">
        <f t="shared" si="25"/>
        <v>-0.7332139196539198</v>
      </c>
      <c r="M245">
        <f t="shared" si="23"/>
        <v>-1.5299148191364673</v>
      </c>
      <c r="N245" s="13">
        <f t="shared" si="26"/>
        <v>1.2351633364561076E-8</v>
      </c>
      <c r="O245" s="13">
        <v>1</v>
      </c>
    </row>
    <row r="246" spans="4:15" x14ac:dyDescent="0.4">
      <c r="D246" s="6">
        <v>3.54</v>
      </c>
      <c r="E246" s="7">
        <f t="shared" si="21"/>
        <v>-0.16352947333139528</v>
      </c>
      <c r="G246">
        <f t="shared" si="22"/>
        <v>3.9572486687902941</v>
      </c>
      <c r="H246" s="10">
        <f t="shared" si="27"/>
        <v>-1.5098185684267731</v>
      </c>
      <c r="I246">
        <f t="shared" si="24"/>
        <v>-18.117822821121276</v>
      </c>
      <c r="K246">
        <f t="shared" si="25"/>
        <v>-0.72634522808469026</v>
      </c>
      <c r="M246">
        <f t="shared" si="23"/>
        <v>-1.5099983811633635</v>
      </c>
      <c r="N246" s="13">
        <f t="shared" si="26"/>
        <v>3.233262024012901E-8</v>
      </c>
      <c r="O246" s="13">
        <v>1</v>
      </c>
    </row>
    <row r="247" spans="4:15" x14ac:dyDescent="0.4">
      <c r="D247" s="6">
        <v>3.56</v>
      </c>
      <c r="E247" s="7">
        <f t="shared" si="21"/>
        <v>-0.16139160003752512</v>
      </c>
      <c r="G247">
        <f t="shared" si="22"/>
        <v>3.9655346161845899</v>
      </c>
      <c r="H247" s="10">
        <f t="shared" si="27"/>
        <v>-1.490080225666458</v>
      </c>
      <c r="I247">
        <f t="shared" si="24"/>
        <v>-17.880962707997497</v>
      </c>
      <c r="K247">
        <f t="shared" si="25"/>
        <v>-0.71954020551461118</v>
      </c>
      <c r="M247">
        <f t="shared" si="23"/>
        <v>-1.4903300677748843</v>
      </c>
      <c r="N247" s="13">
        <f t="shared" si="26"/>
        <v>6.2421079142883098E-8</v>
      </c>
      <c r="O247" s="13">
        <v>1</v>
      </c>
    </row>
    <row r="248" spans="4:15" x14ac:dyDescent="0.4">
      <c r="D248" s="6">
        <v>3.58</v>
      </c>
      <c r="E248" s="7">
        <f t="shared" si="21"/>
        <v>-0.15928015963431844</v>
      </c>
      <c r="G248">
        <f t="shared" si="22"/>
        <v>3.9738205635788852</v>
      </c>
      <c r="H248" s="10">
        <f t="shared" si="27"/>
        <v>-1.4705859298557717</v>
      </c>
      <c r="I248">
        <f t="shared" si="24"/>
        <v>-17.647031158269261</v>
      </c>
      <c r="K248">
        <f t="shared" si="25"/>
        <v>-0.71279829175407994</v>
      </c>
      <c r="M248">
        <f t="shared" si="23"/>
        <v>-1.4709071205860191</v>
      </c>
      <c r="N248" s="13">
        <f t="shared" si="26"/>
        <v>1.0316348519685121E-7</v>
      </c>
      <c r="O248" s="13">
        <v>1</v>
      </c>
    </row>
    <row r="249" spans="4:15" x14ac:dyDescent="0.4">
      <c r="D249" s="6">
        <v>3.6</v>
      </c>
      <c r="E249" s="7">
        <f t="shared" si="21"/>
        <v>-0.15719485941362013</v>
      </c>
      <c r="G249">
        <f t="shared" si="22"/>
        <v>3.9821065109731806</v>
      </c>
      <c r="H249" s="10">
        <f t="shared" si="27"/>
        <v>-1.4513329785081304</v>
      </c>
      <c r="I249">
        <f t="shared" si="24"/>
        <v>-17.415995742097564</v>
      </c>
      <c r="K249">
        <f t="shared" si="25"/>
        <v>-0.70611893031304307</v>
      </c>
      <c r="M249">
        <f t="shared" si="23"/>
        <v>-1.4517268014897771</v>
      </c>
      <c r="N249" s="13">
        <f t="shared" si="26"/>
        <v>1.5509654087309425E-7</v>
      </c>
      <c r="O249" s="13">
        <v>1</v>
      </c>
    </row>
    <row r="250" spans="4:15" x14ac:dyDescent="0.4">
      <c r="D250" s="6">
        <v>3.62</v>
      </c>
      <c r="E250" s="7">
        <f t="shared" si="21"/>
        <v>-0.15513540891940683</v>
      </c>
      <c r="G250">
        <f t="shared" si="22"/>
        <v>3.9903924583674759</v>
      </c>
      <c r="H250" s="10">
        <f t="shared" si="27"/>
        <v>-1.4323186899302076</v>
      </c>
      <c r="I250">
        <f t="shared" si="24"/>
        <v>-17.187824279162491</v>
      </c>
      <c r="K250">
        <f t="shared" si="25"/>
        <v>-0.69950156842789779</v>
      </c>
      <c r="M250">
        <f t="shared" si="23"/>
        <v>-1.4327863928715625</v>
      </c>
      <c r="N250" s="13">
        <f t="shared" si="26"/>
        <v>2.1874604135202243E-7</v>
      </c>
      <c r="O250" s="13">
        <v>1</v>
      </c>
    </row>
    <row r="251" spans="4:15" x14ac:dyDescent="0.4">
      <c r="D251" s="6">
        <v>3.64</v>
      </c>
      <c r="E251" s="7">
        <f t="shared" si="21"/>
        <v>-0.15310151996579291</v>
      </c>
      <c r="G251">
        <f t="shared" si="22"/>
        <v>3.9986784057617712</v>
      </c>
      <c r="H251" s="10">
        <f t="shared" si="27"/>
        <v>-1.413540403388176</v>
      </c>
      <c r="I251">
        <f t="shared" si="24"/>
        <v>-16.962484840658114</v>
      </c>
      <c r="K251">
        <f t="shared" si="25"/>
        <v>-0.6929456570857605</v>
      </c>
      <c r="M251">
        <f t="shared" si="23"/>
        <v>-1.4140831978065802</v>
      </c>
      <c r="N251" s="13">
        <f t="shared" si="26"/>
        <v>2.9462578065076814E-7</v>
      </c>
      <c r="O251" s="13">
        <v>1</v>
      </c>
    </row>
    <row r="252" spans="4:15" x14ac:dyDescent="0.4">
      <c r="D252" s="6">
        <v>3.66</v>
      </c>
      <c r="E252" s="7">
        <f t="shared" si="21"/>
        <v>-0.15109290665333822</v>
      </c>
      <c r="G252">
        <f t="shared" si="22"/>
        <v>4.006964353156067</v>
      </c>
      <c r="H252" s="10">
        <f t="shared" si="27"/>
        <v>-1.3949954792582757</v>
      </c>
      <c r="I252">
        <f t="shared" si="24"/>
        <v>-16.739945751099309</v>
      </c>
      <c r="K252">
        <f t="shared" si="25"/>
        <v>-0.68645065104622227</v>
      </c>
      <c r="M252">
        <f t="shared" si="23"/>
        <v>-1.3956145402408928</v>
      </c>
      <c r="N252" s="13">
        <f t="shared" si="26"/>
        <v>3.8323650019885363E-7</v>
      </c>
      <c r="O252" s="13">
        <v>1</v>
      </c>
    </row>
    <row r="253" spans="4:15" x14ac:dyDescent="0.4">
      <c r="D253" s="6">
        <v>3.68</v>
      </c>
      <c r="E253" s="7">
        <f t="shared" si="21"/>
        <v>-0.14910928538372564</v>
      </c>
      <c r="G253">
        <f t="shared" si="22"/>
        <v>4.0152503005503624</v>
      </c>
      <c r="H253" s="10">
        <f t="shared" si="27"/>
        <v>-1.3766812991623236</v>
      </c>
      <c r="I253">
        <f t="shared" si="24"/>
        <v>-16.520175589947883</v>
      </c>
      <c r="K253">
        <f t="shared" si="25"/>
        <v>-0.68001600886069724</v>
      </c>
      <c r="M253">
        <f t="shared" si="23"/>
        <v>-1.377377765156768</v>
      </c>
      <c r="N253" s="13">
        <f t="shared" si="26"/>
        <v>4.8506488141742027E-7</v>
      </c>
      <c r="O253" s="13">
        <v>1</v>
      </c>
    </row>
    <row r="254" spans="4:15" x14ac:dyDescent="0.4">
      <c r="D254" s="6">
        <v>3.7</v>
      </c>
      <c r="E254" s="7">
        <f t="shared" si="21"/>
        <v>-0.14715037487287233</v>
      </c>
      <c r="G254">
        <f t="shared" si="22"/>
        <v>4.0235362479446577</v>
      </c>
      <c r="H254" s="10">
        <f t="shared" si="27"/>
        <v>-1.3585952660887683</v>
      </c>
      <c r="I254">
        <f t="shared" si="24"/>
        <v>-16.303143193065221</v>
      </c>
      <c r="K254">
        <f t="shared" si="25"/>
        <v>-0.6736411928894761</v>
      </c>
      <c r="M254">
        <f t="shared" si="23"/>
        <v>-1.3593702387228914</v>
      </c>
      <c r="N254" s="13">
        <f t="shared" si="26"/>
        <v>6.0058258363965328E-7</v>
      </c>
      <c r="O254" s="13">
        <v>1</v>
      </c>
    </row>
    <row r="255" spans="4:15" x14ac:dyDescent="0.4">
      <c r="D255" s="6">
        <v>3.72</v>
      </c>
      <c r="E255" s="7">
        <f t="shared" si="21"/>
        <v>-0.14521589616253858</v>
      </c>
      <c r="G255">
        <f t="shared" si="22"/>
        <v>4.031822195338953</v>
      </c>
      <c r="H255" s="10">
        <f t="shared" si="27"/>
        <v>-1.3407348044998699</v>
      </c>
      <c r="I255">
        <f t="shared" si="24"/>
        <v>-16.08881765399844</v>
      </c>
      <c r="K255">
        <f t="shared" si="25"/>
        <v>-0.66732566931658155</v>
      </c>
      <c r="M255">
        <f t="shared" si="23"/>
        <v>-1.3415893484300339</v>
      </c>
      <c r="N255" s="13">
        <f t="shared" si="26"/>
        <v>7.3024532858001779E-7</v>
      </c>
      <c r="O255" s="13">
        <v>1</v>
      </c>
    </row>
    <row r="256" spans="4:15" x14ac:dyDescent="0.4">
      <c r="D256" s="6">
        <v>3.74</v>
      </c>
      <c r="E256" s="7">
        <f t="shared" si="21"/>
        <v>-0.1433055726304942</v>
      </c>
      <c r="G256">
        <f t="shared" si="22"/>
        <v>4.0401081427332484</v>
      </c>
      <c r="H256" s="10">
        <f t="shared" si="27"/>
        <v>-1.3230973604255638</v>
      </c>
      <c r="I256">
        <f t="shared" si="24"/>
        <v>-15.877168325106766</v>
      </c>
      <c r="K256">
        <f t="shared" si="25"/>
        <v>-0.66106890816252717</v>
      </c>
      <c r="M256">
        <f t="shared" si="23"/>
        <v>-1.3240325032127274</v>
      </c>
      <c r="N256" s="13">
        <f t="shared" si="26"/>
        <v>8.7449203238402468E-7</v>
      </c>
      <c r="O256" s="13">
        <v>1</v>
      </c>
    </row>
    <row r="257" spans="4:15" x14ac:dyDescent="0.4">
      <c r="D257" s="6">
        <v>3.76</v>
      </c>
      <c r="E257" s="7">
        <f t="shared" si="21"/>
        <v>-0.14141912999930126</v>
      </c>
      <c r="G257">
        <f t="shared" si="22"/>
        <v>4.0483940901275437</v>
      </c>
      <c r="H257" s="10">
        <f t="shared" si="27"/>
        <v>-1.3056804015445485</v>
      </c>
      <c r="I257">
        <f t="shared" si="24"/>
        <v>-15.668164818534581</v>
      </c>
      <c r="K257">
        <f t="shared" si="25"/>
        <v>-0.65487038329507474</v>
      </c>
      <c r="M257">
        <f t="shared" si="23"/>
        <v>-1.3066971335574926</v>
      </c>
      <c r="N257" s="13">
        <f t="shared" si="26"/>
        <v>1.0337439861454955E-6</v>
      </c>
      <c r="O257" s="13">
        <v>1</v>
      </c>
    </row>
    <row r="258" spans="4:15" x14ac:dyDescent="0.4">
      <c r="D258" s="6">
        <v>3.78</v>
      </c>
      <c r="E258" s="7">
        <f t="shared" si="21"/>
        <v>-0.13955629634376981</v>
      </c>
      <c r="G258">
        <f t="shared" si="22"/>
        <v>4.056680037521839</v>
      </c>
      <c r="H258" s="10">
        <f t="shared" si="27"/>
        <v>-1.2884814172531236</v>
      </c>
      <c r="I258">
        <f t="shared" si="24"/>
        <v>-15.461777007037483</v>
      </c>
      <c r="K258">
        <f t="shared" si="25"/>
        <v>-0.64872957243807705</v>
      </c>
      <c r="M258">
        <f t="shared" si="23"/>
        <v>-1.2895806915981272</v>
      </c>
      <c r="N258" s="13">
        <f t="shared" si="26"/>
        <v>1.2084040855830162E-6</v>
      </c>
      <c r="O258" s="13">
        <v>1</v>
      </c>
    </row>
    <row r="259" spans="4:15" x14ac:dyDescent="0.4">
      <c r="D259" s="6">
        <v>3.8</v>
      </c>
      <c r="E259" s="7">
        <f t="shared" si="21"/>
        <v>-0.13771680209714221</v>
      </c>
      <c r="G259">
        <f t="shared" si="22"/>
        <v>4.0649659849161353</v>
      </c>
      <c r="H259" s="10">
        <f t="shared" si="27"/>
        <v>-1.2714979187222848</v>
      </c>
      <c r="I259">
        <f t="shared" si="24"/>
        <v>-15.257975024667417</v>
      </c>
      <c r="K259">
        <f t="shared" si="25"/>
        <v>-0.64264595717849848</v>
      </c>
      <c r="M259">
        <f t="shared" si="23"/>
        <v>-1.272680651198588</v>
      </c>
      <c r="N259" s="13">
        <f t="shared" si="26"/>
        <v>1.3988561105022599E-6</v>
      </c>
      <c r="O259" s="13">
        <v>1</v>
      </c>
    </row>
    <row r="260" spans="4:15" x14ac:dyDescent="0.4">
      <c r="D260" s="6">
        <v>3.82</v>
      </c>
      <c r="E260" s="7">
        <f t="shared" si="21"/>
        <v>-0.13590038005605695</v>
      </c>
      <c r="G260">
        <f t="shared" si="22"/>
        <v>4.0732519323104306</v>
      </c>
      <c r="H260" s="10">
        <f t="shared" si="27"/>
        <v>-1.2547274389435568</v>
      </c>
      <c r="I260">
        <f t="shared" si="24"/>
        <v>-15.05672926732268</v>
      </c>
      <c r="K260">
        <f t="shared" si="25"/>
        <v>-0.63661902297169515</v>
      </c>
      <c r="M260">
        <f t="shared" si="23"/>
        <v>-1.2559945080239345</v>
      </c>
      <c r="N260" s="13">
        <f t="shared" si="26"/>
        <v>1.6054640544493666E-6</v>
      </c>
      <c r="O260" s="13">
        <v>1</v>
      </c>
    </row>
    <row r="261" spans="4:15" x14ac:dyDescent="0.4">
      <c r="D261" s="6">
        <v>3.84</v>
      </c>
      <c r="E261" s="7">
        <f t="shared" si="21"/>
        <v>-0.13410676538434566</v>
      </c>
      <c r="G261">
        <f t="shared" si="22"/>
        <v>4.0815378797047259</v>
      </c>
      <c r="H261" s="10">
        <f t="shared" si="27"/>
        <v>-1.238167532764048</v>
      </c>
      <c r="I261">
        <f t="shared" si="24"/>
        <v>-14.858010393168577</v>
      </c>
      <c r="K261">
        <f t="shared" si="25"/>
        <v>-0.63064825914502864</v>
      </c>
      <c r="M261">
        <f t="shared" si="23"/>
        <v>-1.2395197795998014</v>
      </c>
      <c r="N261" s="13">
        <f t="shared" si="26"/>
        <v>1.828571504805116E-6</v>
      </c>
      <c r="O261" s="13">
        <v>1</v>
      </c>
    </row>
    <row r="262" spans="4:15" x14ac:dyDescent="0.4">
      <c r="D262" s="6">
        <v>3.86</v>
      </c>
      <c r="E262" s="7">
        <f t="shared" si="21"/>
        <v>-0.13233569561571071</v>
      </c>
      <c r="G262">
        <f t="shared" si="22"/>
        <v>4.0898238270990213</v>
      </c>
      <c r="H262" s="10">
        <f t="shared" si="27"/>
        <v>-1.2218157769111724</v>
      </c>
      <c r="I262">
        <f t="shared" si="24"/>
        <v>-14.661789322934069</v>
      </c>
      <c r="K262">
        <f t="shared" si="25"/>
        <v>-0.62473315889990189</v>
      </c>
      <c r="M262">
        <f t="shared" si="23"/>
        <v>-1.2232540053608807</v>
      </c>
      <c r="N262" s="13">
        <f t="shared" si="26"/>
        <v>2.0685010735503746E-6</v>
      </c>
      <c r="O262" s="13">
        <v>1</v>
      </c>
    </row>
    <row r="263" spans="4:15" x14ac:dyDescent="0.4">
      <c r="D263" s="6">
        <v>3.88</v>
      </c>
      <c r="E263" s="7">
        <f t="shared" si="21"/>
        <v>-0.13058691065533221</v>
      </c>
      <c r="G263">
        <f t="shared" si="22"/>
        <v>4.0981097744933166</v>
      </c>
      <c r="H263" s="10">
        <f t="shared" si="27"/>
        <v>-1.2056697700074857</v>
      </c>
      <c r="I263">
        <f t="shared" si="24"/>
        <v>-14.468037240089828</v>
      </c>
      <c r="K263">
        <f t="shared" si="25"/>
        <v>-0.61887321931228501</v>
      </c>
      <c r="M263">
        <f t="shared" si="23"/>
        <v>-1.20719474668885</v>
      </c>
      <c r="N263" s="13">
        <f t="shared" si="26"/>
        <v>2.3255538787049029E-6</v>
      </c>
      <c r="O263" s="13">
        <v>1</v>
      </c>
    </row>
    <row r="264" spans="4:15" x14ac:dyDescent="0.4">
      <c r="D264" s="6">
        <v>3.9</v>
      </c>
      <c r="E264" s="7">
        <f t="shared" si="21"/>
        <v>-0.12886015278044979</v>
      </c>
      <c r="G264">
        <f t="shared" si="22"/>
        <v>4.1063957218876119</v>
      </c>
      <c r="H264" s="10">
        <f t="shared" si="27"/>
        <v>-1.1897271325760586</v>
      </c>
      <c r="I264">
        <f t="shared" si="24"/>
        <v>-14.276725590912703</v>
      </c>
      <c r="K264">
        <f t="shared" si="25"/>
        <v>-0.61306794133180009</v>
      </c>
      <c r="M264">
        <f t="shared" si="23"/>
        <v>-1.1913395869401577</v>
      </c>
      <c r="N264" s="13">
        <f t="shared" si="26"/>
        <v>2.6000090763024928E-6</v>
      </c>
      <c r="O264" s="13">
        <v>1</v>
      </c>
    </row>
    <row r="265" spans="4:15" x14ac:dyDescent="0.4">
      <c r="D265" s="6">
        <v>3.92</v>
      </c>
      <c r="E265" s="7">
        <f t="shared" si="21"/>
        <v>-0.12715516663996429</v>
      </c>
      <c r="G265">
        <f t="shared" si="22"/>
        <v>4.1146816692819073</v>
      </c>
      <c r="H265" s="10">
        <f t="shared" si="27"/>
        <v>-1.1739855070367984</v>
      </c>
      <c r="I265">
        <f t="shared" si="24"/>
        <v>-14.087826084441581</v>
      </c>
      <c r="K265">
        <f t="shared" si="25"/>
        <v>-0.60731682977943835</v>
      </c>
      <c r="M265">
        <f t="shared" si="23"/>
        <v>-1.1756861314641007</v>
      </c>
      <c r="N265" s="13">
        <f t="shared" si="26"/>
        <v>2.892123442737426E-6</v>
      </c>
      <c r="O265" s="13">
        <v>1</v>
      </c>
    </row>
    <row r="266" spans="4:15" x14ac:dyDescent="0.4">
      <c r="D266" s="6">
        <v>3.94</v>
      </c>
      <c r="E266" s="7">
        <f t="shared" si="21"/>
        <v>-0.12547169925310236</v>
      </c>
      <c r="G266">
        <f t="shared" si="22"/>
        <v>4.1229676166762035</v>
      </c>
      <c r="H266" s="10">
        <f t="shared" si="27"/>
        <v>-1.1584425576941182</v>
      </c>
      <c r="I266">
        <f t="shared" si="24"/>
        <v>-13.901310692329417</v>
      </c>
      <c r="K266">
        <f t="shared" si="25"/>
        <v>-0.60161939334397285</v>
      </c>
      <c r="M266">
        <f t="shared" si="23"/>
        <v>-1.1602320076115862</v>
      </c>
      <c r="N266" s="13">
        <f t="shared" si="26"/>
        <v>3.2021310071261924E-6</v>
      </c>
      <c r="O266" s="13">
        <v>1</v>
      </c>
    </row>
    <row r="267" spans="4:15" x14ac:dyDescent="0.4">
      <c r="D267" s="6">
        <v>3.96</v>
      </c>
      <c r="E267" s="7">
        <f t="shared" si="21"/>
        <v>-0.12380950000718441</v>
      </c>
      <c r="G267">
        <f t="shared" si="22"/>
        <v>4.1312535640704988</v>
      </c>
      <c r="H267" s="10">
        <f t="shared" si="27"/>
        <v>-1.1430959707163315</v>
      </c>
      <c r="I267">
        <f t="shared" si="24"/>
        <v>-13.717151648595978</v>
      </c>
      <c r="K267">
        <f t="shared" si="25"/>
        <v>-0.59597514457712941</v>
      </c>
      <c r="M267">
        <f t="shared" si="23"/>
        <v>-1.1449748647349665</v>
      </c>
      <c r="N267" s="13">
        <f t="shared" si="26"/>
        <v>3.5302427332621796E-6</v>
      </c>
      <c r="O267" s="13">
        <v>1</v>
      </c>
    </row>
    <row r="268" spans="4:15" x14ac:dyDescent="0.4">
      <c r="D268" s="6">
        <v>3.98</v>
      </c>
      <c r="E268" s="7">
        <f t="shared" si="21"/>
        <v>-0.12216832065453748</v>
      </c>
      <c r="G268">
        <f t="shared" si="22"/>
        <v>4.1395395114647942</v>
      </c>
      <c r="H268" s="10">
        <f t="shared" si="27"/>
        <v>-1.127943454107148</v>
      </c>
      <c r="I268">
        <f t="shared" si="24"/>
        <v>-13.535321449285776</v>
      </c>
      <c r="K268">
        <f t="shared" si="25"/>
        <v>-0.59038359988757638</v>
      </c>
      <c r="M268">
        <f t="shared" si="23"/>
        <v>-1.1299123741793184</v>
      </c>
      <c r="N268" s="13">
        <f t="shared" si="26"/>
        <v>3.8766462505955778E-6</v>
      </c>
      <c r="O268" s="13">
        <v>1</v>
      </c>
    </row>
    <row r="269" spans="4:15" x14ac:dyDescent="0.4">
      <c r="D269" s="6">
        <v>4</v>
      </c>
      <c r="E269" s="7">
        <f t="shared" si="21"/>
        <v>-0.1205479153085906</v>
      </c>
      <c r="G269">
        <f t="shared" si="22"/>
        <v>4.1478254588590895</v>
      </c>
      <c r="H269" s="10">
        <f t="shared" si="27"/>
        <v>-1.1129827376696244</v>
      </c>
      <c r="I269">
        <f t="shared" si="24"/>
        <v>-13.355792852035492</v>
      </c>
      <c r="K269">
        <f t="shared" si="25"/>
        <v>-0.58484427953379348</v>
      </c>
      <c r="M269">
        <f t="shared" si="23"/>
        <v>-1.1150422292655375</v>
      </c>
      <c r="N269" s="13">
        <f t="shared" si="26"/>
        <v>4.2415056336367743E-6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-0.11894804043919072</v>
      </c>
      <c r="G270">
        <f t="shared" si="22"/>
        <v>4.1561114062533848</v>
      </c>
      <c r="H270" s="10">
        <f t="shared" si="27"/>
        <v>-1.098211572962916</v>
      </c>
      <c r="I270">
        <f t="shared" si="24"/>
        <v>-13.178538875554992</v>
      </c>
      <c r="K270">
        <f t="shared" si="25"/>
        <v>-0.57935670761587166</v>
      </c>
      <c r="M270">
        <f t="shared" si="23"/>
        <v>-1.1003621452655912</v>
      </c>
      <c r="N270" s="13">
        <f t="shared" si="26"/>
        <v>4.6249612290333871E-6</v>
      </c>
      <c r="O270" s="13">
        <v>1</v>
      </c>
    </row>
    <row r="271" spans="4:15" x14ac:dyDescent="0.4">
      <c r="D271" s="6">
        <v>4.04</v>
      </c>
      <c r="E271" s="7">
        <f t="shared" si="21"/>
        <v>-0.11736845486717416</v>
      </c>
      <c r="G271">
        <f t="shared" si="22"/>
        <v>4.1643973536476802</v>
      </c>
      <c r="H271" s="10">
        <f t="shared" si="27"/>
        <v>-1.0836277332521589</v>
      </c>
      <c r="I271">
        <f t="shared" si="24"/>
        <v>-13.003532799025907</v>
      </c>
      <c r="K271">
        <f t="shared" si="25"/>
        <v>-0.57392041206630207</v>
      </c>
      <c r="M271">
        <f t="shared" si="23"/>
        <v>-1.0858698593702707</v>
      </c>
      <c r="N271" s="13">
        <f t="shared" si="26"/>
        <v>5.02712952951913E-6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-0.1158089197582302</v>
      </c>
      <c r="G272">
        <f t="shared" si="22"/>
        <v>4.1726833010419755</v>
      </c>
      <c r="H272" s="10">
        <f t="shared" si="27"/>
        <v>-1.0692290134518119</v>
      </c>
      <c r="I272">
        <f t="shared" si="24"/>
        <v>-12.830748161421742</v>
      </c>
      <c r="K272">
        <f t="shared" si="25"/>
        <v>-0.56853492463979871</v>
      </c>
      <c r="M272">
        <f t="shared" si="23"/>
        <v>-1.0715631306497668</v>
      </c>
      <c r="N272" s="13">
        <f t="shared" si="26"/>
        <v>5.4481030937890888E-6</v>
      </c>
      <c r="O272" s="13">
        <v>1</v>
      </c>
    </row>
    <row r="273" spans="4:15" x14ac:dyDescent="0.4">
      <c r="D273" s="6">
        <v>4.08</v>
      </c>
      <c r="E273" s="7">
        <f t="shared" si="21"/>
        <v>-0.11426919861608796</v>
      </c>
      <c r="G273">
        <f t="shared" si="22"/>
        <v>4.1809692484362717</v>
      </c>
      <c r="H273" s="10">
        <f t="shared" si="27"/>
        <v>-1.0550132300627553</v>
      </c>
      <c r="I273">
        <f t="shared" si="24"/>
        <v>-12.660158760753063</v>
      </c>
      <c r="K273">
        <f t="shared" si="25"/>
        <v>-0.56319978090221334</v>
      </c>
      <c r="M273">
        <f t="shared" si="23"/>
        <v>-1.057439740007396</v>
      </c>
      <c r="N273" s="13">
        <f t="shared" si="26"/>
        <v>5.8879505114405799E-6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-0.11274905727506132</v>
      </c>
      <c r="G274">
        <f t="shared" si="22"/>
        <v>4.189255195830567</v>
      </c>
      <c r="H274" s="10">
        <f t="shared" si="27"/>
        <v>-1.0409782211034586</v>
      </c>
      <c r="I274">
        <f t="shared" si="24"/>
        <v>-12.491738653241503</v>
      </c>
      <c r="K274">
        <f t="shared" si="25"/>
        <v>-0.55791452021858223</v>
      </c>
      <c r="M274">
        <f t="shared" si="23"/>
        <v>-1.0434974901267755</v>
      </c>
      <c r="N274" s="13">
        <f t="shared" si="26"/>
        <v>6.3467164118440599E-6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-0.111248263891981</v>
      </c>
      <c r="G275">
        <f t="shared" ref="G275:G338" si="29">$E$11*(D275/$E$12+1)</f>
        <v>4.1975411432248624</v>
      </c>
      <c r="H275" s="10">
        <f t="shared" si="27"/>
        <v>-1.0271218460354929</v>
      </c>
      <c r="I275">
        <f t="shared" si="24"/>
        <v>-12.325462152425915</v>
      </c>
      <c r="K275">
        <f t="shared" si="25"/>
        <v>-0.55267868574035173</v>
      </c>
      <c r="M275">
        <f t="shared" ref="M275:M338" si="30">($L$9/2)*$O$6*EXP(-$O$4*(G275/$L$10-1))+($L$9/2)*$O$6*EXP(-$O$4*(($H$4/$E$4)*G275/$L$10-1))+($L$9/2)*$O$6*EXP(-$O$4*(SQRT(4/3+$H$11^2/4)*($H$4/$E$4)*G275/$L$10-1))+2*$O$6*EXP(-$O$4*(($H$5/$E$4)*G275/$L$10-1))+16*$O$6*EXP(-$O$4*($H$14*($H$4/$E$4)*G275/$L$10-1))-SQRT(($L$9/2)*$O$7^2*EXP(-2*$O$5*(G275/$L$10-1))+($L$9/2)*$O$7^2*EXP(-2*$O$5*(($H$4/$E$4)*G275/$L$10-1))+($L$9/2)*$O$7^2*EXP(-2*$O$5*(SQRT(4/3+$H$11^2/4)*($H$4/$E$4)*G275/$L$10-1))+2*$O$7^2*EXP(-2*$O$5*(($H$5/$E$4)*G275/$L$10-1))+16*$O$7^2*EXP(-2*$O$5*($H$14*($H$5/$E$4)*G275/$L$10-1)))</f>
        <v>-1.0297342054127265</v>
      </c>
      <c r="N275" s="13">
        <f t="shared" si="26"/>
        <v>6.8244215158202502E-6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-0.10976658893754594</v>
      </c>
      <c r="G276">
        <f t="shared" si="29"/>
        <v>4.2058270906191577</v>
      </c>
      <c r="H276" s="10">
        <f t="shared" si="27"/>
        <v>-1.0134419856836805</v>
      </c>
      <c r="I276">
        <f t="shared" ref="I276:I339" si="31">H276*$E$6</f>
        <v>-12.161303828204165</v>
      </c>
      <c r="K276">
        <f t="shared" ref="K276:K339" si="32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$5/$E$4)*G276/$L$10-1)))</f>
        <v>-0.54749182439182742</v>
      </c>
      <c r="M276">
        <f t="shared" si="30"/>
        <v>-1.016147731926228</v>
      </c>
      <c r="N276" s="13">
        <f t="shared" ref="N276:N339" si="33">(M276-H276)^2*O276</f>
        <v>7.3210627290598656E-6</v>
      </c>
      <c r="O276" s="13">
        <v>1</v>
      </c>
    </row>
    <row r="277" spans="4:15" x14ac:dyDescent="0.4">
      <c r="D277" s="6">
        <v>4.16</v>
      </c>
      <c r="E277" s="7">
        <f t="shared" si="28"/>
        <v>-0.10830380518712075</v>
      </c>
      <c r="G277">
        <f t="shared" si="29"/>
        <v>4.2141130380134539</v>
      </c>
      <c r="H277" s="10">
        <f t="shared" ref="H277:H340" si="34">-(-$B$4)*(1+D277+$E$5*D277^3)*EXP(-D277)</f>
        <v>-0.9999365421511297</v>
      </c>
      <c r="I277">
        <f t="shared" si="31"/>
        <v>-11.999238505813556</v>
      </c>
      <c r="K277">
        <f t="shared" si="32"/>
        <v>-0.5423534868558908</v>
      </c>
      <c r="M277">
        <f t="shared" si="30"/>
        <v>-1.0027359373136662</v>
      </c>
      <c r="N277" s="13">
        <f t="shared" si="33"/>
        <v>7.8366132760325701E-6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-0.10685968771100895</v>
      </c>
      <c r="G278">
        <f t="shared" si="29"/>
        <v>4.2223989854077528</v>
      </c>
      <c r="H278" s="10">
        <f t="shared" si="34"/>
        <v>-0.98660343872943224</v>
      </c>
      <c r="I278">
        <f t="shared" si="31"/>
        <v>-11.839241264753188</v>
      </c>
      <c r="K278">
        <f t="shared" si="32"/>
        <v>-0.53726322755901879</v>
      </c>
      <c r="M278">
        <f t="shared" si="30"/>
        <v>-0.98949671073065892</v>
      </c>
      <c r="N278" s="13">
        <f t="shared" si="33"/>
        <v>8.3710228730822819E-6</v>
      </c>
      <c r="O278" s="13">
        <v>1</v>
      </c>
    </row>
    <row r="279" spans="4:15" x14ac:dyDescent="0.4">
      <c r="D279" s="6">
        <v>4.2</v>
      </c>
      <c r="E279" s="7">
        <f t="shared" si="28"/>
        <v>-0.10543401386423187</v>
      </c>
      <c r="G279">
        <f t="shared" si="29"/>
        <v>4.2306849328020446</v>
      </c>
      <c r="H279" s="10">
        <f t="shared" si="34"/>
        <v>-0.97344061980429364</v>
      </c>
      <c r="I279">
        <f t="shared" si="31"/>
        <v>-11.681287437651523</v>
      </c>
      <c r="K279">
        <f t="shared" si="32"/>
        <v>-0.53222060465565346</v>
      </c>
      <c r="M279">
        <f t="shared" si="30"/>
        <v>-0.97642796276072585</v>
      </c>
      <c r="N279" s="13">
        <f t="shared" si="33"/>
        <v>8.9242179393451676E-6</v>
      </c>
      <c r="O279" s="13">
        <v>1</v>
      </c>
    </row>
    <row r="280" spans="4:15" x14ac:dyDescent="0.4">
      <c r="D280" s="6">
        <v>4.22</v>
      </c>
      <c r="E280" s="7">
        <f t="shared" si="28"/>
        <v>-0.10402656327582552</v>
      </c>
      <c r="G280">
        <f t="shared" si="29"/>
        <v>4.2389708801963399</v>
      </c>
      <c r="H280" s="10">
        <f t="shared" si="34"/>
        <v>-0.96044605075671419</v>
      </c>
      <c r="I280">
        <f t="shared" si="31"/>
        <v>-11.525352609080571</v>
      </c>
      <c r="K280">
        <f t="shared" si="32"/>
        <v>-0.52722518001192731</v>
      </c>
      <c r="M280">
        <f t="shared" si="30"/>
        <v>-0.96352762532897251</v>
      </c>
      <c r="N280" s="13">
        <f t="shared" si="33"/>
        <v>9.4961018443890947E-6</v>
      </c>
      <c r="O280" s="13">
        <v>1</v>
      </c>
    </row>
    <row r="281" spans="4:15" x14ac:dyDescent="0.4">
      <c r="D281" s="6">
        <v>4.24</v>
      </c>
      <c r="E281" s="7">
        <f t="shared" si="28"/>
        <v>-0.10263711783770495</v>
      </c>
      <c r="G281">
        <f t="shared" si="29"/>
        <v>4.2472568275906353</v>
      </c>
      <c r="H281" s="10">
        <f t="shared" si="34"/>
        <v>-0.94761771786017857</v>
      </c>
      <c r="I281">
        <f t="shared" si="31"/>
        <v>-11.371412614322143</v>
      </c>
      <c r="K281">
        <f t="shared" si="32"/>
        <v>-0.52227651918884388</v>
      </c>
      <c r="M281">
        <f t="shared" si="30"/>
        <v>-0.950793651611197</v>
      </c>
      <c r="N281" s="13">
        <f t="shared" si="33"/>
        <v>1.0086555190858019E-5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-0.10126546169309524</v>
      </c>
      <c r="G282">
        <f t="shared" si="29"/>
        <v>4.2555427749849342</v>
      </c>
      <c r="H282" s="10">
        <f t="shared" si="34"/>
        <v>-0.9349536281738402</v>
      </c>
      <c r="I282">
        <f t="shared" si="31"/>
        <v>-11.219443538086082</v>
      </c>
      <c r="K282">
        <f t="shared" si="32"/>
        <v>-0.51737419142487373</v>
      </c>
      <c r="M282">
        <f t="shared" si="30"/>
        <v>-0.93822401593845595</v>
      </c>
      <c r="N282" s="13">
        <f t="shared" si="33"/>
        <v>1.0695436130948371E-5</v>
      </c>
      <c r="O282" s="13">
        <v>1</v>
      </c>
    </row>
    <row r="283" spans="4:15" x14ac:dyDescent="0.4">
      <c r="D283" s="6">
        <v>4.28</v>
      </c>
      <c r="E283" s="7">
        <f t="shared" si="28"/>
        <v>-9.9911381224570647E-2</v>
      </c>
      <c r="G283">
        <f t="shared" si="29"/>
        <v>4.2638287223792259</v>
      </c>
      <c r="H283" s="10">
        <f t="shared" si="34"/>
        <v>-0.92245180943209348</v>
      </c>
      <c r="I283">
        <f t="shared" si="31"/>
        <v>-11.069421713185122</v>
      </c>
      <c r="K283">
        <f t="shared" si="32"/>
        <v>-0.51251776961805706</v>
      </c>
      <c r="M283">
        <f t="shared" si="30"/>
        <v>-0.92581671369747331</v>
      </c>
      <c r="N283" s="13">
        <f t="shared" si="33"/>
        <v>1.132258071517138E-5</v>
      </c>
      <c r="O283" s="13">
        <v>1</v>
      </c>
    </row>
    <row r="284" spans="4:15" x14ac:dyDescent="0.4">
      <c r="D284" s="6">
        <v>4.3</v>
      </c>
      <c r="E284" s="7">
        <f t="shared" si="28"/>
        <v>-9.8574665041707518E-2</v>
      </c>
      <c r="G284">
        <f t="shared" si="29"/>
        <v>4.2721146697735213</v>
      </c>
      <c r="H284" s="10">
        <f t="shared" si="34"/>
        <v>-0.91011030993057296</v>
      </c>
      <c r="I284">
        <f t="shared" si="31"/>
        <v>-10.921323719166875</v>
      </c>
      <c r="K284">
        <f t="shared" si="32"/>
        <v>-0.50770683030758768</v>
      </c>
      <c r="M284">
        <f t="shared" si="30"/>
        <v>-0.91356976122695432</v>
      </c>
      <c r="N284" s="13">
        <f t="shared" si="33"/>
        <v>1.1967803272034715E-5</v>
      </c>
      <c r="O284" s="13">
        <v>1</v>
      </c>
    </row>
    <row r="285" spans="4:15" x14ac:dyDescent="0.4">
      <c r="D285" s="6">
        <v>4.32</v>
      </c>
      <c r="E285" s="7">
        <f t="shared" si="28"/>
        <v>-9.7255103968394041E-2</v>
      </c>
      <c r="G285">
        <f t="shared" si="29"/>
        <v>4.2804006171678166</v>
      </c>
      <c r="H285" s="10">
        <f t="shared" si="34"/>
        <v>-0.8979271984089916</v>
      </c>
      <c r="I285">
        <f t="shared" si="31"/>
        <v>-10.775126380907899</v>
      </c>
      <c r="K285">
        <f t="shared" si="32"/>
        <v>-0.50294095365497915</v>
      </c>
      <c r="M285">
        <f t="shared" si="30"/>
        <v>-0.90148119571020235</v>
      </c>
      <c r="N285" s="13">
        <f t="shared" si="33"/>
        <v>1.2630896817013322E-5</v>
      </c>
      <c r="O285" s="13">
        <v>1</v>
      </c>
    </row>
    <row r="286" spans="4:15" x14ac:dyDescent="0.4">
      <c r="D286" s="6">
        <v>4.3400000000000096</v>
      </c>
      <c r="E286" s="7">
        <f t="shared" si="28"/>
        <v>-9.5952491029796333E-2</v>
      </c>
      <c r="G286">
        <f t="shared" si="29"/>
        <v>4.2886865645621164</v>
      </c>
      <c r="H286" s="10">
        <f t="shared" si="34"/>
        <v>-0.88590056393080052</v>
      </c>
      <c r="I286">
        <f t="shared" si="31"/>
        <v>-10.630806767169606</v>
      </c>
      <c r="K286">
        <f t="shared" si="32"/>
        <v>-0.4982197234247705</v>
      </c>
      <c r="M286">
        <f t="shared" si="30"/>
        <v>-0.88954907506405079</v>
      </c>
      <c r="N286" s="13">
        <f t="shared" si="33"/>
        <v>1.3311633489451134E-5</v>
      </c>
      <c r="O286" s="13">
        <v>1</v>
      </c>
    </row>
    <row r="287" spans="4:15" x14ac:dyDescent="0.4">
      <c r="D287" s="6">
        <v>4.3600000000000003</v>
      </c>
      <c r="E287" s="7">
        <f t="shared" si="28"/>
        <v>-9.4666621439016788E-2</v>
      </c>
      <c r="G287">
        <f t="shared" si="29"/>
        <v>4.2969725119564082</v>
      </c>
      <c r="H287" s="10">
        <f t="shared" si="34"/>
        <v>-0.87402851576001017</v>
      </c>
      <c r="I287">
        <f t="shared" si="31"/>
        <v>-10.488342189120122</v>
      </c>
      <c r="K287">
        <f t="shared" si="32"/>
        <v>-0.49354272696485763</v>
      </c>
      <c r="M287">
        <f t="shared" si="30"/>
        <v>-0.87777147782446086</v>
      </c>
      <c r="N287" s="13">
        <f t="shared" si="33"/>
        <v>1.4009765015916922E-5</v>
      </c>
      <c r="O287" s="13">
        <v>1</v>
      </c>
    </row>
    <row r="288" spans="4:15" x14ac:dyDescent="0.4">
      <c r="D288" s="6">
        <v>4.38</v>
      </c>
      <c r="E288" s="7">
        <f t="shared" si="28"/>
        <v>-9.3397292583448394E-2</v>
      </c>
      <c r="G288">
        <f t="shared" si="29"/>
        <v>4.3052584593507035</v>
      </c>
      <c r="H288" s="10">
        <f t="shared" si="34"/>
        <v>-0.86230918323520389</v>
      </c>
      <c r="I288">
        <f t="shared" si="31"/>
        <v>-10.347710198822448</v>
      </c>
      <c r="K288">
        <f t="shared" si="32"/>
        <v>-0.48890955518641205</v>
      </c>
      <c r="M288">
        <f t="shared" si="30"/>
        <v>-0.86614650302880658</v>
      </c>
      <c r="N288" s="13">
        <f t="shared" si="33"/>
        <v>1.4725023198374986E-5</v>
      </c>
      <c r="O288" s="13">
        <v>1</v>
      </c>
    </row>
    <row r="289" spans="4:15" x14ac:dyDescent="0.4">
      <c r="D289" s="6">
        <v>4.4000000000000004</v>
      </c>
      <c r="E289" s="7">
        <f t="shared" si="28"/>
        <v>-9.2144304010864125E-2</v>
      </c>
      <c r="G289">
        <f t="shared" si="29"/>
        <v>4.3135444067449988</v>
      </c>
      <c r="H289" s="10">
        <f t="shared" si="34"/>
        <v>-0.85074071564110532</v>
      </c>
      <c r="I289">
        <f t="shared" si="31"/>
        <v>-10.208888587693263</v>
      </c>
      <c r="K289">
        <f t="shared" si="32"/>
        <v>-0.48431980254349272</v>
      </c>
      <c r="M289">
        <f t="shared" si="30"/>
        <v>-0.85467227009522906</v>
      </c>
      <c r="N289" s="13">
        <f t="shared" si="33"/>
        <v>1.545712042574024E-5</v>
      </c>
      <c r="O289" s="13">
        <v>1</v>
      </c>
    </row>
    <row r="290" spans="4:15" x14ac:dyDescent="0.4">
      <c r="D290" s="6">
        <v>4.4200000000000097</v>
      </c>
      <c r="E290" s="7">
        <f t="shared" si="28"/>
        <v>-9.0907457415238604E-2</v>
      </c>
      <c r="G290">
        <f t="shared" si="29"/>
        <v>4.3218303541392977</v>
      </c>
      <c r="H290" s="10">
        <f t="shared" si="34"/>
        <v>-0.83932128207767331</v>
      </c>
      <c r="I290">
        <f t="shared" si="31"/>
        <v>-10.07185538493208</v>
      </c>
      <c r="K290">
        <f t="shared" si="32"/>
        <v>-0.47977306701230327</v>
      </c>
      <c r="M290">
        <f t="shared" si="30"/>
        <v>-0.84334691869905332</v>
      </c>
      <c r="N290" s="13">
        <f t="shared" si="33"/>
        <v>1.62057502073958E-5</v>
      </c>
      <c r="O290" s="13">
        <v>1</v>
      </c>
    </row>
    <row r="291" spans="4:15" x14ac:dyDescent="0.4">
      <c r="D291" s="6">
        <v>4.4400000000000004</v>
      </c>
      <c r="E291" s="7">
        <f t="shared" si="28"/>
        <v>-8.9686556622334809E-2</v>
      </c>
      <c r="G291">
        <f t="shared" si="29"/>
        <v>4.3301163015335895</v>
      </c>
      <c r="H291" s="10">
        <f t="shared" si="34"/>
        <v>-0.82804907132703043</v>
      </c>
      <c r="I291">
        <f t="shared" si="31"/>
        <v>-9.9365888559243647</v>
      </c>
      <c r="K291">
        <f t="shared" si="32"/>
        <v>-0.47526895007016468</v>
      </c>
      <c r="M291">
        <f t="shared" si="30"/>
        <v>-0.83216860864656361</v>
      </c>
      <c r="N291" s="13">
        <f t="shared" si="33"/>
        <v>1.6970587727026652E-5</v>
      </c>
      <c r="O291" s="13">
        <v>1</v>
      </c>
    </row>
    <row r="292" spans="4:15" x14ac:dyDescent="0.4">
      <c r="D292" s="6">
        <v>4.46</v>
      </c>
      <c r="E292" s="7">
        <f t="shared" si="28"/>
        <v>-8.8481407575057194E-2</v>
      </c>
      <c r="G292">
        <f t="shared" si="29"/>
        <v>4.3384022489278848</v>
      </c>
      <c r="H292" s="10">
        <f t="shared" si="34"/>
        <v>-0.8169222917182305</v>
      </c>
      <c r="I292">
        <f t="shared" si="31"/>
        <v>-9.8030675006187664</v>
      </c>
      <c r="K292">
        <f t="shared" si="32"/>
        <v>-0.47080705667417938</v>
      </c>
      <c r="M292">
        <f t="shared" si="30"/>
        <v>-0.82113551974616628</v>
      </c>
      <c r="N292" s="13">
        <f t="shared" si="33"/>
        <v>1.7751290415383605E-5</v>
      </c>
      <c r="O292" s="13">
        <v>1</v>
      </c>
    </row>
    <row r="293" spans="4:15" x14ac:dyDescent="0.4">
      <c r="D293" s="6">
        <v>4.4800000000000004</v>
      </c>
      <c r="E293" s="7">
        <f t="shared" si="28"/>
        <v>-8.7291818318606829E-2</v>
      </c>
      <c r="G293">
        <f t="shared" si="29"/>
        <v>4.3466881963221802</v>
      </c>
      <c r="H293" s="10">
        <f t="shared" si="34"/>
        <v>-0.80593917099020118</v>
      </c>
      <c r="I293">
        <f t="shared" si="31"/>
        <v>-9.6712700518824146</v>
      </c>
      <c r="K293">
        <f t="shared" si="32"/>
        <v>-0.4663869952396737</v>
      </c>
      <c r="M293">
        <f t="shared" si="30"/>
        <v>-0.81024585167727992</v>
      </c>
      <c r="N293" s="13">
        <f t="shared" si="33"/>
        <v>1.8547498540456961E-5</v>
      </c>
      <c r="O293" s="13">
        <v>1</v>
      </c>
    </row>
    <row r="294" spans="4:15" x14ac:dyDescent="0.4">
      <c r="D294" s="6">
        <v>4.5000000000000098</v>
      </c>
      <c r="E294" s="7">
        <f t="shared" si="28"/>
        <v>-8.6117598985434168E-2</v>
      </c>
      <c r="G294">
        <f t="shared" si="29"/>
        <v>4.35497414371648</v>
      </c>
      <c r="H294" s="10">
        <f t="shared" si="34"/>
        <v>-0.79509795615281798</v>
      </c>
      <c r="I294">
        <f t="shared" si="31"/>
        <v>-9.5411754738338157</v>
      </c>
      <c r="K294">
        <f t="shared" si="32"/>
        <v>-0.46200837761837099</v>
      </c>
      <c r="M294">
        <f t="shared" si="30"/>
        <v>-0.79949782385691848</v>
      </c>
      <c r="N294" s="13">
        <f t="shared" si="33"/>
        <v>1.9358835813586622E-5</v>
      </c>
      <c r="O294" s="13">
        <v>1</v>
      </c>
    </row>
    <row r="295" spans="4:15" x14ac:dyDescent="0.4">
      <c r="D295" s="6">
        <v>4.5199999999999996</v>
      </c>
      <c r="E295" s="7">
        <f t="shared" si="28"/>
        <v>-8.4958561780018871E-2</v>
      </c>
      <c r="G295">
        <f t="shared" si="29"/>
        <v>4.3632600911107708</v>
      </c>
      <c r="H295" s="10">
        <f t="shared" si="34"/>
        <v>-0.78439691334638018</v>
      </c>
      <c r="I295">
        <f t="shared" si="31"/>
        <v>-9.412762960156563</v>
      </c>
      <c r="K295">
        <f t="shared" si="32"/>
        <v>-0.45767081907636759</v>
      </c>
      <c r="M295">
        <f t="shared" si="30"/>
        <v>-0.78888967530425691</v>
      </c>
      <c r="N295" s="13">
        <f t="shared" si="33"/>
        <v>2.0184910010144386E-5</v>
      </c>
      <c r="O295" s="13">
        <v>1</v>
      </c>
    </row>
    <row r="296" spans="4:15" x14ac:dyDescent="0.4">
      <c r="D296" s="6">
        <v>4.54</v>
      </c>
      <c r="E296" s="7">
        <f t="shared" si="28"/>
        <v>-8.3814520963476344E-2</v>
      </c>
      <c r="G296">
        <f t="shared" si="29"/>
        <v>4.3715460385050671</v>
      </c>
      <c r="H296" s="10">
        <f t="shared" si="34"/>
        <v>-0.7738343276994879</v>
      </c>
      <c r="I296">
        <f t="shared" si="31"/>
        <v>-9.2860119323938548</v>
      </c>
      <c r="K296">
        <f t="shared" si="32"/>
        <v>-0.45337393827187211</v>
      </c>
      <c r="M296">
        <f t="shared" si="30"/>
        <v>-0.77841966450316424</v>
      </c>
      <c r="N296" s="13">
        <f t="shared" si="33"/>
        <v>2.1025313603148783E-5</v>
      </c>
      <c r="O296" s="13">
        <v>1</v>
      </c>
    </row>
    <row r="297" spans="4:15" x14ac:dyDescent="0.4">
      <c r="D297" s="6">
        <v>4.5599999999999996</v>
      </c>
      <c r="E297" s="7">
        <f t="shared" si="28"/>
        <v>-8.2685292838023963E-2</v>
      </c>
      <c r="G297">
        <f t="shared" si="29"/>
        <v>4.3798319858993624</v>
      </c>
      <c r="H297" s="10">
        <f t="shared" si="34"/>
        <v>-0.7634085031856237</v>
      </c>
      <c r="I297">
        <f t="shared" si="31"/>
        <v>-9.1609020382274835</v>
      </c>
      <c r="K297">
        <f t="shared" si="32"/>
        <v>-0.44911735723281077</v>
      </c>
      <c r="M297">
        <f t="shared" si="30"/>
        <v>-0.76808606926305711</v>
      </c>
      <c r="N297" s="13">
        <f t="shared" si="33"/>
        <v>2.1879624408755822E-5</v>
      </c>
      <c r="O297" s="13">
        <v>1</v>
      </c>
    </row>
    <row r="298" spans="4:15" x14ac:dyDescent="0.4">
      <c r="D298" s="6">
        <v>4.5800000000000098</v>
      </c>
      <c r="E298" s="7">
        <f t="shared" si="28"/>
        <v>-8.1570695731299658E-2</v>
      </c>
      <c r="G298">
        <f t="shared" si="29"/>
        <v>4.3881179332936622</v>
      </c>
      <c r="H298" s="10">
        <f t="shared" si="34"/>
        <v>-0.75311776247837037</v>
      </c>
      <c r="I298">
        <f t="shared" si="31"/>
        <v>-9.0374131497404449</v>
      </c>
      <c r="K298">
        <f t="shared" si="32"/>
        <v>-0.44490070133422172</v>
      </c>
      <c r="M298">
        <f t="shared" si="30"/>
        <v>-0.75788718657796672</v>
      </c>
      <c r="N298" s="13">
        <f t="shared" si="33"/>
        <v>2.2747406241810486E-5</v>
      </c>
      <c r="O298" s="13">
        <v>1</v>
      </c>
    </row>
    <row r="299" spans="4:15" x14ac:dyDescent="0.4">
      <c r="D299" s="6">
        <v>4.5999999999999996</v>
      </c>
      <c r="E299" s="7">
        <f t="shared" si="28"/>
        <v>-8.0470549980562064E-2</v>
      </c>
      <c r="G299">
        <f t="shared" si="29"/>
        <v>4.3964038806879531</v>
      </c>
      <c r="H299" s="10">
        <f t="shared" si="34"/>
        <v>-0.7429604468055353</v>
      </c>
      <c r="I299">
        <f t="shared" si="31"/>
        <v>-8.9155253616664236</v>
      </c>
      <c r="K299">
        <f t="shared" si="32"/>
        <v>-0.44072359927553229</v>
      </c>
      <c r="M299">
        <f t="shared" si="30"/>
        <v>-0.74782133248414129</v>
      </c>
      <c r="N299" s="13">
        <f t="shared" si="33"/>
        <v>2.3628209580476778E-5</v>
      </c>
      <c r="O299" s="13">
        <v>1</v>
      </c>
    </row>
    <row r="300" spans="4:15" x14ac:dyDescent="0.4">
      <c r="D300" s="6">
        <v>4.62</v>
      </c>
      <c r="E300" s="7">
        <f t="shared" si="28"/>
        <v>-7.9384677916767094E-2</v>
      </c>
      <c r="G300">
        <f t="shared" si="29"/>
        <v>4.4046898280822484</v>
      </c>
      <c r="H300" s="10">
        <f t="shared" si="34"/>
        <v>-0.73293491580213566</v>
      </c>
      <c r="I300">
        <f t="shared" si="31"/>
        <v>-8.7952189896256279</v>
      </c>
      <c r="K300">
        <f t="shared" si="32"/>
        <v>-0.43658568305766204</v>
      </c>
      <c r="M300">
        <f t="shared" si="30"/>
        <v>-0.7378868419161172</v>
      </c>
      <c r="N300" s="13">
        <f t="shared" si="33"/>
        <v>2.4521572238332333E-5</v>
      </c>
      <c r="O300" s="13">
        <v>1</v>
      </c>
    </row>
    <row r="301" spans="4:15" x14ac:dyDescent="0.4">
      <c r="D301" s="6">
        <v>4.6400000000000103</v>
      </c>
      <c r="E301" s="7">
        <f t="shared" si="28"/>
        <v>-7.8312903848553828E-2</v>
      </c>
      <c r="G301">
        <f t="shared" si="29"/>
        <v>4.4129757754765482</v>
      </c>
      <c r="H301" s="10">
        <f t="shared" si="34"/>
        <v>-0.72303954736254283</v>
      </c>
      <c r="I301">
        <f t="shared" si="31"/>
        <v>-8.676474568350514</v>
      </c>
      <c r="K301">
        <f t="shared" si="32"/>
        <v>-0.43248658796005057</v>
      </c>
      <c r="M301">
        <f t="shared" si="30"/>
        <v>-0.72808206856159285</v>
      </c>
      <c r="N301" s="13">
        <f t="shared" si="33"/>
        <v>2.542702004286886E-5</v>
      </c>
      <c r="O301" s="13">
        <v>1</v>
      </c>
    </row>
    <row r="302" spans="4:15" x14ac:dyDescent="0.4">
      <c r="D302" s="6">
        <v>4.6600000000000099</v>
      </c>
      <c r="E302" s="7">
        <f t="shared" si="28"/>
        <v>-7.7255054046132643E-2</v>
      </c>
      <c r="G302">
        <f t="shared" si="29"/>
        <v>4.4212617228708435</v>
      </c>
      <c r="H302" s="10">
        <f t="shared" si="34"/>
        <v>-0.71327273749172881</v>
      </c>
      <c r="I302">
        <f t="shared" si="31"/>
        <v>-8.5592728499007453</v>
      </c>
      <c r="K302">
        <f t="shared" si="32"/>
        <v>-0.4284259525175545</v>
      </c>
      <c r="M302">
        <f t="shared" si="30"/>
        <v>-0.71840538471503224</v>
      </c>
      <c r="N302" s="13">
        <f t="shared" si="33"/>
        <v>2.6344067518884324E-5</v>
      </c>
      <c r="O302" s="13">
        <v>1</v>
      </c>
    </row>
    <row r="303" spans="4:15" x14ac:dyDescent="0.4">
      <c r="D303" s="6">
        <v>4.6800000000000104</v>
      </c>
      <c r="E303" s="7">
        <f t="shared" si="28"/>
        <v>-7.6210956725091178E-2</v>
      </c>
      <c r="G303">
        <f t="shared" si="29"/>
        <v>4.4295476702651388</v>
      </c>
      <c r="H303" s="10">
        <f t="shared" si="34"/>
        <v>-0.7036329001557492</v>
      </c>
      <c r="I303">
        <f t="shared" si="31"/>
        <v>-8.4435948018689899</v>
      </c>
      <c r="K303">
        <f t="shared" si="32"/>
        <v>-0.42440341849724378</v>
      </c>
      <c r="M303">
        <f t="shared" si="30"/>
        <v>-0.70885518113016177</v>
      </c>
      <c r="N303" s="13">
        <f t="shared" si="33"/>
        <v>2.7272218575711545E-5</v>
      </c>
      <c r="O303" s="13">
        <v>1</v>
      </c>
    </row>
    <row r="304" spans="4:15" x14ac:dyDescent="0.4">
      <c r="D304" s="6">
        <v>4.7</v>
      </c>
      <c r="E304" s="7">
        <f t="shared" si="28"/>
        <v>-7.5180442030135367E-2</v>
      </c>
      <c r="G304">
        <f t="shared" si="29"/>
        <v>4.4378336176594297</v>
      </c>
      <c r="H304" s="10">
        <f t="shared" si="34"/>
        <v>-0.69411846713163072</v>
      </c>
      <c r="I304">
        <f t="shared" si="31"/>
        <v>-8.3294216055795687</v>
      </c>
      <c r="K304">
        <f t="shared" si="32"/>
        <v>-0.42041863087514153</v>
      </c>
      <c r="M304">
        <f t="shared" si="30"/>
        <v>-0.69942986687152398</v>
      </c>
      <c r="N304" s="13">
        <f t="shared" si="33"/>
        <v>2.8210967196938106E-5</v>
      </c>
      <c r="O304" s="13">
        <v>1</v>
      </c>
    </row>
    <row r="305" spans="4:15" x14ac:dyDescent="0.4">
      <c r="D305" s="6">
        <v>4.7200000000000104</v>
      </c>
      <c r="E305" s="7">
        <f t="shared" si="28"/>
        <v>-7.4163342018763581E-2</v>
      </c>
      <c r="G305">
        <f t="shared" si="29"/>
        <v>4.4461195650537295</v>
      </c>
      <c r="H305" s="10">
        <f t="shared" si="34"/>
        <v>-0.68472788785663841</v>
      </c>
      <c r="I305">
        <f t="shared" si="31"/>
        <v>-8.2167346542796604</v>
      </c>
      <c r="K305">
        <f t="shared" si="32"/>
        <v>-0.41647123781287138</v>
      </c>
      <c r="M305">
        <f t="shared" si="30"/>
        <v>-0.69012786916508451</v>
      </c>
      <c r="N305" s="13">
        <f t="shared" si="33"/>
        <v>2.9159798131567255E-5</v>
      </c>
      <c r="O305" s="13">
        <v>1</v>
      </c>
    </row>
    <row r="306" spans="4:15" x14ac:dyDescent="0.4">
      <c r="D306" s="6">
        <v>4.74000000000001</v>
      </c>
      <c r="E306" s="7">
        <f t="shared" si="28"/>
        <v>-7.315949064489817E-2</v>
      </c>
      <c r="G306">
        <f t="shared" si="29"/>
        <v>4.4544055124480249</v>
      </c>
      <c r="H306" s="10">
        <f t="shared" si="34"/>
        <v>-0.6754596292771512</v>
      </c>
      <c r="I306">
        <f t="shared" si="31"/>
        <v>-8.1055155513258139</v>
      </c>
      <c r="K306">
        <f t="shared" si="32"/>
        <v>-0.4125608906342827</v>
      </c>
      <c r="M306">
        <f t="shared" si="30"/>
        <v>-0.68094763324811813</v>
      </c>
      <c r="N306" s="13">
        <f t="shared" si="33"/>
        <v>3.0118187585348871E-5</v>
      </c>
      <c r="O306" s="13">
        <v>1</v>
      </c>
    </row>
    <row r="307" spans="4:15" x14ac:dyDescent="0.4">
      <c r="D307" s="6">
        <v>4.7600000000000096</v>
      </c>
      <c r="E307" s="7">
        <f t="shared" si="28"/>
        <v>-7.216872374246408E-2</v>
      </c>
      <c r="G307">
        <f t="shared" si="29"/>
        <v>4.4626914598423211</v>
      </c>
      <c r="H307" s="10">
        <f t="shared" si="34"/>
        <v>-0.66631217569704815</v>
      </c>
      <c r="I307">
        <f t="shared" si="31"/>
        <v>-7.9957461083645782</v>
      </c>
      <c r="K307">
        <f t="shared" si="32"/>
        <v>-0.4086872438019914</v>
      </c>
      <c r="M307">
        <f t="shared" si="30"/>
        <v>-0.67188762221829701</v>
      </c>
      <c r="N307" s="13">
        <f t="shared" si="33"/>
        <v>3.1085603911306032E-5</v>
      </c>
      <c r="O307" s="13">
        <v>1</v>
      </c>
    </row>
    <row r="308" spans="4:15" x14ac:dyDescent="0.4">
      <c r="D308" s="6">
        <v>4.78</v>
      </c>
      <c r="E308" s="7">
        <f t="shared" si="28"/>
        <v>-7.119087900894211E-2</v>
      </c>
      <c r="G308">
        <f t="shared" si="29"/>
        <v>4.470977407236612</v>
      </c>
      <c r="H308" s="10">
        <f t="shared" si="34"/>
        <v>-0.65728402862585966</v>
      </c>
      <c r="I308">
        <f t="shared" si="31"/>
        <v>-7.8874083435103159</v>
      </c>
      <c r="K308">
        <f t="shared" si="32"/>
        <v>-0.40484995489392084</v>
      </c>
      <c r="M308">
        <f t="shared" si="30"/>
        <v>-0.66294631688223882</v>
      </c>
      <c r="N308" s="13">
        <f t="shared" si="33"/>
        <v>3.2061508298329293E-5</v>
      </c>
      <c r="O308" s="13">
        <v>1</v>
      </c>
    </row>
    <row r="309" spans="4:15" x14ac:dyDescent="0.4">
      <c r="D309" s="6">
        <v>4.8000000000000096</v>
      </c>
      <c r="E309" s="7">
        <f t="shared" si="28"/>
        <v>-7.0225795988890741E-2</v>
      </c>
      <c r="G309">
        <f t="shared" si="29"/>
        <v>4.4792633546309117</v>
      </c>
      <c r="H309" s="10">
        <f t="shared" si="34"/>
        <v>-0.64837370662663152</v>
      </c>
      <c r="I309">
        <f t="shared" si="31"/>
        <v>-7.7804844795195782</v>
      </c>
      <c r="K309">
        <f t="shared" si="32"/>
        <v>-0.40104868457978943</v>
      </c>
      <c r="M309">
        <f t="shared" si="30"/>
        <v>-0.65412221560345596</v>
      </c>
      <c r="N309" s="13">
        <f t="shared" si="33"/>
        <v>3.304535545663117E-5</v>
      </c>
      <c r="O309" s="13">
        <v>1</v>
      </c>
    </row>
    <row r="310" spans="4:15" x14ac:dyDescent="0.4">
      <c r="D310" s="6">
        <v>4.8200000000000101</v>
      </c>
      <c r="E310" s="7">
        <f t="shared" si="28"/>
        <v>-6.927331605745754E-2</v>
      </c>
      <c r="G310">
        <f t="shared" si="29"/>
        <v>4.4875493020252071</v>
      </c>
      <c r="H310" s="10">
        <f t="shared" si="34"/>
        <v>-0.63957974516368821</v>
      </c>
      <c r="I310">
        <f t="shared" si="31"/>
        <v>-7.6749569419642585</v>
      </c>
      <c r="K310">
        <f t="shared" si="32"/>
        <v>-0.39728309659762456</v>
      </c>
      <c r="M310">
        <f t="shared" si="30"/>
        <v>-0.64541383414994524</v>
      </c>
      <c r="N310" s="13">
        <f t="shared" si="33"/>
        <v>3.4036594299565645E-5</v>
      </c>
      <c r="O310" s="13">
        <v>1</v>
      </c>
    </row>
    <row r="311" spans="4:15" x14ac:dyDescent="0.4">
      <c r="D311" s="6">
        <v>4.8400000000000096</v>
      </c>
      <c r="E311" s="7">
        <f t="shared" si="28"/>
        <v>-6.8333282403871598E-2</v>
      </c>
      <c r="G311">
        <f t="shared" si="29"/>
        <v>4.4958352494195024</v>
      </c>
      <c r="H311" s="10">
        <f t="shared" si="34"/>
        <v>-0.63090069645022517</v>
      </c>
      <c r="I311">
        <f t="shared" si="31"/>
        <v>-7.5708083574027025</v>
      </c>
      <c r="K311">
        <f t="shared" si="32"/>
        <v>-0.39355285773022614</v>
      </c>
      <c r="M311">
        <f t="shared" si="30"/>
        <v>-0.63681970554129952</v>
      </c>
      <c r="N311" s="13">
        <f t="shared" si="33"/>
        <v>3.5034668620220751E-5</v>
      </c>
      <c r="O311" s="13">
        <v>1</v>
      </c>
    </row>
    <row r="312" spans="4:15" x14ac:dyDescent="0.4">
      <c r="D312" s="6">
        <v>4.8600000000000003</v>
      </c>
      <c r="E312" s="7">
        <f t="shared" si="28"/>
        <v>-6.7405540014939785E-2</v>
      </c>
      <c r="G312">
        <f t="shared" si="29"/>
        <v>4.5041211968137942</v>
      </c>
      <c r="H312" s="10">
        <f t="shared" si="34"/>
        <v>-0.62233512929593449</v>
      </c>
      <c r="I312">
        <f t="shared" si="31"/>
        <v>-7.4680215515512138</v>
      </c>
      <c r="K312">
        <f t="shared" si="32"/>
        <v>-0.38985763778166987</v>
      </c>
      <c r="M312">
        <f t="shared" si="30"/>
        <v>-0.62833837989560104</v>
      </c>
      <c r="N312" s="13">
        <f t="shared" si="33"/>
        <v>3.6039017762396844E-5</v>
      </c>
      <c r="O312" s="13">
        <v>1</v>
      </c>
    </row>
    <row r="313" spans="4:15" x14ac:dyDescent="0.4">
      <c r="D313" s="6">
        <v>4.8800000000000097</v>
      </c>
      <c r="E313" s="7">
        <f t="shared" si="28"/>
        <v>-6.6489935658542235E-2</v>
      </c>
      <c r="G313">
        <f t="shared" si="29"/>
        <v>4.5124071442080931</v>
      </c>
      <c r="H313" s="10">
        <f t="shared" si="34"/>
        <v>-0.61388162895462284</v>
      </c>
      <c r="I313">
        <f t="shared" si="31"/>
        <v>-7.3665795474554745</v>
      </c>
      <c r="K313">
        <f t="shared" si="32"/>
        <v>-0.38619710955379827</v>
      </c>
      <c r="M313">
        <f t="shared" si="30"/>
        <v>-0.61996842427603671</v>
      </c>
      <c r="N313" s="13">
        <f t="shared" si="33"/>
        <v>3.704907728478582E-5</v>
      </c>
      <c r="O313" s="13">
        <v>1</v>
      </c>
    </row>
    <row r="314" spans="4:15" x14ac:dyDescent="0.4">
      <c r="D314" s="6">
        <v>4.9000000000000101</v>
      </c>
      <c r="E314" s="7">
        <f t="shared" si="28"/>
        <v>-6.5586317867144708E-2</v>
      </c>
      <c r="G314">
        <f t="shared" si="29"/>
        <v>4.5206930916023884</v>
      </c>
      <c r="H314" s="10">
        <f t="shared" si="34"/>
        <v>-0.60553879697198687</v>
      </c>
      <c r="I314">
        <f t="shared" si="31"/>
        <v>-7.2664655636638429</v>
      </c>
      <c r="K314">
        <f t="shared" si="32"/>
        <v>-0.38257094882276366</v>
      </c>
      <c r="M314">
        <f t="shared" si="30"/>
        <v>-0.61170842253741986</v>
      </c>
      <c r="N314" s="13">
        <f t="shared" si="33"/>
        <v>3.8064279617644346E-5</v>
      </c>
      <c r="O314" s="13">
        <v>1</v>
      </c>
    </row>
    <row r="315" spans="4:15" x14ac:dyDescent="0.4">
      <c r="D315" s="6">
        <v>4.9200000000000097</v>
      </c>
      <c r="E315" s="7">
        <f t="shared" si="28"/>
        <v>-6.4694536921319434E-2</v>
      </c>
      <c r="G315">
        <f t="shared" si="29"/>
        <v>4.5289790389966837</v>
      </c>
      <c r="H315" s="10">
        <f t="shared" si="34"/>
        <v>-0.59730525103346588</v>
      </c>
      <c r="I315">
        <f t="shared" si="31"/>
        <v>-7.1676630124015901</v>
      </c>
      <c r="K315">
        <f t="shared" si="32"/>
        <v>-0.37897883431556229</v>
      </c>
      <c r="M315">
        <f t="shared" si="30"/>
        <v>-0.60355697517254658</v>
      </c>
      <c r="N315" s="13">
        <f t="shared" si="33"/>
        <v>3.9084054711164385E-5</v>
      </c>
      <c r="O315" s="13">
        <v>1</v>
      </c>
    </row>
    <row r="316" spans="4:15" x14ac:dyDescent="0.4">
      <c r="D316" s="6">
        <v>4.9400000000000004</v>
      </c>
      <c r="E316" s="7">
        <f t="shared" si="28"/>
        <v>-6.3814444833295361E-2</v>
      </c>
      <c r="G316">
        <f t="shared" si="29"/>
        <v>4.5372649863909764</v>
      </c>
      <c r="H316" s="10">
        <f t="shared" si="34"/>
        <v>-0.58917962481236597</v>
      </c>
      <c r="I316">
        <f t="shared" si="31"/>
        <v>-7.0701554977483916</v>
      </c>
      <c r="K316">
        <f t="shared" si="32"/>
        <v>-0.37542044768663235</v>
      </c>
      <c r="M316">
        <f t="shared" si="30"/>
        <v>-0.59551269915858118</v>
      </c>
      <c r="N316" s="13">
        <f t="shared" si="33"/>
        <v>4.0107830674689299E-5</v>
      </c>
      <c r="O316" s="13">
        <v>1</v>
      </c>
    </row>
    <row r="317" spans="4:15" x14ac:dyDescent="0.4">
      <c r="D317" s="6">
        <v>4.9600000000000097</v>
      </c>
      <c r="E317" s="7">
        <f t="shared" si="28"/>
        <v>-6.2945895330532076E-2</v>
      </c>
      <c r="G317">
        <f t="shared" si="29"/>
        <v>4.5455509337852753</v>
      </c>
      <c r="H317" s="10">
        <f t="shared" si="34"/>
        <v>-0.58116056781820347</v>
      </c>
      <c r="I317">
        <f t="shared" si="31"/>
        <v>-6.9739268138184416</v>
      </c>
      <c r="K317">
        <f t="shared" si="32"/>
        <v>-0.37189547349447938</v>
      </c>
      <c r="M317">
        <f t="shared" si="30"/>
        <v>-0.58757422780344182</v>
      </c>
      <c r="N317" s="13">
        <f t="shared" si="33"/>
        <v>4.1135034406247611E-5</v>
      </c>
      <c r="O317" s="13">
        <v>1</v>
      </c>
    </row>
    <row r="318" spans="4:15" x14ac:dyDescent="0.4">
      <c r="D318" s="6">
        <v>4.9800000000000102</v>
      </c>
      <c r="E318" s="7">
        <f t="shared" si="28"/>
        <v>-6.2088743839333951E-2</v>
      </c>
      <c r="G318">
        <f t="shared" si="29"/>
        <v>4.5538368811795706</v>
      </c>
      <c r="H318" s="10">
        <f t="shared" si="34"/>
        <v>-0.57324674524541852</v>
      </c>
      <c r="I318">
        <f t="shared" si="31"/>
        <v>-6.8789609429450227</v>
      </c>
      <c r="K318">
        <f t="shared" si="32"/>
        <v>-0.36840359917836796</v>
      </c>
      <c r="M318">
        <f t="shared" si="30"/>
        <v>-0.57974021059232572</v>
      </c>
      <c r="N318" s="13">
        <f t="shared" si="33"/>
        <v>4.2165092211484657E-5</v>
      </c>
      <c r="O318" s="13">
        <v>1</v>
      </c>
    </row>
    <row r="319" spans="4:15" x14ac:dyDescent="0.4">
      <c r="D319" s="6">
        <v>5.0000000000000098</v>
      </c>
      <c r="E319" s="7">
        <f t="shared" si="28"/>
        <v>-6.1242847468495475E-2</v>
      </c>
      <c r="G319">
        <f t="shared" si="29"/>
        <v>4.562122828573866</v>
      </c>
      <c r="H319" s="10">
        <f t="shared" si="34"/>
        <v>-0.56543683782237808</v>
      </c>
      <c r="I319">
        <f t="shared" si="31"/>
        <v>-6.7852420538685365</v>
      </c>
      <c r="K319">
        <f t="shared" si="32"/>
        <v>-0.36494451503504388</v>
      </c>
      <c r="M319">
        <f t="shared" si="30"/>
        <v>-0.57200931303431479</v>
      </c>
      <c r="N319" s="13">
        <f t="shared" si="33"/>
        <v>4.3197430411522531E-5</v>
      </c>
      <c r="O319" s="13">
        <v>1</v>
      </c>
    </row>
    <row r="320" spans="4:15" x14ac:dyDescent="0.4">
      <c r="D320" s="6">
        <v>5.0199999999999996</v>
      </c>
      <c r="E320" s="7">
        <f t="shared" si="28"/>
        <v>-6.0408064992996863E-2</v>
      </c>
      <c r="G320">
        <f t="shared" si="29"/>
        <v>4.5704087759681578</v>
      </c>
      <c r="H320" s="10">
        <f t="shared" si="34"/>
        <v>-0.5577295416608421</v>
      </c>
      <c r="I320">
        <f t="shared" si="31"/>
        <v>-6.6927544999301052</v>
      </c>
      <c r="K320">
        <f t="shared" si="32"/>
        <v>-0.36151791419554236</v>
      </c>
      <c r="M320">
        <f t="shared" si="30"/>
        <v>-0.56438021650924386</v>
      </c>
      <c r="N320" s="13">
        <f t="shared" si="33"/>
        <v>4.4231475939163782E-5</v>
      </c>
      <c r="O320" s="13">
        <v>1</v>
      </c>
    </row>
    <row r="321" spans="4:15" x14ac:dyDescent="0.4">
      <c r="D321" s="6">
        <v>5.0400000000000098</v>
      </c>
      <c r="E321" s="7">
        <f t="shared" si="28"/>
        <v>-5.9584256837743779E-2</v>
      </c>
      <c r="G321">
        <f t="shared" si="29"/>
        <v>4.5786947233624566</v>
      </c>
      <c r="H321" s="10">
        <f t="shared" si="34"/>
        <v>-0.55012356810583696</v>
      </c>
      <c r="I321">
        <f t="shared" si="31"/>
        <v>-6.6014828172700435</v>
      </c>
      <c r="K321">
        <f t="shared" si="32"/>
        <v>-0.35812349260204229</v>
      </c>
      <c r="M321">
        <f t="shared" si="30"/>
        <v>-0.55685161811477701</v>
      </c>
      <c r="N321" s="13">
        <f t="shared" si="33"/>
        <v>4.5266656922798294E-5</v>
      </c>
      <c r="O321" s="13">
        <v>1</v>
      </c>
    </row>
    <row r="322" spans="4:15" x14ac:dyDescent="0.4">
      <c r="D322" s="6">
        <v>5.0600000000000103</v>
      </c>
      <c r="E322" s="7">
        <f t="shared" si="28"/>
        <v>-5.8771285061366856E-2</v>
      </c>
      <c r="G322">
        <f t="shared" si="29"/>
        <v>4.5869806707567529</v>
      </c>
      <c r="H322" s="10">
        <f t="shared" si="34"/>
        <v>-0.54261764358608167</v>
      </c>
      <c r="I322">
        <f t="shared" si="31"/>
        <v>-6.51141172303298</v>
      </c>
      <c r="K322">
        <f t="shared" si="32"/>
        <v>-0.35476094898481758</v>
      </c>
      <c r="M322">
        <f t="shared" si="30"/>
        <v>-0.54942223051383576</v>
      </c>
      <c r="N322" s="13">
        <f t="shared" si="33"/>
        <v>4.6302403257361942E-5</v>
      </c>
      <c r="O322" s="13">
        <v>1</v>
      </c>
    </row>
    <row r="323" spans="4:15" x14ac:dyDescent="0.4">
      <c r="D323" s="6">
        <v>5.0800000000000098</v>
      </c>
      <c r="E323" s="7">
        <f t="shared" si="28"/>
        <v>-5.7969013340070277E-2</v>
      </c>
      <c r="G323">
        <f t="shared" si="29"/>
        <v>4.5952666181510473</v>
      </c>
      <c r="H323" s="10">
        <f t="shared" si="34"/>
        <v>-0.53521050946486681</v>
      </c>
      <c r="I323">
        <f t="shared" si="31"/>
        <v>-6.4225261135784013</v>
      </c>
      <c r="K323">
        <f t="shared" si="32"/>
        <v>-0.35142998483923937</v>
      </c>
      <c r="M323">
        <f t="shared" si="30"/>
        <v>-0.54209078178231862</v>
      </c>
      <c r="N323" s="13">
        <f t="shared" si="33"/>
        <v>4.7338147162293669E-5</v>
      </c>
      <c r="O323" s="13">
        <v>1</v>
      </c>
    </row>
    <row r="324" spans="4:15" x14ac:dyDescent="0.4">
      <c r="D324" s="6">
        <v>5.0999999999999996</v>
      </c>
      <c r="E324" s="7">
        <f t="shared" si="28"/>
        <v>-5.7177306951548532E-2</v>
      </c>
      <c r="G324">
        <f t="shared" si="29"/>
        <v>4.6035525655453391</v>
      </c>
      <c r="H324" s="10">
        <f t="shared" si="34"/>
        <v>-0.52790092189156212</v>
      </c>
      <c r="I324">
        <f t="shared" si="31"/>
        <v>-6.3348110626987459</v>
      </c>
      <c r="K324">
        <f t="shared" si="32"/>
        <v>-0.34813030440287823</v>
      </c>
      <c r="M324">
        <f t="shared" si="30"/>
        <v>-0.53485601525725535</v>
      </c>
      <c r="N324" s="13">
        <f t="shared" si="33"/>
        <v>4.8373323725509858E-5</v>
      </c>
      <c r="O324" s="13">
        <v>1</v>
      </c>
    </row>
    <row r="325" spans="4:15" x14ac:dyDescent="0.4">
      <c r="D325" s="6">
        <v>5.1200000000000099</v>
      </c>
      <c r="E325" s="7">
        <f t="shared" si="28"/>
        <v>-5.6396032758963828E-2</v>
      </c>
      <c r="G325">
        <f t="shared" si="29"/>
        <v>4.6118385129396389</v>
      </c>
      <c r="H325" s="10">
        <f t="shared" si="34"/>
        <v>-0.52068765165368536</v>
      </c>
      <c r="I325">
        <f t="shared" si="31"/>
        <v>-6.2482518198442243</v>
      </c>
      <c r="K325">
        <f t="shared" si="32"/>
        <v>-0.34486161463268078</v>
      </c>
      <c r="M325">
        <f t="shared" si="30"/>
        <v>-0.5277166893853652</v>
      </c>
      <c r="N325" s="13">
        <f t="shared" si="33"/>
        <v>4.9407371433378923E-5</v>
      </c>
      <c r="O325" s="13">
        <v>1</v>
      </c>
    </row>
    <row r="326" spans="4:15" x14ac:dyDescent="0.4">
      <c r="D326" s="6">
        <v>5.1400000000000103</v>
      </c>
      <c r="E326" s="7">
        <f t="shared" si="28"/>
        <v>-5.5625059194998674E-2</v>
      </c>
      <c r="G326">
        <f t="shared" si="29"/>
        <v>4.6201244603339351</v>
      </c>
      <c r="H326" s="10">
        <f t="shared" si="34"/>
        <v>-0.51356948402966429</v>
      </c>
      <c r="I326">
        <f t="shared" si="31"/>
        <v>-6.1628338083559715</v>
      </c>
      <c r="K326">
        <f t="shared" si="32"/>
        <v>-0.34162362518225942</v>
      </c>
      <c r="M326">
        <f t="shared" si="30"/>
        <v>-0.52067157757214333</v>
      </c>
      <c r="N326" s="13">
        <f t="shared" si="33"/>
        <v>5.0439732686122449E-5</v>
      </c>
      <c r="O326" s="13">
        <v>1</v>
      </c>
    </row>
    <row r="327" spans="4:15" x14ac:dyDescent="0.4">
      <c r="D327" s="6">
        <v>5.1600000000000099</v>
      </c>
      <c r="E327" s="7">
        <f t="shared" si="28"/>
        <v>-5.4864256245973166E-2</v>
      </c>
      <c r="G327">
        <f t="shared" si="29"/>
        <v>4.6284104077282295</v>
      </c>
      <c r="H327" s="10">
        <f t="shared" si="34"/>
        <v>-0.50654521864219637</v>
      </c>
      <c r="I327">
        <f t="shared" si="31"/>
        <v>-6.0785426237063565</v>
      </c>
      <c r="K327">
        <f t="shared" si="32"/>
        <v>-0.33841604837924599</v>
      </c>
      <c r="M327">
        <f t="shared" si="30"/>
        <v>-0.51371946803139223</v>
      </c>
      <c r="N327" s="13">
        <f t="shared" si="33"/>
        <v>5.1469854298377223E-5</v>
      </c>
      <c r="O327" s="13">
        <v>1</v>
      </c>
    </row>
    <row r="328" spans="4:15" x14ac:dyDescent="0.4">
      <c r="D328" s="6">
        <v>5.1800000000000104</v>
      </c>
      <c r="E328" s="7">
        <f t="shared" si="28"/>
        <v>-5.411349543604356E-2</v>
      </c>
      <c r="G328">
        <f t="shared" si="29"/>
        <v>4.6366963551225258</v>
      </c>
      <c r="H328" s="10">
        <f t="shared" si="34"/>
        <v>-0.49961366931235929</v>
      </c>
      <c r="I328">
        <f t="shared" si="31"/>
        <v>-5.995364031748311</v>
      </c>
      <c r="K328">
        <f t="shared" si="32"/>
        <v>-0.33523859920276611</v>
      </c>
      <c r="M328">
        <f t="shared" si="30"/>
        <v>-0.50685916363535422</v>
      </c>
      <c r="N328" s="13">
        <f t="shared" si="33"/>
        <v>5.2497187984551722E-5</v>
      </c>
      <c r="O328" s="13">
        <v>1</v>
      </c>
    </row>
    <row r="329" spans="4:15" x14ac:dyDescent="0.4">
      <c r="D329" s="6">
        <v>5.2000000000000099</v>
      </c>
      <c r="E329" s="7">
        <f t="shared" si="28"/>
        <v>-5.3372649811477879E-2</v>
      </c>
      <c r="G329">
        <f t="shared" si="29"/>
        <v>4.6449823025168202</v>
      </c>
      <c r="H329" s="10">
        <f t="shared" si="34"/>
        <v>-0.49277366391443184</v>
      </c>
      <c r="I329">
        <f t="shared" si="31"/>
        <v>-5.9132839669731823</v>
      </c>
      <c r="K329">
        <f t="shared" si="32"/>
        <v>-0.33209099526101227</v>
      </c>
      <c r="M329">
        <f t="shared" si="30"/>
        <v>-0.50008948176541967</v>
      </c>
      <c r="N329" s="13">
        <f t="shared" si="33"/>
        <v>5.3521190828832308E-5</v>
      </c>
      <c r="O329" s="13">
        <v>1</v>
      </c>
    </row>
    <row r="330" spans="4:15" x14ac:dyDescent="0.4">
      <c r="D330" s="6">
        <v>5.2200000000000104</v>
      </c>
      <c r="E330" s="7">
        <f t="shared" si="28"/>
        <v>-5.2641593925012907E-2</v>
      </c>
      <c r="G330">
        <f t="shared" si="29"/>
        <v>4.6532682499111164</v>
      </c>
      <c r="H330" s="10">
        <f t="shared" si="34"/>
        <v>-0.48602404423146667</v>
      </c>
      <c r="I330">
        <f t="shared" si="31"/>
        <v>-5.8322885307775998</v>
      </c>
      <c r="K330">
        <f t="shared" si="32"/>
        <v>-0.32897295676891553</v>
      </c>
      <c r="M330">
        <f t="shared" si="30"/>
        <v>-0.49340925416344383</v>
      </c>
      <c r="N330" s="13">
        <f t="shared" si="33"/>
        <v>5.4541325739374173E-5</v>
      </c>
      <c r="O330" s="13">
        <v>1</v>
      </c>
    </row>
    <row r="331" spans="4:15" x14ac:dyDescent="0.4">
      <c r="D331" s="6">
        <v>5.24000000000001</v>
      </c>
      <c r="E331" s="7">
        <f t="shared" si="28"/>
        <v>-5.192020382029626E-2</v>
      </c>
      <c r="G331">
        <f t="shared" si="29"/>
        <v>4.6615541973054118</v>
      </c>
      <c r="H331" s="10">
        <f t="shared" si="34"/>
        <v>-0.47936366581164924</v>
      </c>
      <c r="I331">
        <f t="shared" si="31"/>
        <v>-5.7523639897397914</v>
      </c>
      <c r="K331">
        <f t="shared" si="32"/>
        <v>-0.3258842065259358</v>
      </c>
      <c r="M331">
        <f t="shared" si="30"/>
        <v>-0.48681732678373424</v>
      </c>
      <c r="N331" s="13">
        <f t="shared" si="33"/>
        <v>5.5557061886783055E-5</v>
      </c>
      <c r="O331" s="13">
        <v>1</v>
      </c>
    </row>
    <row r="332" spans="4:15" x14ac:dyDescent="0.4">
      <c r="D332" s="6">
        <v>5.2600000000000096</v>
      </c>
      <c r="E332" s="7">
        <f t="shared" si="28"/>
        <v>-5.1208357016415046E-2</v>
      </c>
      <c r="G332">
        <f t="shared" si="29"/>
        <v>4.6698401446997071</v>
      </c>
      <c r="H332" s="10">
        <f t="shared" si="34"/>
        <v>-0.47279139782545515</v>
      </c>
      <c r="I332">
        <f t="shared" si="31"/>
        <v>-5.6734967739054616</v>
      </c>
      <c r="K332">
        <f t="shared" si="32"/>
        <v>-0.32282446989395625</v>
      </c>
      <c r="M332">
        <f t="shared" si="30"/>
        <v>-0.48031255964570335</v>
      </c>
      <c r="N332" s="13">
        <f t="shared" si="33"/>
        <v>5.6567875126359232E-5</v>
      </c>
      <c r="O332" s="13">
        <v>1</v>
      </c>
    </row>
    <row r="333" spans="4:15" x14ac:dyDescent="0.4">
      <c r="D333" s="6">
        <v>5.28000000000001</v>
      </c>
      <c r="E333" s="7">
        <f t="shared" si="28"/>
        <v>-5.0505932492514241E-2</v>
      </c>
      <c r="G333">
        <f t="shared" si="29"/>
        <v>4.6781260920940024</v>
      </c>
      <c r="H333" s="10">
        <f t="shared" si="34"/>
        <v>-0.46630612292363621</v>
      </c>
      <c r="I333">
        <f t="shared" si="31"/>
        <v>-5.5956734750836343</v>
      </c>
      <c r="K333">
        <f t="shared" si="32"/>
        <v>-0.31979347477529602</v>
      </c>
      <c r="M333">
        <f t="shared" si="30"/>
        <v>-0.4738938266872405</v>
      </c>
      <c r="N333" s="13">
        <f t="shared" si="33"/>
        <v>5.7573248404214738E-5</v>
      </c>
      <c r="O333" s="13">
        <v>1</v>
      </c>
    </row>
    <row r="334" spans="4:15" x14ac:dyDescent="0.4">
      <c r="D334" s="6">
        <v>5.3000000000000096</v>
      </c>
      <c r="E334" s="7">
        <f t="shared" si="28"/>
        <v>-4.9812810672506945E-2</v>
      </c>
      <c r="G334">
        <f t="shared" si="29"/>
        <v>4.6864120394882978</v>
      </c>
      <c r="H334" s="10">
        <f t="shared" si="34"/>
        <v>-0.45990673709605484</v>
      </c>
      <c r="I334">
        <f t="shared" si="31"/>
        <v>-5.5188808451526583</v>
      </c>
      <c r="K334">
        <f t="shared" si="32"/>
        <v>-0.31679095159084114</v>
      </c>
      <c r="M334">
        <f t="shared" si="30"/>
        <v>-0.46756001561882327</v>
      </c>
      <c r="N334" s="13">
        <f t="shared" si="33"/>
        <v>5.8572672147068446E-5</v>
      </c>
      <c r="O334" s="13">
        <v>1</v>
      </c>
    </row>
    <row r="335" spans="4:15" x14ac:dyDescent="0.4">
      <c r="D335" s="6">
        <v>5.3200000000000101</v>
      </c>
      <c r="E335" s="7">
        <f t="shared" si="28"/>
        <v>-4.9128873409878211E-2</v>
      </c>
      <c r="G335">
        <f t="shared" si="29"/>
        <v>4.694697986882594</v>
      </c>
      <c r="H335" s="10">
        <f t="shared" si="34"/>
        <v>-0.4535921495313826</v>
      </c>
      <c r="I335">
        <f t="shared" si="31"/>
        <v>-5.4431057943765913</v>
      </c>
      <c r="K335">
        <f t="shared" si="32"/>
        <v>-0.31381663325829301</v>
      </c>
      <c r="M335">
        <f t="shared" si="30"/>
        <v>-0.46131002777838759</v>
      </c>
      <c r="N335" s="13">
        <f t="shared" si="33"/>
        <v>5.9565644635592712E-5</v>
      </c>
      <c r="O335" s="13">
        <v>1</v>
      </c>
    </row>
    <row r="336" spans="4:15" x14ac:dyDescent="0.4">
      <c r="D336" s="6">
        <v>5.3400000000000096</v>
      </c>
      <c r="E336" s="7">
        <f t="shared" si="28"/>
        <v>-4.8454003972585244E-2</v>
      </c>
      <c r="G336">
        <f t="shared" si="29"/>
        <v>4.7029839342768884</v>
      </c>
      <c r="H336" s="10">
        <f t="shared" si="34"/>
        <v>-0.4473612824776878</v>
      </c>
      <c r="I336">
        <f t="shared" si="31"/>
        <v>-5.3683353897322537</v>
      </c>
      <c r="K336">
        <f t="shared" si="32"/>
        <v>-0.31087025517054195</v>
      </c>
      <c r="M336">
        <f t="shared" si="30"/>
        <v>-0.45514277798699354</v>
      </c>
      <c r="N336" s="13">
        <f t="shared" si="33"/>
        <v>6.0551672361345334E-5</v>
      </c>
      <c r="O336" s="13">
        <v>1</v>
      </c>
    </row>
    <row r="337" spans="4:15" x14ac:dyDescent="0.4">
      <c r="D337" s="6">
        <v>5.3600000000000101</v>
      </c>
      <c r="E337" s="7">
        <f t="shared" si="28"/>
        <v>-4.7788087028055051E-2</v>
      </c>
      <c r="G337">
        <f t="shared" si="29"/>
        <v>4.7112698816711847</v>
      </c>
      <c r="H337" s="10">
        <f t="shared" si="34"/>
        <v>-0.44121307110392383</v>
      </c>
      <c r="I337">
        <f t="shared" si="31"/>
        <v>-5.2945568532470855</v>
      </c>
      <c r="K337">
        <f t="shared" si="32"/>
        <v>-0.30795155517415979</v>
      </c>
      <c r="M337">
        <f t="shared" si="30"/>
        <v>-0.44905719440528896</v>
      </c>
      <c r="N337" s="13">
        <f t="shared" si="33"/>
        <v>6.1530270367019478E-5</v>
      </c>
      <c r="O337" s="13">
        <v>1</v>
      </c>
    </row>
    <row r="338" spans="4:15" x14ac:dyDescent="0.4">
      <c r="D338" s="6">
        <v>5.3800000000000097</v>
      </c>
      <c r="E338" s="7">
        <f t="shared" si="28"/>
        <v>-4.7131008628282067E-2</v>
      </c>
      <c r="G338">
        <f t="shared" si="29"/>
        <v>4.71955582906548</v>
      </c>
      <c r="H338" s="10">
        <f t="shared" si="34"/>
        <v>-0.43514646336233981</v>
      </c>
      <c r="I338">
        <f t="shared" si="31"/>
        <v>-5.2217575603480775</v>
      </c>
      <c r="K338">
        <f t="shared" si="32"/>
        <v>-0.30506027354802656</v>
      </c>
      <c r="M338">
        <f t="shared" si="30"/>
        <v>-0.44305221839082493</v>
      </c>
      <c r="N338" s="13">
        <f t="shared" si="33"/>
        <v>6.2500962570417716E-5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-4.6482656195026596E-2</v>
      </c>
      <c r="G339">
        <f t="shared" ref="G339:G402" si="36">$E$11*(D339/$E$12+1)</f>
        <v>4.7278417764597753</v>
      </c>
      <c r="H339" s="10">
        <f t="shared" si="34"/>
        <v>-0.42916041985182207</v>
      </c>
      <c r="I339">
        <f t="shared" si="31"/>
        <v>-5.1499250382218644</v>
      </c>
      <c r="K339">
        <f t="shared" si="32"/>
        <v>-0.30219615298207803</v>
      </c>
      <c r="M339">
        <f t="shared" ref="M339:M402" si="37">($L$9/2)*$O$6*EXP(-$O$4*(G339/$L$10-1))+($L$9/2)*$O$6*EXP(-$O$4*(($H$4/$E$4)*G339/$L$10-1))+($L$9/2)*$O$6*EXP(-$O$4*(SQRT(4/3+$H$11^2/4)*($H$4/$E$4)*G339/$L$10-1))+2*$O$6*EXP(-$O$4*(($H$5/$E$4)*G339/$L$10-1))+16*$O$6*EXP(-$O$4*($H$14*($H$4/$E$4)*G339/$L$10-1))-SQRT(($L$9/2)*$O$7^2*EXP(-2*$O$5*(G339/$L$10-1))+($L$9/2)*$O$7^2*EXP(-2*$O$5*(($H$4/$E$4)*G339/$L$10-1))+($L$9/2)*$O$7^2*EXP(-2*$O$5*(SQRT(4/3+$H$11^2/4)*($H$4/$E$4)*G339/$L$10-1))+2*$O$7^2*EXP(-2*$O$5*(($H$5/$E$4)*G339/$L$10-1))+16*$O$7^2*EXP(-2*$O$5*($H$14*($H$5/$E$4)*G339/$L$10-1)))</f>
        <v>-0.43712680435620832</v>
      </c>
      <c r="N339" s="13">
        <f t="shared" si="33"/>
        <v>6.3463282071725324E-5</v>
      </c>
      <c r="O339" s="13">
        <v>1</v>
      </c>
    </row>
    <row r="340" spans="4:15" x14ac:dyDescent="0.4">
      <c r="D340" s="6">
        <v>5.4200000000000097</v>
      </c>
      <c r="E340" s="7">
        <f t="shared" si="35"/>
        <v>-4.5842918505116535E-2</v>
      </c>
      <c r="G340">
        <f t="shared" si="36"/>
        <v>4.7361277238540707</v>
      </c>
      <c r="H340" s="10">
        <f t="shared" si="34"/>
        <v>-0.4232539136821894</v>
      </c>
      <c r="I340">
        <f t="shared" ref="I340:I403" si="38">H340*$E$6</f>
        <v>-5.079046964186273</v>
      </c>
      <c r="K340">
        <f t="shared" ref="K340:K403" si="39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$5/$E$4)*G340/$L$10-1)))</f>
        <v>-0.29935893855618789</v>
      </c>
      <c r="M340">
        <f t="shared" si="37"/>
        <v>-0.43127991962813605</v>
      </c>
      <c r="N340" s="13">
        <f t="shared" ref="N340:N403" si="40">(M340-H340)^2*O340</f>
        <v>6.4416771444371099E-5</v>
      </c>
      <c r="O340" s="13">
        <v>1</v>
      </c>
    </row>
    <row r="341" spans="4:15" x14ac:dyDescent="0.4">
      <c r="D341" s="6">
        <v>5.4400000000000102</v>
      </c>
      <c r="E341" s="7">
        <f t="shared" si="35"/>
        <v>-4.5211685675852653E-2</v>
      </c>
      <c r="G341">
        <f t="shared" si="36"/>
        <v>4.744413671248366</v>
      </c>
      <c r="H341" s="10">
        <f t="shared" ref="H341:H404" si="41">-(-$B$4)*(1+D341+$E$5*D341^3)*EXP(-D341)</f>
        <v>-0.41742593033944475</v>
      </c>
      <c r="I341">
        <f t="shared" si="38"/>
        <v>-5.009111164073337</v>
      </c>
      <c r="K341">
        <f t="shared" si="39"/>
        <v>-0.29654837771917886</v>
      </c>
      <c r="M341">
        <f t="shared" si="37"/>
        <v>-0.42551054430731905</v>
      </c>
      <c r="N341" s="13">
        <f t="shared" si="40"/>
        <v>6.5360983009548216E-5</v>
      </c>
      <c r="O341" s="13">
        <v>1</v>
      </c>
    </row>
    <row r="342" spans="4:15" x14ac:dyDescent="0.4">
      <c r="D342" s="6">
        <v>5.4600000000000097</v>
      </c>
      <c r="E342" s="7">
        <f t="shared" si="35"/>
        <v>-4.4588849150520006E-2</v>
      </c>
      <c r="G342">
        <f t="shared" si="36"/>
        <v>4.7526996186426613</v>
      </c>
      <c r="H342" s="10">
        <f t="shared" si="41"/>
        <v>-0.41167546755200601</v>
      </c>
      <c r="I342">
        <f t="shared" si="38"/>
        <v>-4.9401056106240722</v>
      </c>
      <c r="K342">
        <f t="shared" si="39"/>
        <v>-0.29376422026796867</v>
      </c>
      <c r="M342">
        <f t="shared" si="37"/>
        <v>-0.41981767112931279</v>
      </c>
      <c r="N342" s="13">
        <f t="shared" si="40"/>
        <v>6.6295479094307197E-5</v>
      </c>
      <c r="O342" s="13">
        <v>1</v>
      </c>
    </row>
    <row r="343" spans="4:15" x14ac:dyDescent="0.4">
      <c r="D343" s="6">
        <v>5.4800000000000102</v>
      </c>
      <c r="E343" s="7">
        <f t="shared" si="35"/>
        <v>-4.3974301684005422E-2</v>
      </c>
      <c r="G343">
        <f t="shared" si="36"/>
        <v>4.7609855660369567</v>
      </c>
      <c r="H343" s="10">
        <f t="shared" si="41"/>
        <v>-0.40600153515791682</v>
      </c>
      <c r="I343">
        <f t="shared" si="38"/>
        <v>-4.8720184218950013</v>
      </c>
      <c r="K343">
        <f t="shared" si="39"/>
        <v>-0.29100621832684775</v>
      </c>
      <c r="M343">
        <f t="shared" si="37"/>
        <v>-0.414200305326272</v>
      </c>
      <c r="N343" s="13">
        <f t="shared" si="40"/>
        <v>6.7219832273510914E-5</v>
      </c>
      <c r="O343" s="13">
        <v>1</v>
      </c>
    </row>
    <row r="344" spans="4:15" x14ac:dyDescent="0.4">
      <c r="D344" s="6">
        <v>5.5000000000000098</v>
      </c>
      <c r="E344" s="7">
        <f t="shared" si="35"/>
        <v>-4.3367937328523343E-2</v>
      </c>
      <c r="G344">
        <f t="shared" si="36"/>
        <v>4.7692715134312529</v>
      </c>
      <c r="H344" s="10">
        <f t="shared" si="41"/>
        <v>-0.40040315497305745</v>
      </c>
      <c r="I344">
        <f t="shared" si="38"/>
        <v>-4.8048378596766899</v>
      </c>
      <c r="K344">
        <f t="shared" si="39"/>
        <v>-0.28827412632689559</v>
      </c>
      <c r="M344">
        <f t="shared" si="37"/>
        <v>-0.40865746448964785</v>
      </c>
      <c r="N344" s="13">
        <f t="shared" si="40"/>
        <v>6.8133625595674785E-5</v>
      </c>
      <c r="O344" s="13">
        <v>1</v>
      </c>
    </row>
    <row r="345" spans="4:15" x14ac:dyDescent="0.4">
      <c r="D345" s="6">
        <v>5.5200000000000102</v>
      </c>
      <c r="E345" s="7">
        <f t="shared" si="35"/>
        <v>-4.2769651419449974E-2</v>
      </c>
      <c r="G345">
        <f t="shared" si="36"/>
        <v>4.7775574608255482</v>
      </c>
      <c r="H345" s="10">
        <f t="shared" si="41"/>
        <v>-0.39487936066035578</v>
      </c>
      <c r="I345">
        <f t="shared" si="38"/>
        <v>-4.7385523279242694</v>
      </c>
      <c r="K345">
        <f t="shared" si="39"/>
        <v>-0.2855677009855323</v>
      </c>
      <c r="M345">
        <f t="shared" si="37"/>
        <v>-0.40318817843383647</v>
      </c>
      <c r="N345" s="13">
        <f t="shared" si="40"/>
        <v>6.9036452792908644E-5</v>
      </c>
      <c r="O345" s="13">
        <v>1</v>
      </c>
    </row>
    <row r="346" spans="4:15" x14ac:dyDescent="0.4">
      <c r="D346" s="6">
        <v>5.5400000000000098</v>
      </c>
      <c r="E346" s="7">
        <f t="shared" si="35"/>
        <v>-4.2179340561267535E-2</v>
      </c>
      <c r="G346">
        <f t="shared" si="36"/>
        <v>4.7858434082198436</v>
      </c>
      <c r="H346" s="10">
        <f t="shared" si="41"/>
        <v>-0.38942919760001476</v>
      </c>
      <c r="I346">
        <f t="shared" si="38"/>
        <v>-4.673150371200177</v>
      </c>
      <c r="K346">
        <f t="shared" si="39"/>
        <v>-0.28288670128620674</v>
      </c>
      <c r="M346">
        <f t="shared" si="37"/>
        <v>-0.3977914890607907</v>
      </c>
      <c r="N346" s="13">
        <f t="shared" si="40"/>
        <v>6.9927918474966191E-5</v>
      </c>
      <c r="O346" s="13">
        <v>1</v>
      </c>
    </row>
    <row r="347" spans="4:15" x14ac:dyDescent="0.4">
      <c r="D347" s="6">
        <v>5.5600000000000103</v>
      </c>
      <c r="E347" s="7">
        <f t="shared" si="35"/>
        <v>-4.1596902613618834E-2</v>
      </c>
      <c r="G347">
        <f t="shared" si="36"/>
        <v>4.7941293556141389</v>
      </c>
      <c r="H347" s="10">
        <f t="shared" si="41"/>
        <v>-0.38405172276075861</v>
      </c>
      <c r="I347">
        <f t="shared" si="38"/>
        <v>-4.6086206731291028</v>
      </c>
      <c r="K347">
        <f t="shared" si="39"/>
        <v>-0.28023088845822414</v>
      </c>
      <c r="M347">
        <f t="shared" si="37"/>
        <v>-0.39246645022561383</v>
      </c>
      <c r="N347" s="13">
        <f t="shared" si="40"/>
        <v>7.0807638307788775E-5</v>
      </c>
      <c r="O347" s="13">
        <v>1</v>
      </c>
    </row>
    <row r="348" spans="4:15" x14ac:dyDescent="0.4">
      <c r="D348" s="6">
        <v>5.5800000000000098</v>
      </c>
      <c r="E348" s="7">
        <f t="shared" si="35"/>
        <v>-4.1022236677473289E-2</v>
      </c>
      <c r="G348">
        <f t="shared" si="36"/>
        <v>4.8024153030084342</v>
      </c>
      <c r="H348" s="10">
        <f t="shared" si="41"/>
        <v>-0.37874600457210761</v>
      </c>
      <c r="I348">
        <f t="shared" si="38"/>
        <v>-4.5449520548652913</v>
      </c>
      <c r="K348">
        <f t="shared" si="39"/>
        <v>-0.27760002595671485</v>
      </c>
      <c r="M348">
        <f t="shared" si="37"/>
        <v>-0.3872121276031435</v>
      </c>
      <c r="N348" s="13">
        <f t="shared" si="40"/>
        <v>7.1675239176636295E-5</v>
      </c>
      <c r="O348" s="13">
        <v>1</v>
      </c>
    </row>
    <row r="349" spans="4:15" x14ac:dyDescent="0.4">
      <c r="D349" s="6">
        <v>5.6000000000000103</v>
      </c>
      <c r="E349" s="7">
        <f t="shared" si="35"/>
        <v>-4.0455243081404746E-2</v>
      </c>
      <c r="G349">
        <f t="shared" si="36"/>
        <v>4.8107012504027296</v>
      </c>
      <c r="H349" s="10">
        <f t="shared" si="41"/>
        <v>-0.37351112279768556</v>
      </c>
      <c r="I349">
        <f t="shared" si="38"/>
        <v>-4.4821334735722269</v>
      </c>
      <c r="K349">
        <f t="shared" si="39"/>
        <v>-0.27499387944274029</v>
      </c>
      <c r="M349">
        <f t="shared" si="37"/>
        <v>-0.38202759855553248</v>
      </c>
      <c r="N349" s="13">
        <f t="shared" si="40"/>
        <v>7.2530359333994267E-5</v>
      </c>
      <c r="O349" s="13">
        <v>1</v>
      </c>
    </row>
    <row r="350" spans="4:15" x14ac:dyDescent="0.4">
      <c r="D350" s="6">
        <v>5.6200000000000099</v>
      </c>
      <c r="E350" s="7">
        <f t="shared" si="35"/>
        <v>-3.9895823367982169E-2</v>
      </c>
      <c r="G350">
        <f t="shared" si="36"/>
        <v>4.8189871977970249</v>
      </c>
      <c r="H350" s="10">
        <f t="shared" si="41"/>
        <v>-0.36834616840956896</v>
      </c>
      <c r="I350">
        <f t="shared" si="38"/>
        <v>-4.4201540209148273</v>
      </c>
      <c r="K350">
        <f t="shared" si="39"/>
        <v>-0.27241221676354205</v>
      </c>
      <c r="M350">
        <f t="shared" si="37"/>
        <v>-0.37691195200084149</v>
      </c>
      <c r="N350" s="13">
        <f t="shared" si="40"/>
        <v>7.3372648532513623E-5</v>
      </c>
      <c r="O350" s="13">
        <v>1</v>
      </c>
    </row>
    <row r="351" spans="4:15" x14ac:dyDescent="0.4">
      <c r="D351" s="6">
        <v>5.6400000000000103</v>
      </c>
      <c r="E351" s="7">
        <f t="shared" si="35"/>
        <v>-3.934388028027299E-2</v>
      </c>
      <c r="G351">
        <f t="shared" si="36"/>
        <v>4.8272731451913202</v>
      </c>
      <c r="H351" s="10">
        <f t="shared" si="41"/>
        <v>-0.3632502434636764</v>
      </c>
      <c r="I351">
        <f t="shared" si="38"/>
        <v>-4.3590029215641168</v>
      </c>
      <c r="K351">
        <f t="shared" si="39"/>
        <v>-0.26985480793293054</v>
      </c>
      <c r="M351">
        <f t="shared" si="37"/>
        <v>-0.371864288282648</v>
      </c>
      <c r="N351" s="13">
        <f t="shared" si="40"/>
        <v>7.420176814325147E-5</v>
      </c>
      <c r="O351" s="13">
        <v>1</v>
      </c>
    </row>
    <row r="352" spans="4:15" x14ac:dyDescent="0.4">
      <c r="D352" s="6">
        <v>5.6600000000000099</v>
      </c>
      <c r="E352" s="7">
        <f t="shared" si="35"/>
        <v>-3.879931774846046E-2</v>
      </c>
      <c r="G352">
        <f t="shared" si="36"/>
        <v>4.8355590925856156</v>
      </c>
      <c r="H352" s="10">
        <f t="shared" si="41"/>
        <v>-0.35822246097621085</v>
      </c>
      <c r="I352">
        <f t="shared" si="38"/>
        <v>-4.2986695317145305</v>
      </c>
      <c r="K352">
        <f t="shared" si="39"/>
        <v>-0.26732142511181767</v>
      </c>
      <c r="M352">
        <f t="shared" si="37"/>
        <v>-0.36688371904068351</v>
      </c>
      <c r="N352" s="13">
        <f t="shared" si="40"/>
        <v>7.5017391259392591E-5</v>
      </c>
      <c r="O352" s="13">
        <v>1</v>
      </c>
    </row>
    <row r="353" spans="4:15" x14ac:dyDescent="0.4">
      <c r="D353" s="6">
        <v>5.6800000000000104</v>
      </c>
      <c r="E353" s="7">
        <f t="shared" si="35"/>
        <v>-3.8262040876574442E-2</v>
      </c>
      <c r="G353">
        <f t="shared" si="36"/>
        <v>4.8438450399799109</v>
      </c>
      <c r="H353" s="10">
        <f t="shared" si="41"/>
        <v>-0.35326194480114881</v>
      </c>
      <c r="I353">
        <f t="shared" si="38"/>
        <v>-4.2391433376137861</v>
      </c>
      <c r="K353">
        <f t="shared" si="39"/>
        <v>-0.26481184258888896</v>
      </c>
      <c r="M353">
        <f t="shared" si="37"/>
        <v>-0.36196936708250183</v>
      </c>
      <c r="N353" s="13">
        <f t="shared" si="40"/>
        <v>7.5819202785802975E-5</v>
      </c>
      <c r="O353" s="13">
        <v>1</v>
      </c>
    </row>
    <row r="354" spans="4:15" x14ac:dyDescent="0.4">
      <c r="D354" s="6">
        <v>5.7000000000000099</v>
      </c>
      <c r="E354" s="7">
        <f t="shared" si="35"/>
        <v>-3.7731955929336904E-2</v>
      </c>
      <c r="G354">
        <f t="shared" si="36"/>
        <v>4.8521309873742071</v>
      </c>
      <c r="H354" s="10">
        <f t="shared" si="41"/>
        <v>-0.34836782950878881</v>
      </c>
      <c r="I354">
        <f t="shared" si="38"/>
        <v>-4.1804139541054655</v>
      </c>
      <c r="K354">
        <f t="shared" si="39"/>
        <v>-0.26232583676142091</v>
      </c>
      <c r="M354">
        <f t="shared" si="37"/>
        <v>-0.35712036625619009</v>
      </c>
      <c r="N354" s="13">
        <f t="shared" si="40"/>
        <v>7.660689951460987E-5</v>
      </c>
      <c r="O354" s="13">
        <v>1</v>
      </c>
    </row>
    <row r="355" spans="4:15" x14ac:dyDescent="0.4">
      <c r="D355" s="6">
        <v>5.7200000000000104</v>
      </c>
      <c r="E355" s="7">
        <f t="shared" si="35"/>
        <v>-3.7208970319121432E-2</v>
      </c>
      <c r="G355">
        <f t="shared" si="36"/>
        <v>4.8604169347685025</v>
      </c>
      <c r="H355" s="10">
        <f t="shared" si="41"/>
        <v>-0.34353926026535236</v>
      </c>
      <c r="I355">
        <f t="shared" si="38"/>
        <v>-4.1224711231842281</v>
      </c>
      <c r="K355">
        <f t="shared" si="39"/>
        <v>-0.25986318611624054</v>
      </c>
      <c r="M355">
        <f t="shared" si="37"/>
        <v>-0.3523358613241252</v>
      </c>
      <c r="N355" s="13">
        <f t="shared" si="40"/>
        <v>7.7380190187203356E-5</v>
      </c>
      <c r="O355" s="13">
        <v>1</v>
      </c>
    </row>
    <row r="356" spans="4:15" x14ac:dyDescent="0.4">
      <c r="D356" s="6">
        <v>5.74000000000001</v>
      </c>
      <c r="E356" s="7">
        <f t="shared" si="35"/>
        <v>-3.6692992593027836E-2</v>
      </c>
      <c r="G356">
        <f t="shared" si="36"/>
        <v>4.8687028821627978</v>
      </c>
      <c r="H356" s="10">
        <f t="shared" si="41"/>
        <v>-0.33877539271364804</v>
      </c>
      <c r="I356">
        <f t="shared" si="38"/>
        <v>-4.0653047125637762</v>
      </c>
      <c r="K356">
        <f t="shared" si="39"/>
        <v>-0.25742367121082688</v>
      </c>
      <c r="M356">
        <f t="shared" si="37"/>
        <v>-0.34761500783777738</v>
      </c>
      <c r="N356" s="13">
        <f t="shared" si="40"/>
        <v>7.8138795542736182E-5</v>
      </c>
      <c r="O356" s="13">
        <v>1</v>
      </c>
    </row>
    <row r="357" spans="4:15" x14ac:dyDescent="0.4">
      <c r="D357" s="6">
        <v>5.7600000000000096</v>
      </c>
      <c r="E357" s="7">
        <f t="shared" si="35"/>
        <v>-3.6183932420071216E-2</v>
      </c>
      <c r="G357">
        <f t="shared" si="36"/>
        <v>4.8769888295570931</v>
      </c>
      <c r="H357" s="10">
        <f t="shared" si="41"/>
        <v>-0.33407539285479149</v>
      </c>
      <c r="I357">
        <f t="shared" si="38"/>
        <v>-4.0089047142574978</v>
      </c>
      <c r="K357">
        <f t="shared" si="39"/>
        <v>-0.25500707465455569</v>
      </c>
      <c r="M357">
        <f t="shared" si="37"/>
        <v>-0.34295697201357428</v>
      </c>
      <c r="N357" s="13">
        <f t="shared" si="40"/>
        <v>7.8882448353724869E-5</v>
      </c>
      <c r="O357" s="13">
        <v>1</v>
      </c>
    </row>
    <row r="358" spans="4:15" x14ac:dyDescent="0.4">
      <c r="D358" s="6">
        <v>5.78000000000001</v>
      </c>
      <c r="E358" s="7">
        <f t="shared" si="35"/>
        <v>-3.5681700578486179E-2</v>
      </c>
      <c r="G358">
        <f t="shared" si="36"/>
        <v>4.8852747769513885</v>
      </c>
      <c r="H358" s="10">
        <f t="shared" si="41"/>
        <v>-0.32943843693098934</v>
      </c>
      <c r="I358">
        <f t="shared" si="38"/>
        <v>-3.9532612431718723</v>
      </c>
      <c r="K358">
        <f t="shared" si="39"/>
        <v>-0.25261318109009018</v>
      </c>
      <c r="M358">
        <f t="shared" si="37"/>
        <v>-0.33836093060982309</v>
      </c>
      <c r="N358" s="13">
        <f t="shared" si="40"/>
        <v>7.9610893448828096E-5</v>
      </c>
      <c r="O358" s="13">
        <v>1</v>
      </c>
    </row>
    <row r="359" spans="4:15" x14ac:dyDescent="0.4">
      <c r="D359" s="6">
        <v>5.8000000000000096</v>
      </c>
      <c r="E359" s="7">
        <f t="shared" si="35"/>
        <v>-3.5186208943145933E-2</v>
      </c>
      <c r="G359">
        <f t="shared" si="36"/>
        <v>4.8935607243456838</v>
      </c>
      <c r="H359" s="10">
        <f t="shared" si="41"/>
        <v>-0.32486371130938341</v>
      </c>
      <c r="I359">
        <f t="shared" si="38"/>
        <v>-3.8983645357126009</v>
      </c>
      <c r="K359">
        <f t="shared" si="39"/>
        <v>-0.25024177717491153</v>
      </c>
      <c r="M359">
        <f t="shared" si="37"/>
        <v>-0.33382607080469562</v>
      </c>
      <c r="N359" s="13">
        <f t="shared" si="40"/>
        <v>8.0323887723212956E-5</v>
      </c>
      <c r="O359" s="13">
        <v>1</v>
      </c>
    </row>
    <row r="360" spans="4:15" x14ac:dyDescent="0.4">
      <c r="D360" s="6">
        <v>5.8200000000000101</v>
      </c>
      <c r="E360" s="7">
        <f t="shared" si="35"/>
        <v>-3.4697370473096067E-2</v>
      </c>
      <c r="G360">
        <f t="shared" si="36"/>
        <v>4.9018466717399791</v>
      </c>
      <c r="H360" s="10">
        <f t="shared" si="41"/>
        <v>-0.32035041236695405</v>
      </c>
      <c r="I360">
        <f t="shared" si="38"/>
        <v>-3.8442049484034486</v>
      </c>
      <c r="K360">
        <f t="shared" si="39"/>
        <v>-0.24789265156299495</v>
      </c>
      <c r="M360">
        <f t="shared" si="37"/>
        <v>-0.32935159007527837</v>
      </c>
      <c r="N360" s="13">
        <f t="shared" si="40"/>
        <v>8.1021200136834564E-5</v>
      </c>
      <c r="O360" s="13">
        <v>1</v>
      </c>
    </row>
    <row r="361" spans="4:15" x14ac:dyDescent="0.4">
      <c r="D361" s="6">
        <v>5.8400000000000096</v>
      </c>
      <c r="E361" s="7">
        <f t="shared" si="35"/>
        <v>-3.4215099199203625E-2</v>
      </c>
      <c r="G361">
        <f t="shared" si="36"/>
        <v>4.9101326191342745</v>
      </c>
      <c r="H361" s="10">
        <f t="shared" si="41"/>
        <v>-0.31589774637648727</v>
      </c>
      <c r="I361">
        <f t="shared" si="38"/>
        <v>-3.7907729565178472</v>
      </c>
      <c r="K361">
        <f t="shared" si="39"/>
        <v>-0.24556559488662788</v>
      </c>
      <c r="M361">
        <f t="shared" si="37"/>
        <v>-0.32493669607769216</v>
      </c>
      <c r="N361" s="13">
        <f t="shared" si="40"/>
        <v>8.1702611700911981E-5</v>
      </c>
      <c r="O361" s="13">
        <v>1</v>
      </c>
    </row>
    <row r="362" spans="4:15" x14ac:dyDescent="0.4">
      <c r="D362" s="6">
        <v>5.8600000000000101</v>
      </c>
      <c r="E362" s="7">
        <f t="shared" si="35"/>
        <v>-3.3739310211920386E-2</v>
      </c>
      <c r="G362">
        <f t="shared" si="36"/>
        <v>4.9184185665285698</v>
      </c>
      <c r="H362" s="10">
        <f t="shared" si="41"/>
        <v>-0.31150492939359736</v>
      </c>
      <c r="I362">
        <f t="shared" si="38"/>
        <v>-3.7380591527231681</v>
      </c>
      <c r="K362">
        <f t="shared" si="39"/>
        <v>-0.24326039973837227</v>
      </c>
      <c r="M362">
        <f t="shared" si="37"/>
        <v>-0.32058060652828152</v>
      </c>
      <c r="N362" s="13">
        <f t="shared" si="40"/>
        <v>8.2367915453028832E-5</v>
      </c>
      <c r="O362" s="13">
        <v>1</v>
      </c>
    </row>
    <row r="363" spans="4:15" x14ac:dyDescent="0.4">
      <c r="D363" s="6">
        <v>5.8800000000000097</v>
      </c>
      <c r="E363" s="7">
        <f t="shared" si="35"/>
        <v>-3.3269919649161241E-2</v>
      </c>
      <c r="G363">
        <f t="shared" si="36"/>
        <v>4.9267045139228651</v>
      </c>
      <c r="H363" s="10">
        <f t="shared" si="41"/>
        <v>-0.30717118714481095</v>
      </c>
      <c r="I363">
        <f t="shared" si="38"/>
        <v>-3.6860542457377314</v>
      </c>
      <c r="K363">
        <f t="shared" si="39"/>
        <v>-0.24097686065316806</v>
      </c>
      <c r="M363">
        <f t="shared" si="37"/>
        <v>-0.31628254908587433</v>
      </c>
      <c r="N363" s="13">
        <f t="shared" si="40"/>
        <v>8.3016916421058213E-5</v>
      </c>
      <c r="O363" s="13">
        <v>1</v>
      </c>
    </row>
    <row r="364" spans="4:15" x14ac:dyDescent="0.4">
      <c r="D364" s="6">
        <v>5.9000000000000101</v>
      </c>
      <c r="E364" s="7">
        <f t="shared" si="35"/>
        <v>-3.2806844684296503E-2</v>
      </c>
      <c r="G364">
        <f t="shared" si="36"/>
        <v>4.9349904613171613</v>
      </c>
      <c r="H364" s="10">
        <f t="shared" si="41"/>
        <v>-0.30289575491670429</v>
      </c>
      <c r="I364">
        <f t="shared" si="38"/>
        <v>-3.6347490590004514</v>
      </c>
      <c r="K364">
        <f t="shared" si="39"/>
        <v>-0.23871477409058092</v>
      </c>
      <c r="M364">
        <f t="shared" si="37"/>
        <v>-0.31204176123511501</v>
      </c>
      <c r="N364" s="13">
        <f t="shared" si="40"/>
        <v>8.3649431576408926E-5</v>
      </c>
      <c r="O364" s="13">
        <v>1</v>
      </c>
    </row>
    <row r="365" spans="4:15" x14ac:dyDescent="0.4">
      <c r="D365" s="6">
        <v>5.9200000000000097</v>
      </c>
      <c r="E365" s="7">
        <f t="shared" si="35"/>
        <v>-3.2350003514258763E-2</v>
      </c>
      <c r="G365">
        <f t="shared" si="36"/>
        <v>4.9432764087114567</v>
      </c>
      <c r="H365" s="10">
        <f t="shared" si="41"/>
        <v>-0.29867787744609686</v>
      </c>
      <c r="I365">
        <f t="shared" si="38"/>
        <v>-3.5841345293531623</v>
      </c>
      <c r="K365">
        <f t="shared" si="39"/>
        <v>-0.236473938417193</v>
      </c>
      <c r="M365">
        <f t="shared" si="37"/>
        <v>-0.30785749017087199</v>
      </c>
      <c r="N365" s="13">
        <f t="shared" si="40"/>
        <v>8.4265289776853534E-5</v>
      </c>
      <c r="O365" s="13">
        <v>1</v>
      </c>
    </row>
    <row r="366" spans="4:15" x14ac:dyDescent="0.4">
      <c r="D366" s="6">
        <v>5.9400000000000102</v>
      </c>
      <c r="E366" s="7">
        <f t="shared" si="35"/>
        <v>-3.1899315347763309E-2</v>
      </c>
      <c r="G366">
        <f t="shared" si="36"/>
        <v>4.951562356105752</v>
      </c>
      <c r="H366" s="10">
        <f t="shared" si="41"/>
        <v>-0.29451680881129433</v>
      </c>
      <c r="I366">
        <f t="shared" si="38"/>
        <v>-3.5342017057355317</v>
      </c>
      <c r="K366">
        <f t="shared" si="39"/>
        <v>-0.23425415388913273</v>
      </c>
      <c r="M366">
        <f t="shared" si="37"/>
        <v>-0.30372899268371106</v>
      </c>
      <c r="N366" s="13">
        <f t="shared" si="40"/>
        <v>8.4864331699214989E-5</v>
      </c>
      <c r="O366" s="13">
        <v>1</v>
      </c>
    </row>
    <row r="367" spans="4:15" x14ac:dyDescent="0.4">
      <c r="D367" s="6">
        <v>5.9600000000000097</v>
      </c>
      <c r="E367" s="7">
        <f t="shared" si="35"/>
        <v>-3.1454700393642426E-2</v>
      </c>
      <c r="G367">
        <f t="shared" si="36"/>
        <v>4.9598483035000474</v>
      </c>
      <c r="H367" s="10">
        <f t="shared" si="41"/>
        <v>-0.2904118123243824</v>
      </c>
      <c r="I367">
        <f t="shared" si="38"/>
        <v>-3.4849417478925888</v>
      </c>
      <c r="K367">
        <f t="shared" si="39"/>
        <v>-0.23205522263474895</v>
      </c>
      <c r="M367">
        <f t="shared" si="37"/>
        <v>-0.29965553504644832</v>
      </c>
      <c r="N367" s="13">
        <f t="shared" si="40"/>
        <v>8.5446409762437721E-5</v>
      </c>
      <c r="O367" s="13">
        <v>1</v>
      </c>
    </row>
    <row r="368" spans="4:15" x14ac:dyDescent="0.4">
      <c r="D368" s="6">
        <v>5.9800000000000102</v>
      </c>
      <c r="E368" s="7">
        <f t="shared" si="35"/>
        <v>-3.1016079849292652E-2</v>
      </c>
      <c r="G368">
        <f t="shared" si="36"/>
        <v>4.9681342508943436</v>
      </c>
      <c r="H368" s="10">
        <f t="shared" si="41"/>
        <v>-0.28636216042456425</v>
      </c>
      <c r="I368">
        <f t="shared" si="38"/>
        <v>-3.4363459250947708</v>
      </c>
      <c r="K368">
        <f t="shared" si="39"/>
        <v>-0.22987694863742586</v>
      </c>
      <c r="M368">
        <f t="shared" si="37"/>
        <v>-0.29563639290176991</v>
      </c>
      <c r="N368" s="13">
        <f t="shared" si="40"/>
        <v>8.6011388041256178E-5</v>
      </c>
      <c r="O368" s="13">
        <v>1</v>
      </c>
    </row>
    <row r="369" spans="4:15" x14ac:dyDescent="0.4">
      <c r="D369" s="6">
        <v>6.0000000000000098</v>
      </c>
      <c r="E369" s="7">
        <f t="shared" si="35"/>
        <v>-3.0583375889235171E-2</v>
      </c>
      <c r="G369">
        <f t="shared" si="36"/>
        <v>4.9764201982886389</v>
      </c>
      <c r="H369" s="10">
        <f t="shared" si="41"/>
        <v>-0.28236713457254153</v>
      </c>
      <c r="I369">
        <f t="shared" si="38"/>
        <v>-3.3884056148704982</v>
      </c>
      <c r="K369">
        <f t="shared" si="39"/>
        <v>-0.22771913771853991</v>
      </c>
      <c r="M369">
        <f t="shared" si="37"/>
        <v>-0.29167085115092589</v>
      </c>
      <c r="N369" s="13">
        <f t="shared" si="40"/>
        <v>8.6559142170903938E-5</v>
      </c>
      <c r="O369" s="13">
        <v>1</v>
      </c>
    </row>
    <row r="370" spans="4:15" x14ac:dyDescent="0.4">
      <c r="D370" s="6">
        <v>6.0200000000000102</v>
      </c>
      <c r="E370" s="7">
        <f t="shared" si="35"/>
        <v>-3.0156511653788447E-2</v>
      </c>
      <c r="G370">
        <f t="shared" si="36"/>
        <v>4.9847061456829342</v>
      </c>
      <c r="H370" s="10">
        <f t="shared" si="41"/>
        <v>-0.27842602514593257</v>
      </c>
      <c r="I370">
        <f t="shared" si="38"/>
        <v>-3.341112301751191</v>
      </c>
      <c r="K370">
        <f t="shared" si="39"/>
        <v>-0.22558159752055384</v>
      </c>
      <c r="M370">
        <f t="shared" si="37"/>
        <v>-0.28775820384348483</v>
      </c>
      <c r="N370" s="13">
        <f t="shared" si="40"/>
        <v>8.7089559243048239E-5</v>
      </c>
      <c r="O370" s="13">
        <v>1</v>
      </c>
    </row>
    <row r="371" spans="4:15" x14ac:dyDescent="0.4">
      <c r="D371" s="6">
        <v>6.0400000000000098</v>
      </c>
      <c r="E371" s="7">
        <f t="shared" si="35"/>
        <v>-2.973541123785314E-2</v>
      </c>
      <c r="G371">
        <f t="shared" si="36"/>
        <v>4.9929920930772287</v>
      </c>
      <c r="H371" s="10">
        <f t="shared" si="41"/>
        <v>-0.27453813133572669</v>
      </c>
      <c r="I371">
        <f t="shared" si="38"/>
        <v>-3.2944575760287202</v>
      </c>
      <c r="K371">
        <f t="shared" si="39"/>
        <v>-0.22346413749025509</v>
      </c>
      <c r="M371">
        <f t="shared" si="37"/>
        <v>-0.28389775406816425</v>
      </c>
      <c r="N371" s="13">
        <f t="shared" si="40"/>
        <v>8.7602537693562071E-5</v>
      </c>
      <c r="O371" s="13">
        <v>1</v>
      </c>
    </row>
    <row r="372" spans="4:15" x14ac:dyDescent="0.4">
      <c r="D372" s="6">
        <v>6.0600000000000103</v>
      </c>
      <c r="E372" s="7">
        <f t="shared" si="35"/>
        <v>-2.9319999679808296E-2</v>
      </c>
      <c r="G372">
        <f t="shared" si="36"/>
        <v>5.0012780404715258</v>
      </c>
      <c r="H372" s="10">
        <f t="shared" si="41"/>
        <v>-0.27070276104376606</v>
      </c>
      <c r="I372">
        <f t="shared" si="38"/>
        <v>-3.2484331325251929</v>
      </c>
      <c r="K372">
        <f t="shared" si="39"/>
        <v>-0.22136656886212916</v>
      </c>
      <c r="M372">
        <f t="shared" si="37"/>
        <v>-0.28008881384471634</v>
      </c>
      <c r="N372" s="13">
        <f t="shared" si="40"/>
        <v>8.8097987182226677E-5</v>
      </c>
      <c r="O372" s="13">
        <v>1</v>
      </c>
    </row>
    <row r="373" spans="4:15" x14ac:dyDescent="0.4">
      <c r="D373" s="6">
        <v>6.0800000000000098</v>
      </c>
      <c r="E373" s="7">
        <f t="shared" si="35"/>
        <v>-2.8910202950519045E-2</v>
      </c>
      <c r="G373">
        <f t="shared" si="36"/>
        <v>5.0095639878658194</v>
      </c>
      <c r="H373" s="10">
        <f t="shared" si="41"/>
        <v>-0.26691923078125718</v>
      </c>
      <c r="I373">
        <f t="shared" si="38"/>
        <v>-3.2030307693750864</v>
      </c>
      <c r="K373">
        <f t="shared" si="39"/>
        <v>-0.21928870464187855</v>
      </c>
      <c r="M373">
        <f t="shared" si="37"/>
        <v>-0.27633070401688481</v>
      </c>
      <c r="N373" s="13">
        <f t="shared" si="40"/>
        <v>8.8575828464935256E-5</v>
      </c>
      <c r="O373" s="13">
        <v>1</v>
      </c>
    </row>
    <row r="374" spans="4:15" x14ac:dyDescent="0.4">
      <c r="D374" s="6">
        <v>6.1000000000000103</v>
      </c>
      <c r="E374" s="7">
        <f t="shared" si="35"/>
        <v>-2.8505947942454462E-2</v>
      </c>
      <c r="G374">
        <f t="shared" si="36"/>
        <v>5.0178499352601165</v>
      </c>
      <c r="H374" s="10">
        <f t="shared" si="41"/>
        <v>-0.26318686556829929</v>
      </c>
      <c r="I374">
        <f t="shared" si="38"/>
        <v>-3.1582423868195915</v>
      </c>
      <c r="K374">
        <f t="shared" si="39"/>
        <v>-0.21723035959007078</v>
      </c>
      <c r="M374">
        <f t="shared" si="37"/>
        <v>-0.27262275414640869</v>
      </c>
      <c r="N374" s="13">
        <f t="shared" si="40"/>
        <v>8.903599325849538E-5</v>
      </c>
      <c r="O374" s="13">
        <v>1</v>
      </c>
    </row>
    <row r="375" spans="4:15" x14ac:dyDescent="0.4">
      <c r="D375" s="6">
        <v>6.1200000000000099</v>
      </c>
      <c r="E375" s="7">
        <f t="shared" si="35"/>
        <v>-2.8107162458915882E-2</v>
      </c>
      <c r="G375">
        <f t="shared" si="36"/>
        <v>5.0261358826544109</v>
      </c>
      <c r="H375" s="10">
        <f t="shared" si="41"/>
        <v>-0.25950499883443268</v>
      </c>
      <c r="I375">
        <f t="shared" si="38"/>
        <v>-3.1140599860131921</v>
      </c>
      <c r="K375">
        <f t="shared" si="39"/>
        <v>-0.21519135020593488</v>
      </c>
      <c r="M375">
        <f t="shared" si="37"/>
        <v>-0.26896430240809449</v>
      </c>
      <c r="N375" s="13">
        <f t="shared" si="40"/>
        <v>8.9478424098691183E-5</v>
      </c>
      <c r="O375" s="13">
        <v>1</v>
      </c>
    </row>
    <row r="376" spans="4:15" x14ac:dyDescent="0.4">
      <c r="D376" s="6">
        <v>6.1400000000000103</v>
      </c>
      <c r="E376" s="7">
        <f t="shared" si="35"/>
        <v>-2.7713775203374404E-2</v>
      </c>
      <c r="G376">
        <f t="shared" si="36"/>
        <v>5.0344218300487071</v>
      </c>
      <c r="H376" s="10">
        <f t="shared" si="41"/>
        <v>-0.25587297232019485</v>
      </c>
      <c r="I376">
        <f t="shared" si="38"/>
        <v>-3.0704756678423379</v>
      </c>
      <c r="K376">
        <f t="shared" si="39"/>
        <v>-0.21317149471128441</v>
      </c>
      <c r="M376">
        <f t="shared" si="37"/>
        <v>-0.26535469548592749</v>
      </c>
      <c r="N376" s="13">
        <f t="shared" si="40"/>
        <v>8.990307419159114E-5</v>
      </c>
      <c r="O376" s="13">
        <v>1</v>
      </c>
    </row>
    <row r="377" spans="4:15" x14ac:dyDescent="0.4">
      <c r="D377" s="6">
        <v>6.1600000000000099</v>
      </c>
      <c r="E377" s="7">
        <f t="shared" si="35"/>
        <v>-2.7325715768917614E-2</v>
      </c>
      <c r="G377">
        <f t="shared" si="36"/>
        <v>5.0427077774430016</v>
      </c>
      <c r="H377" s="10">
        <f t="shared" si="41"/>
        <v>-0.25229013597968564</v>
      </c>
      <c r="I377">
        <f t="shared" si="38"/>
        <v>-3.0274816317562276</v>
      </c>
      <c r="K377">
        <f t="shared" si="39"/>
        <v>-0.21117061303458781</v>
      </c>
      <c r="M377">
        <f t="shared" si="37"/>
        <v>-0.26179328847024347</v>
      </c>
      <c r="N377" s="13">
        <f t="shared" si="40"/>
        <v>9.0309907258795508E-5</v>
      </c>
      <c r="O377" s="13">
        <v>1</v>
      </c>
    </row>
    <row r="378" spans="4:15" x14ac:dyDescent="0.4">
      <c r="D378" s="6">
        <v>6.1800000000000104</v>
      </c>
      <c r="E378" s="7">
        <f t="shared" si="35"/>
        <v>-2.6942914627804401E-2</v>
      </c>
      <c r="G378">
        <f t="shared" si="36"/>
        <v>5.0509937248372978</v>
      </c>
      <c r="H378" s="10">
        <f t="shared" si="41"/>
        <v>-0.24875584788412966</v>
      </c>
      <c r="I378">
        <f t="shared" si="38"/>
        <v>-2.985070174609556</v>
      </c>
      <c r="K378">
        <f t="shared" si="39"/>
        <v>-0.20918852679516386</v>
      </c>
      <c r="M378">
        <f t="shared" si="37"/>
        <v>-0.25827944475593323</v>
      </c>
      <c r="N378" s="13">
        <f t="shared" si="40"/>
        <v>9.069889737662672E-5</v>
      </c>
      <c r="O378" s="13">
        <v>1</v>
      </c>
    </row>
    <row r="379" spans="4:15" x14ac:dyDescent="0.4">
      <c r="D379" s="6">
        <v>6.2000000000000099</v>
      </c>
      <c r="E379" s="7">
        <f t="shared" si="35"/>
        <v>-2.6565303121127749E-2</v>
      </c>
      <c r="G379">
        <f t="shared" si="36"/>
        <v>5.0592796722315923</v>
      </c>
      <c r="H379" s="10">
        <f t="shared" si="41"/>
        <v>-0.24526947412643613</v>
      </c>
      <c r="I379">
        <f t="shared" si="38"/>
        <v>-2.9432336895172337</v>
      </c>
      <c r="K379">
        <f t="shared" si="39"/>
        <v>-0.20722505928752313</v>
      </c>
      <c r="M379">
        <f t="shared" si="37"/>
        <v>-0.25481253594169795</v>
      </c>
      <c r="N379" s="13">
        <f t="shared" si="40"/>
        <v>9.1070028809908256E-5</v>
      </c>
      <c r="O379" s="13">
        <v>1</v>
      </c>
    </row>
    <row r="380" spans="4:15" x14ac:dyDescent="0.4">
      <c r="D380" s="6">
        <v>6.2200000000000104</v>
      </c>
      <c r="E380" s="7">
        <f t="shared" si="35"/>
        <v>-2.6192813448584425E-2</v>
      </c>
      <c r="G380">
        <f t="shared" si="36"/>
        <v>5.0675656196258885</v>
      </c>
      <c r="H380" s="10">
        <f t="shared" si="41"/>
        <v>-0.24183038872674539</v>
      </c>
      <c r="I380">
        <f t="shared" si="38"/>
        <v>-2.9019646647209445</v>
      </c>
      <c r="K380">
        <f t="shared" si="39"/>
        <v>-0.20528003546583362</v>
      </c>
      <c r="M380">
        <f t="shared" si="37"/>
        <v>-0.25139194173032964</v>
      </c>
      <c r="N380" s="13">
        <f t="shared" si="40"/>
        <v>9.1423295840350883E-5</v>
      </c>
      <c r="O380" s="13">
        <v>1</v>
      </c>
    </row>
    <row r="381" spans="4:15" x14ac:dyDescent="0.4">
      <c r="D381" s="6">
        <v>6.24000000000001</v>
      </c>
      <c r="E381" s="7">
        <f t="shared" si="35"/>
        <v>-2.5825378658351345E-2</v>
      </c>
      <c r="G381">
        <f t="shared" si="36"/>
        <v>5.0758515670201829</v>
      </c>
      <c r="H381" s="10">
        <f t="shared" si="41"/>
        <v>-0.23843797353896046</v>
      </c>
      <c r="I381">
        <f t="shared" si="38"/>
        <v>-2.8612556824675255</v>
      </c>
      <c r="K381">
        <f t="shared" si="39"/>
        <v>-0.20335328192853047</v>
      </c>
      <c r="M381">
        <f t="shared" si="37"/>
        <v>-0.248017049830034</v>
      </c>
      <c r="N381" s="13">
        <f t="shared" si="40"/>
        <v>9.1758702590207325E-5</v>
      </c>
      <c r="O381" s="13">
        <v>1</v>
      </c>
    </row>
    <row r="382" spans="4:15" x14ac:dyDescent="0.4">
      <c r="D382" s="6">
        <v>6.2600000000000096</v>
      </c>
      <c r="E382" s="7">
        <f t="shared" si="35"/>
        <v>-2.5462932637067521E-2</v>
      </c>
      <c r="G382">
        <f t="shared" si="36"/>
        <v>5.08413751441448</v>
      </c>
      <c r="H382" s="10">
        <f t="shared" si="41"/>
        <v>-0.2350916181582533</v>
      </c>
      <c r="I382">
        <f t="shared" si="38"/>
        <v>-2.8210994178990396</v>
      </c>
      <c r="K382">
        <f t="shared" si="39"/>
        <v>-0.20144462690304879</v>
      </c>
      <c r="M382">
        <f t="shared" si="37"/>
        <v>-0.24468725585676512</v>
      </c>
      <c r="N382" s="13">
        <f t="shared" si="40"/>
        <v>9.2076262841101251E-5</v>
      </c>
      <c r="O382" s="13">
        <v>1</v>
      </c>
    </row>
    <row r="383" spans="4:15" x14ac:dyDescent="0.4">
      <c r="D383" s="6">
        <v>6.28000000000001</v>
      </c>
      <c r="E383" s="7">
        <f t="shared" si="35"/>
        <v>-2.5105410099921316E-2</v>
      </c>
      <c r="G383">
        <f t="shared" si="36"/>
        <v>5.0924234618087754</v>
      </c>
      <c r="H383" s="10">
        <f t="shared" si="41"/>
        <v>-0.23179071982954352</v>
      </c>
      <c r="I383">
        <f t="shared" si="38"/>
        <v>-2.7814886379545225</v>
      </c>
      <c r="K383">
        <f t="shared" si="39"/>
        <v>-0.19955390023069841</v>
      </c>
      <c r="M383">
        <f t="shared" si="37"/>
        <v>-0.24140196323759783</v>
      </c>
      <c r="N383" s="13">
        <f t="shared" si="40"/>
        <v>9.2375999848867311E-5</v>
      </c>
      <c r="O383" s="13">
        <v>1</v>
      </c>
    </row>
    <row r="384" spans="4:15" x14ac:dyDescent="0.4">
      <c r="D384" s="6">
        <v>6.3000000000000096</v>
      </c>
      <c r="E384" s="7">
        <f t="shared" si="35"/>
        <v>-2.475274658084213E-2</v>
      </c>
      <c r="G384">
        <f t="shared" si="36"/>
        <v>5.1007094092030707</v>
      </c>
      <c r="H384" s="10">
        <f t="shared" si="41"/>
        <v>-0.2285346833569411</v>
      </c>
      <c r="I384">
        <f t="shared" si="38"/>
        <v>-2.7424162002832935</v>
      </c>
      <c r="K384">
        <f t="shared" si="39"/>
        <v>-0.19768093335166251</v>
      </c>
      <c r="M384">
        <f t="shared" si="37"/>
        <v>-0.23816058311510005</v>
      </c>
      <c r="N384" s="13">
        <f t="shared" si="40"/>
        <v>9.2657946154124453E-5</v>
      </c>
      <c r="O384" s="13">
        <v>1</v>
      </c>
    </row>
    <row r="385" spans="4:15" x14ac:dyDescent="0.4">
      <c r="D385" s="6">
        <v>6.3200000000000101</v>
      </c>
      <c r="E385" s="7">
        <f t="shared" si="35"/>
        <v>-2.4404878422795689E-2</v>
      </c>
      <c r="G385">
        <f t="shared" si="36"/>
        <v>5.108995356597366</v>
      </c>
      <c r="H385" s="10">
        <f t="shared" si="41"/>
        <v>-0.22532292101414578</v>
      </c>
      <c r="I385">
        <f t="shared" si="38"/>
        <v>-2.7038750521697494</v>
      </c>
      <c r="K385">
        <f t="shared" si="39"/>
        <v>-0.19582555929013198</v>
      </c>
      <c r="M385">
        <f t="shared" si="37"/>
        <v>-0.23496253425272653</v>
      </c>
      <c r="N385" s="13">
        <f t="shared" si="40"/>
        <v>9.2922143389421406E-5</v>
      </c>
      <c r="O385" s="13">
        <v>1</v>
      </c>
    </row>
    <row r="386" spans="4:15" x14ac:dyDescent="0.4">
      <c r="D386" s="6">
        <v>6.3400000000000096</v>
      </c>
      <c r="E386" s="7">
        <f t="shared" si="35"/>
        <v>-2.4061742768182601E-2</v>
      </c>
      <c r="G386">
        <f t="shared" si="36"/>
        <v>5.1172813039916614</v>
      </c>
      <c r="H386" s="10">
        <f t="shared" si="41"/>
        <v>-0.2221548524557995</v>
      </c>
      <c r="I386">
        <f t="shared" si="38"/>
        <v>-2.6658582294695941</v>
      </c>
      <c r="K386">
        <f t="shared" si="39"/>
        <v>-0.19398761263956787</v>
      </c>
      <c r="M386">
        <f t="shared" si="37"/>
        <v>-0.23180724294121138</v>
      </c>
      <c r="N386" s="13">
        <f t="shared" si="40"/>
        <v>9.3168642082869945E-5</v>
      </c>
      <c r="O386" s="13">
        <v>1</v>
      </c>
    </row>
    <row r="387" spans="4:15" x14ac:dyDescent="0.4">
      <c r="D387" s="6">
        <v>6.3600000000000101</v>
      </c>
      <c r="E387" s="7">
        <f t="shared" si="35"/>
        <v>-2.3723277549338982E-2</v>
      </c>
      <c r="G387">
        <f t="shared" si="36"/>
        <v>5.1255672513859567</v>
      </c>
      <c r="H387" s="10">
        <f t="shared" si="41"/>
        <v>-0.219029904629782</v>
      </c>
      <c r="I387">
        <f t="shared" si="38"/>
        <v>-2.628358855557384</v>
      </c>
      <c r="K387">
        <f t="shared" si="39"/>
        <v>-0.19216692954809411</v>
      </c>
      <c r="M387">
        <f t="shared" si="37"/>
        <v>-0.22869414290596277</v>
      </c>
      <c r="N387" s="13">
        <f t="shared" si="40"/>
        <v>9.3397501458797352E-5</v>
      </c>
      <c r="O387" s="13">
        <v>1</v>
      </c>
    </row>
    <row r="388" spans="4:15" x14ac:dyDescent="0.4">
      <c r="D388" s="6">
        <v>6.3800000000000097</v>
      </c>
      <c r="E388" s="7">
        <f t="shared" si="35"/>
        <v>-2.338942147913892E-2</v>
      </c>
      <c r="G388">
        <f t="shared" si="36"/>
        <v>5.133853198780252</v>
      </c>
      <c r="H388" s="10">
        <f t="shared" si="41"/>
        <v>-0.2159475116904459</v>
      </c>
      <c r="I388">
        <f t="shared" si="38"/>
        <v>-2.5913701402853508</v>
      </c>
      <c r="K388">
        <f t="shared" si="39"/>
        <v>-0.19036334770401772</v>
      </c>
      <c r="M388">
        <f t="shared" si="37"/>
        <v>-0.22562267521544793</v>
      </c>
      <c r="N388" s="13">
        <f t="shared" si="40"/>
        <v>9.3608789235529675E-5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-2.3060114041697558E-2</v>
      </c>
      <c r="G389">
        <f t="shared" si="36"/>
        <v>5.1421391461745474</v>
      </c>
      <c r="H389" s="10">
        <f t="shared" si="41"/>
        <v>-0.21290711491278103</v>
      </c>
      <c r="I389">
        <f t="shared" si="38"/>
        <v>-2.5548853789533723</v>
      </c>
      <c r="K389">
        <f t="shared" si="39"/>
        <v>-0.18857670632147799</v>
      </c>
      <c r="M389">
        <f t="shared" si="37"/>
        <v>-0.22259228819056825</v>
      </c>
      <c r="N389" s="13">
        <f t="shared" si="40"/>
        <v>9.3802581420763823E-5</v>
      </c>
      <c r="O389" s="13">
        <v>1</v>
      </c>
    </row>
    <row r="390" spans="4:15" x14ac:dyDescent="0.4">
      <c r="D390" s="6">
        <v>6.4200000000000097</v>
      </c>
      <c r="E390" s="7">
        <f t="shared" si="35"/>
        <v>-2.2735295483174475E-2</v>
      </c>
      <c r="G390">
        <f t="shared" si="36"/>
        <v>5.1504250935688427</v>
      </c>
      <c r="H390" s="10">
        <f t="shared" si="41"/>
        <v>-0.20990816260750497</v>
      </c>
      <c r="I390">
        <f t="shared" si="38"/>
        <v>-2.5188979512900596</v>
      </c>
      <c r="K390">
        <f t="shared" si="39"/>
        <v>-0.18680684612622139</v>
      </c>
      <c r="M390">
        <f t="shared" si="37"/>
        <v>-0.21960243731501286</v>
      </c>
      <c r="N390" s="13">
        <f t="shared" si="40"/>
        <v>9.3978962104627155E-5</v>
      </c>
      <c r="O390" s="13">
        <v>1</v>
      </c>
    </row>
    <row r="391" spans="4:15" x14ac:dyDescent="0.4">
      <c r="D391" s="6">
        <v>6.4400000000000102</v>
      </c>
      <c r="E391" s="7">
        <f t="shared" si="35"/>
        <v>-2.2414906802676229E-2</v>
      </c>
      <c r="G391">
        <f t="shared" si="36"/>
        <v>5.1587110409631389</v>
      </c>
      <c r="H391" s="10">
        <f t="shared" si="41"/>
        <v>-0.20695011003706881</v>
      </c>
      <c r="I391">
        <f t="shared" si="38"/>
        <v>-2.483401320444826</v>
      </c>
      <c r="K391">
        <f t="shared" si="39"/>
        <v>-0.18505360934150386</v>
      </c>
      <c r="M391">
        <f t="shared" si="37"/>
        <v>-0.21665258514658725</v>
      </c>
      <c r="N391" s="13">
        <f t="shared" si="40"/>
        <v>9.4138023250824821E-5</v>
      </c>
      <c r="O391" s="13">
        <v>1</v>
      </c>
    </row>
    <row r="392" spans="4:15" x14ac:dyDescent="0.4">
      <c r="D392" s="6">
        <v>6.4600000000000097</v>
      </c>
      <c r="E392" s="7">
        <f t="shared" si="35"/>
        <v>-2.2098889743257692E-2</v>
      </c>
      <c r="G392">
        <f t="shared" si="36"/>
        <v>5.1669969883574343</v>
      </c>
      <c r="H392" s="10">
        <f t="shared" si="41"/>
        <v>-0.20403241933257527</v>
      </c>
      <c r="I392">
        <f t="shared" si="38"/>
        <v>-2.448389031990903</v>
      </c>
      <c r="K392">
        <f t="shared" si="39"/>
        <v>-0.18331683967411691</v>
      </c>
      <c r="M392">
        <f t="shared" si="37"/>
        <v>-0.21374220122951171</v>
      </c>
      <c r="N392" s="13">
        <f t="shared" si="40"/>
        <v>9.4279864486074654E-5</v>
      </c>
      <c r="O392" s="13">
        <v>1</v>
      </c>
    </row>
    <row r="393" spans="4:15" x14ac:dyDescent="0.4">
      <c r="D393" s="6">
        <v>6.4800000000000102</v>
      </c>
      <c r="E393" s="7">
        <f t="shared" si="35"/>
        <v>-2.1787186783020936E-2</v>
      </c>
      <c r="G393">
        <f t="shared" si="36"/>
        <v>5.1752829357517296</v>
      </c>
      <c r="H393" s="10">
        <f t="shared" si="41"/>
        <v>-0.20115455941159738</v>
      </c>
      <c r="I393">
        <f t="shared" si="38"/>
        <v>-2.4138547129391688</v>
      </c>
      <c r="K393">
        <f t="shared" si="39"/>
        <v>-0.18159638230053943</v>
      </c>
      <c r="M393">
        <f t="shared" si="37"/>
        <v>-0.21087076200767887</v>
      </c>
      <c r="N393" s="13">
        <f t="shared" si="40"/>
        <v>9.4404592888100824E-5</v>
      </c>
      <c r="O393" s="13">
        <v>1</v>
      </c>
    </row>
    <row r="394" spans="4:15" x14ac:dyDescent="0.4">
      <c r="D394" s="6">
        <v>6.5000000000000098</v>
      </c>
      <c r="E394" s="7">
        <f t="shared" si="35"/>
        <v>-2.1479741126311475E-2</v>
      </c>
      <c r="G394">
        <f t="shared" si="36"/>
        <v>5.1835688831460249</v>
      </c>
      <c r="H394" s="10">
        <f t="shared" si="41"/>
        <v>-0.19831600589689594</v>
      </c>
      <c r="I394">
        <f t="shared" si="38"/>
        <v>-2.3797920707627513</v>
      </c>
      <c r="K394">
        <f t="shared" si="39"/>
        <v>-0.17989208385321231</v>
      </c>
      <c r="M394">
        <f t="shared" si="37"/>
        <v>-0.20803775073886924</v>
      </c>
      <c r="N394" s="13">
        <f t="shared" si="40"/>
        <v>9.4512322772434478E-5</v>
      </c>
      <c r="O394" s="13">
        <v>1</v>
      </c>
    </row>
    <row r="395" spans="4:15" x14ac:dyDescent="0.4">
      <c r="D395" s="6">
        <v>6.5200000000000102</v>
      </c>
      <c r="E395" s="7">
        <f t="shared" si="35"/>
        <v>-2.1176496695010434E-2</v>
      </c>
      <c r="G395">
        <f t="shared" si="36"/>
        <v>5.1918548305403203</v>
      </c>
      <c r="H395" s="10">
        <f t="shared" si="41"/>
        <v>-0.19551624103602283</v>
      </c>
      <c r="I395">
        <f t="shared" si="38"/>
        <v>-2.346194892432274</v>
      </c>
      <c r="K395">
        <f t="shared" si="39"/>
        <v>-0.17820379240693629</v>
      </c>
      <c r="M395">
        <f t="shared" si="37"/>
        <v>-0.20524265740991185</v>
      </c>
      <c r="N395" s="13">
        <f t="shared" si="40"/>
        <v>9.4603175478256399E-5</v>
      </c>
      <c r="O395" s="13">
        <v>1</v>
      </c>
    </row>
    <row r="396" spans="4:15" x14ac:dyDescent="0.4">
      <c r="D396" s="6">
        <v>6.5400000000000098</v>
      </c>
      <c r="E396" s="7">
        <f t="shared" si="35"/>
        <v>-2.0877398119922518E-2</v>
      </c>
      <c r="G396">
        <f t="shared" si="36"/>
        <v>5.2001407779346156</v>
      </c>
      <c r="H396" s="10">
        <f t="shared" si="41"/>
        <v>-0.19275475362180861</v>
      </c>
      <c r="I396">
        <f t="shared" si="38"/>
        <v>-2.3130570434617033</v>
      </c>
      <c r="K396">
        <f t="shared" si="39"/>
        <v>-0.17653135746539084</v>
      </c>
      <c r="M396">
        <f t="shared" si="37"/>
        <v>-0.20248497865279017</v>
      </c>
      <c r="N396" s="13">
        <f t="shared" si="40"/>
        <v>9.4677279153540088E-5</v>
      </c>
      <c r="O396" s="13">
        <v>1</v>
      </c>
    </row>
    <row r="397" spans="4:15" x14ac:dyDescent="0.4">
      <c r="D397" s="6">
        <v>6.5600000000000103</v>
      </c>
      <c r="E397" s="7">
        <f t="shared" si="35"/>
        <v>-2.058239073225835E-2</v>
      </c>
      <c r="G397">
        <f t="shared" si="36"/>
        <v>5.2084267253289109</v>
      </c>
      <c r="H397" s="10">
        <f t="shared" si="41"/>
        <v>-0.19003103891372164</v>
      </c>
      <c r="I397">
        <f t="shared" si="38"/>
        <v>-2.2803724669646597</v>
      </c>
      <c r="K397">
        <f t="shared" si="39"/>
        <v>-0.17487462994777542</v>
      </c>
      <c r="M397">
        <f t="shared" si="37"/>
        <v>-0.19976421766167898</v>
      </c>
      <c r="N397" s="13">
        <f t="shared" si="40"/>
        <v>9.4734768539688491E-5</v>
      </c>
      <c r="O397" s="13">
        <v>1</v>
      </c>
    </row>
    <row r="398" spans="4:15" x14ac:dyDescent="0.4">
      <c r="D398" s="6">
        <v>6.5800000000000098</v>
      </c>
      <c r="E398" s="7">
        <f t="shared" si="35"/>
        <v>-2.0291420555211027E-2</v>
      </c>
      <c r="G398">
        <f t="shared" si="36"/>
        <v>5.2167126727232063</v>
      </c>
      <c r="H398" s="10">
        <f t="shared" si="41"/>
        <v>-0.18734459856009683</v>
      </c>
      <c r="I398">
        <f t="shared" si="38"/>
        <v>-2.2481351827211622</v>
      </c>
      <c r="K398">
        <f t="shared" si="39"/>
        <v>-0.1732334621755694</v>
      </c>
      <c r="M398">
        <f t="shared" si="37"/>
        <v>-0.19707988411091229</v>
      </c>
      <c r="N398" s="13">
        <f t="shared" si="40"/>
        <v>9.4775784755916256E-5</v>
      </c>
      <c r="O398" s="13">
        <v>1</v>
      </c>
    </row>
    <row r="399" spans="4:15" x14ac:dyDescent="0.4">
      <c r="D399" s="6">
        <v>6.6000000000000103</v>
      </c>
      <c r="E399" s="7">
        <f t="shared" si="35"/>
        <v>-2.0004434295625498E-2</v>
      </c>
      <c r="G399">
        <f t="shared" si="36"/>
        <v>5.2249986201175016</v>
      </c>
      <c r="H399" s="10">
        <f t="shared" si="41"/>
        <v>-0.18469494052122151</v>
      </c>
      <c r="I399">
        <f t="shared" si="38"/>
        <v>-2.2163392862546583</v>
      </c>
      <c r="K399">
        <f t="shared" si="39"/>
        <v>-0.17160770785941259</v>
      </c>
      <c r="M399">
        <f t="shared" si="37"/>
        <v>-0.19443149407387</v>
      </c>
      <c r="N399" s="13">
        <f t="shared" si="40"/>
        <v>9.480047508359196E-5</v>
      </c>
      <c r="O399" s="13">
        <v>1</v>
      </c>
    </row>
    <row r="400" spans="4:15" x14ac:dyDescent="0.4">
      <c r="D400" s="6">
        <v>6.6200000000000099</v>
      </c>
      <c r="E400" s="7">
        <f t="shared" si="35"/>
        <v>-1.9721379335760462E-2</v>
      </c>
      <c r="G400">
        <f t="shared" si="36"/>
        <v>5.2332845675117969</v>
      </c>
      <c r="H400" s="10">
        <f t="shared" si="41"/>
        <v>-0.18208157899327559</v>
      </c>
      <c r="I400">
        <f t="shared" si="38"/>
        <v>-2.1849789479193071</v>
      </c>
      <c r="K400">
        <f t="shared" si="39"/>
        <v>-0.16999722208610291</v>
      </c>
      <c r="M400">
        <f t="shared" si="37"/>
        <v>-0.19181856994277827</v>
      </c>
      <c r="N400" s="13">
        <f t="shared" si="40"/>
        <v>9.4808992750696947E-5</v>
      </c>
      <c r="O400" s="13">
        <v>1</v>
      </c>
    </row>
    <row r="401" spans="4:15" x14ac:dyDescent="0.4">
      <c r="D401" s="6">
        <v>6.6400000000000103</v>
      </c>
      <c r="E401" s="7">
        <f t="shared" si="35"/>
        <v>-1.944220372514158E-2</v>
      </c>
      <c r="G401">
        <f t="shared" si="36"/>
        <v>5.241570514906094</v>
      </c>
      <c r="H401" s="10">
        <f t="shared" si="41"/>
        <v>-0.17950403433311468</v>
      </c>
      <c r="I401">
        <f t="shared" si="38"/>
        <v>-2.1540484119973762</v>
      </c>
      <c r="K401">
        <f t="shared" si="39"/>
        <v>-0.16840186130571272</v>
      </c>
      <c r="M401">
        <f t="shared" si="37"/>
        <v>-0.18924064034941815</v>
      </c>
      <c r="N401" s="13">
        <f t="shared" si="40"/>
        <v>9.4801496716716873E-5</v>
      </c>
      <c r="O401" s="13">
        <v>1</v>
      </c>
    </row>
    <row r="402" spans="4:15" x14ac:dyDescent="0.4">
      <c r="D402" s="6">
        <v>6.6600000000000099</v>
      </c>
      <c r="E402" s="7">
        <f t="shared" si="35"/>
        <v>-1.9166856172505655E-2</v>
      </c>
      <c r="G402">
        <f t="shared" si="36"/>
        <v>5.2498564623003885</v>
      </c>
      <c r="H402" s="10">
        <f t="shared" si="41"/>
        <v>-0.17696183298389292</v>
      </c>
      <c r="I402">
        <f t="shared" si="38"/>
        <v>-2.1235419958067152</v>
      </c>
      <c r="K402">
        <f t="shared" si="39"/>
        <v>-0.16682148331882179</v>
      </c>
      <c r="M402">
        <f t="shared" si="37"/>
        <v>-0.18669724008673219</v>
      </c>
      <c r="N402" s="13">
        <f t="shared" si="40"/>
        <v>9.4778151458013238E-5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-1.8895286037834375E-2</v>
      </c>
      <c r="G403">
        <f t="shared" ref="G403:G469" si="43">$E$11*(D403/$E$12+1)</f>
        <v>5.2581424096946847</v>
      </c>
      <c r="H403" s="10">
        <f t="shared" si="41"/>
        <v>-0.17445450740151344</v>
      </c>
      <c r="I403">
        <f t="shared" si="38"/>
        <v>-2.0934540888181612</v>
      </c>
      <c r="K403">
        <f t="shared" si="39"/>
        <v>-0.16525594726386381</v>
      </c>
      <c r="M403">
        <f t="shared" ref="M403:M469" si="44">($L$9/2)*$O$6*EXP(-$O$4*(G403/$L$10-1))+($L$9/2)*$O$6*EXP(-$O$4*(($H$4/$E$4)*G403/$L$10-1))+($L$9/2)*$O$6*EXP(-$O$4*(SQRT(4/3+$H$11^2/4)*($H$4/$E$4)*G403/$L$10-1))+2*$O$6*EXP(-$O$4*(($H$5/$E$4)*G403/$L$10-1))+16*$O$6*EXP(-$O$4*($H$14*($H$4/$E$4)*G403/$L$10-1))-SQRT(($L$9/2)*$O$7^2*EXP(-2*$O$5*(G403/$L$10-1))+($L$9/2)*$O$7^2*EXP(-2*$O$5*(($H$4/$E$4)*G403/$L$10-1))+($L$9/2)*$O$7^2*EXP(-2*$O$5*(SQRT(4/3+$H$11^2/4)*($H$4/$E$4)*G403/$L$10-1))+2*$O$7^2*EXP(-2*$O$5*(($H$5/$E$4)*G403/$L$10-1))+16*$O$7^2*EXP(-2*$O$5*($H$14*($H$5/$E$4)*G403/$L$10-1)))</f>
        <v>-0.18418791003132148</v>
      </c>
      <c r="N403" s="13">
        <f t="shared" si="40"/>
        <v>9.4739126753954096E-5</v>
      </c>
      <c r="O403" s="13">
        <v>1</v>
      </c>
    </row>
    <row r="404" spans="4:15" x14ac:dyDescent="0.4">
      <c r="D404" s="6">
        <v>6.7000000000000099</v>
      </c>
      <c r="E404" s="7">
        <f t="shared" si="42"/>
        <v>-1.8627443324477518E-2</v>
      </c>
      <c r="G404">
        <f t="shared" si="43"/>
        <v>5.2664283570889792</v>
      </c>
      <c r="H404" s="10">
        <f t="shared" si="41"/>
        <v>-0.1719815959819036</v>
      </c>
      <c r="I404">
        <f t="shared" ref="I404:I467" si="45">H404*$E$6</f>
        <v>-2.0637791517828434</v>
      </c>
      <c r="K404">
        <f t="shared" ref="K404:K467" si="46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$5/$E$4)*G404/$L$10-1)))</f>
        <v>-0.16370511360459228</v>
      </c>
      <c r="M404">
        <f t="shared" si="44"/>
        <v>-0.18171219706683281</v>
      </c>
      <c r="N404" s="13">
        <f t="shared" ref="N404:N467" si="47">(M404-H404)^2*O404</f>
        <v>9.4684597474025485E-5</v>
      </c>
      <c r="O404" s="13">
        <v>1</v>
      </c>
    </row>
    <row r="405" spans="4:15" x14ac:dyDescent="0.4">
      <c r="D405" s="6">
        <v>6.7200000000000104</v>
      </c>
      <c r="E405" s="7">
        <f t="shared" si="42"/>
        <v>-1.8363278671364159E-2</v>
      </c>
      <c r="G405">
        <f t="shared" si="43"/>
        <v>5.2747143044832754</v>
      </c>
      <c r="H405" s="10">
        <f t="shared" ref="H405:H469" si="48">-(-$B$4)*(1+D405+$E$5*D405^3)*EXP(-D405)</f>
        <v>-0.16954264298910388</v>
      </c>
      <c r="I405">
        <f t="shared" si="45"/>
        <v>-2.0345117158692467</v>
      </c>
      <c r="K405">
        <f t="shared" si="46"/>
        <v>-0.162168844117655</v>
      </c>
      <c r="M405">
        <f t="shared" si="44"/>
        <v>-0.17926965400821587</v>
      </c>
      <c r="N405" s="13">
        <f t="shared" si="47"/>
        <v>9.4614743365926214E-5</v>
      </c>
      <c r="O405" s="13">
        <v>1</v>
      </c>
    </row>
    <row r="406" spans="4:15" x14ac:dyDescent="0.4">
      <c r="D406" s="6">
        <v>6.74000000000001</v>
      </c>
      <c r="E406" s="7">
        <f t="shared" si="42"/>
        <v>-1.8102743345301604E-2</v>
      </c>
      <c r="G406">
        <f t="shared" si="43"/>
        <v>5.2830002518775698</v>
      </c>
      <c r="H406" s="10">
        <f t="shared" si="48"/>
        <v>-0.16713719848416611</v>
      </c>
      <c r="I406">
        <f t="shared" si="45"/>
        <v>-2.0056463818099934</v>
      </c>
      <c r="K406">
        <f t="shared" si="46"/>
        <v>-0.16064700188028727</v>
      </c>
      <c r="M406">
        <f t="shared" si="44"/>
        <v>-0.17685983952685952</v>
      </c>
      <c r="N406" s="13">
        <f t="shared" si="47"/>
        <v>9.4529748845066362E-5</v>
      </c>
      <c r="O406" s="13">
        <v>1</v>
      </c>
    </row>
    <row r="407" spans="4:15" x14ac:dyDescent="0.4">
      <c r="D407" s="6">
        <v>6.7600000000000096</v>
      </c>
      <c r="E407" s="7">
        <f t="shared" si="42"/>
        <v>-1.7845789233360838E-2</v>
      </c>
      <c r="G407">
        <f t="shared" si="43"/>
        <v>5.2912861992718652</v>
      </c>
      <c r="H407" s="10">
        <f t="shared" si="48"/>
        <v>-0.16476481825485062</v>
      </c>
      <c r="I407">
        <f t="shared" si="45"/>
        <v>-1.9771778190582074</v>
      </c>
      <c r="K407">
        <f t="shared" si="46"/>
        <v>-0.15913945125811191</v>
      </c>
      <c r="M407">
        <f t="shared" si="44"/>
        <v>-0.17448231807658041</v>
      </c>
      <c r="N407" s="13">
        <f t="shared" si="47"/>
        <v>9.4429802785318419E-5</v>
      </c>
      <c r="O407" s="13">
        <v>1</v>
      </c>
    </row>
    <row r="408" spans="4:15" x14ac:dyDescent="0.4">
      <c r="D408" s="6">
        <v>6.78000000000001</v>
      </c>
      <c r="E408" s="7">
        <f t="shared" si="42"/>
        <v>-1.7592368835348E-2</v>
      </c>
      <c r="G408">
        <f t="shared" si="43"/>
        <v>5.2995721466661605</v>
      </c>
      <c r="H408" s="10">
        <f t="shared" si="48"/>
        <v>-0.16242506374611748</v>
      </c>
      <c r="I408">
        <f t="shared" si="45"/>
        <v>-1.9491007649534098</v>
      </c>
      <c r="K408">
        <f t="shared" si="46"/>
        <v>-0.1576460578930553</v>
      </c>
      <c r="M408">
        <f t="shared" si="44"/>
        <v>-0.17213665982047729</v>
      </c>
      <c r="N408" s="13">
        <f t="shared" si="47"/>
        <v>9.4315098311520933E-5</v>
      </c>
      <c r="O408" s="13">
        <v>1</v>
      </c>
    </row>
    <row r="409" spans="4:15" x14ac:dyDescent="0.4">
      <c r="D409" s="6">
        <v>6.8000000000000096</v>
      </c>
      <c r="E409" s="7">
        <f t="shared" si="42"/>
        <v>-1.7342435256360918E-2</v>
      </c>
      <c r="G409">
        <f t="shared" si="43"/>
        <v>5.3078580940604558</v>
      </c>
      <c r="H409" s="10">
        <f t="shared" si="48"/>
        <v>-0.16011750199140343</v>
      </c>
      <c r="I409">
        <f t="shared" si="45"/>
        <v>-1.9214100238968412</v>
      </c>
      <c r="K409">
        <f t="shared" si="46"/>
        <v>-0.15616668869137129</v>
      </c>
      <c r="M409">
        <f t="shared" si="44"/>
        <v>-0.16982244055862558</v>
      </c>
      <c r="N409" s="13">
        <f t="shared" si="47"/>
        <v>9.418583259355601E-5</v>
      </c>
      <c r="O409" s="13">
        <v>1</v>
      </c>
    </row>
    <row r="410" spans="4:15" x14ac:dyDescent="0.4">
      <c r="D410" s="6">
        <v>6.8200000000000101</v>
      </c>
      <c r="E410" s="7">
        <f t="shared" si="42"/>
        <v>-1.7095942199429871E-2</v>
      </c>
      <c r="G410">
        <f t="shared" si="43"/>
        <v>5.3161440414547512</v>
      </c>
      <c r="H410" s="10">
        <f t="shared" si="48"/>
        <v>-0.15784170554467616</v>
      </c>
      <c r="I410">
        <f t="shared" si="45"/>
        <v>-1.8941004665361141</v>
      </c>
      <c r="K410">
        <f t="shared" si="46"/>
        <v>-0.15470121181177537</v>
      </c>
      <c r="M410">
        <f t="shared" si="44"/>
        <v>-0.16753924165661685</v>
      </c>
      <c r="N410" s="13">
        <f t="shared" si="47"/>
        <v>9.4042206642393672E-5</v>
      </c>
      <c r="O410" s="13">
        <v>1</v>
      </c>
    </row>
    <row r="411" spans="4:15" x14ac:dyDescent="0.4">
      <c r="D411" s="6">
        <v>6.8400000000000096</v>
      </c>
      <c r="E411" s="7">
        <f t="shared" si="42"/>
        <v>-1.6852843958241971E-2</v>
      </c>
      <c r="G411">
        <f t="shared" si="43"/>
        <v>5.3244299888490483</v>
      </c>
      <c r="H411" s="10">
        <f t="shared" si="48"/>
        <v>-0.15559725241326067</v>
      </c>
      <c r="I411">
        <f t="shared" si="45"/>
        <v>-1.867167028959128</v>
      </c>
      <c r="K411">
        <f t="shared" si="46"/>
        <v>-0.15324949665368792</v>
      </c>
      <c r="M411">
        <f t="shared" si="44"/>
        <v>-0.16528664997492826</v>
      </c>
      <c r="N411" s="13">
        <f t="shared" si="47"/>
        <v>9.3884425108049834E-5</v>
      </c>
      <c r="O411" s="13">
        <v>1</v>
      </c>
    </row>
    <row r="412" spans="4:15" x14ac:dyDescent="0.4">
      <c r="D412" s="6">
        <v>6.8600000000000101</v>
      </c>
      <c r="E412" s="7">
        <f t="shared" si="42"/>
        <v>-1.6613095409948112E-2</v>
      </c>
      <c r="G412">
        <f t="shared" si="43"/>
        <v>5.3327159362433427</v>
      </c>
      <c r="H412" s="10">
        <f t="shared" si="48"/>
        <v>-0.15338372599142794</v>
      </c>
      <c r="I412">
        <f t="shared" si="45"/>
        <v>-1.8406047118971354</v>
      </c>
      <c r="K412">
        <f t="shared" si="46"/>
        <v>-0.15181141384558555</v>
      </c>
      <c r="M412">
        <f t="shared" si="44"/>
        <v>-0.1630642577991217</v>
      </c>
      <c r="N412" s="13">
        <f t="shared" si="47"/>
        <v>9.3712696079770714E-5</v>
      </c>
      <c r="O412" s="13">
        <v>1</v>
      </c>
    </row>
    <row r="413" spans="4:15" x14ac:dyDescent="0.4">
      <c r="D413" s="6">
        <v>6.8800000000000097</v>
      </c>
      <c r="E413" s="7">
        <f t="shared" si="42"/>
        <v>-1.637665200805196E-2</v>
      </c>
      <c r="G413">
        <f t="shared" si="43"/>
        <v>5.3410018836376389</v>
      </c>
      <c r="H413" s="10">
        <f t="shared" si="48"/>
        <v>-0.15120071499474133</v>
      </c>
      <c r="I413">
        <f t="shared" si="45"/>
        <v>-1.8144085799368961</v>
      </c>
      <c r="K413">
        <f t="shared" si="46"/>
        <v>-0.15038683523345767</v>
      </c>
      <c r="M413">
        <f t="shared" si="44"/>
        <v>-0.16087166277085391</v>
      </c>
      <c r="N413" s="13">
        <f t="shared" si="47"/>
        <v>9.3527230888296777E-5</v>
      </c>
      <c r="O413" s="13">
        <v>1</v>
      </c>
    </row>
    <row r="414" spans="4:15" x14ac:dyDescent="0.4">
      <c r="D414" s="6">
        <v>6.9000000000000101</v>
      </c>
      <c r="E414" s="7">
        <f t="shared" si="42"/>
        <v>-1.6143469775379934E-2</v>
      </c>
      <c r="G414">
        <f t="shared" si="43"/>
        <v>5.3492878310319334</v>
      </c>
      <c r="H414" s="10">
        <f t="shared" si="48"/>
        <v>-0.1490478133951503</v>
      </c>
      <c r="I414">
        <f t="shared" si="45"/>
        <v>-1.7885737607418037</v>
      </c>
      <c r="K414">
        <f t="shared" si="46"/>
        <v>-0.14897563386937268</v>
      </c>
      <c r="M414">
        <f t="shared" si="44"/>
        <v>-0.15870846781970691</v>
      </c>
      <c r="N414" s="13">
        <f t="shared" si="47"/>
        <v>9.3328243910705067E-5</v>
      </c>
      <c r="O414" s="13">
        <v>1</v>
      </c>
    </row>
    <row r="415" spans="4:15" x14ac:dyDescent="0.4">
      <c r="D415" s="6">
        <v>6.9200000000000097</v>
      </c>
      <c r="E415" s="7">
        <f t="shared" si="42"/>
        <v>-1.5913505297131637E-2</v>
      </c>
      <c r="G415">
        <f t="shared" si="43"/>
        <v>5.3575737784262296</v>
      </c>
      <c r="H415" s="10">
        <f t="shared" si="48"/>
        <v>-0.14692462035682724</v>
      </c>
      <c r="I415">
        <f t="shared" si="45"/>
        <v>-1.7630954442819269</v>
      </c>
      <c r="K415">
        <f t="shared" si="46"/>
        <v>-0.14757768400014518</v>
      </c>
      <c r="M415">
        <f t="shared" si="44"/>
        <v>-0.1565742810958112</v>
      </c>
      <c r="N415" s="13">
        <f t="shared" si="47"/>
        <v>9.3115952377488496E-5</v>
      </c>
      <c r="O415" s="13">
        <v>1</v>
      </c>
    </row>
    <row r="416" spans="4:15" x14ac:dyDescent="0.4">
      <c r="D416" s="6">
        <v>6.9400000000000102</v>
      </c>
      <c r="E416" s="7">
        <f t="shared" si="42"/>
        <v>-1.5686715714009689E-2</v>
      </c>
      <c r="G416">
        <f t="shared" si="43"/>
        <v>5.3658597258205241</v>
      </c>
      <c r="H416" s="10">
        <f t="shared" si="48"/>
        <v>-0.14483074017273723</v>
      </c>
      <c r="I416">
        <f t="shared" si="45"/>
        <v>-1.7379688820728467</v>
      </c>
      <c r="K416">
        <f t="shared" si="46"/>
        <v>-0.14619286105611209</v>
      </c>
      <c r="M416">
        <f t="shared" si="44"/>
        <v>-0.1544687159032736</v>
      </c>
      <c r="N416" s="13">
        <f t="shared" si="47"/>
        <v>9.2890576182408155E-5</v>
      </c>
      <c r="O416" s="13">
        <v>1</v>
      </c>
    </row>
    <row r="417" spans="4:15" x14ac:dyDescent="0.4">
      <c r="D417" s="6">
        <v>6.9600000000000097</v>
      </c>
      <c r="E417" s="7">
        <f t="shared" si="42"/>
        <v>-1.5463058715428491E-2</v>
      </c>
      <c r="G417">
        <f t="shared" si="43"/>
        <v>5.3741456732148203</v>
      </c>
      <c r="H417" s="10">
        <f t="shared" si="48"/>
        <v>-0.14276578220193664</v>
      </c>
      <c r="I417">
        <f t="shared" si="45"/>
        <v>-1.7131893864232397</v>
      </c>
      <c r="K417">
        <f t="shared" si="46"/>
        <v>-0.14482104164000764</v>
      </c>
      <c r="M417">
        <f t="shared" si="44"/>
        <v>-0.15239139063438564</v>
      </c>
      <c r="N417" s="13">
        <f t="shared" si="47"/>
        <v>9.2652337694833312E-5</v>
      </c>
      <c r="O417" s="13">
        <v>1</v>
      </c>
    </row>
    <row r="418" spans="4:15" x14ac:dyDescent="0.4">
      <c r="D418" s="6">
        <v>6.9800000000000102</v>
      </c>
      <c r="E418" s="7">
        <f t="shared" si="42"/>
        <v>-1.5242492532800781E-2</v>
      </c>
      <c r="G418">
        <f t="shared" si="43"/>
        <v>5.3824316206091147</v>
      </c>
      <c r="H418" s="10">
        <f t="shared" si="48"/>
        <v>-0.14072936080758974</v>
      </c>
      <c r="I418">
        <f t="shared" si="45"/>
        <v>-1.6887523296910769</v>
      </c>
      <c r="K418">
        <f t="shared" si="46"/>
        <v>-0.14346210351594593</v>
      </c>
      <c r="M418">
        <f t="shared" si="44"/>
        <v>-0.1503419287046194</v>
      </c>
      <c r="N418" s="13">
        <f t="shared" si="47"/>
        <v>9.2401461575005239E-5</v>
      </c>
      <c r="O418" s="13">
        <v>1</v>
      </c>
    </row>
    <row r="419" spans="4:15" x14ac:dyDescent="0.4">
      <c r="D419" s="6">
        <v>7.0000000000000098</v>
      </c>
      <c r="E419" s="7">
        <f t="shared" si="42"/>
        <v>-1.5024975932901563E-2</v>
      </c>
      <c r="G419">
        <f t="shared" si="43"/>
        <v>5.3907175680034118</v>
      </c>
      <c r="H419" s="10">
        <f t="shared" si="48"/>
        <v>-0.13872109529570026</v>
      </c>
      <c r="I419">
        <f t="shared" si="45"/>
        <v>-1.6646531435484031</v>
      </c>
      <c r="K419">
        <f t="shared" si="46"/>
        <v>-0.14211592559850048</v>
      </c>
      <c r="M419">
        <f t="shared" si="44"/>
        <v>-0.1483199584883898</v>
      </c>
      <c r="N419" s="13">
        <f t="shared" si="47"/>
        <v>9.2138174591970104E-5</v>
      </c>
      <c r="O419" s="13">
        <v>1</v>
      </c>
    </row>
    <row r="420" spans="4:15" x14ac:dyDescent="0.4">
      <c r="D420" s="6">
        <v>7.0200000000000102</v>
      </c>
      <c r="E420" s="7">
        <f t="shared" si="42"/>
        <v>-1.481046821130831E-2</v>
      </c>
      <c r="G420">
        <f t="shared" si="43"/>
        <v>5.3990035153977054</v>
      </c>
      <c r="H420" s="10">
        <f t="shared" si="48"/>
        <v>-0.13674060985454622</v>
      </c>
      <c r="I420">
        <f t="shared" si="45"/>
        <v>-1.6408873182545547</v>
      </c>
      <c r="K420">
        <f t="shared" si="46"/>
        <v>-0.14078238794188946</v>
      </c>
      <c r="M420">
        <f t="shared" si="44"/>
        <v>-0.14632511325558939</v>
      </c>
      <c r="N420" s="13">
        <f t="shared" si="47"/>
        <v>9.1862705444607998E-5</v>
      </c>
      <c r="O420" s="13">
        <v>1</v>
      </c>
    </row>
    <row r="421" spans="4:15" x14ac:dyDescent="0.4">
      <c r="D421" s="6">
        <v>7.0400000000000098</v>
      </c>
      <c r="E421" s="7">
        <f t="shared" si="42"/>
        <v>-1.4598929185916982E-2</v>
      </c>
      <c r="G421">
        <f t="shared" si="43"/>
        <v>5.4072894627920025</v>
      </c>
      <c r="H421" s="10">
        <f t="shared" si="48"/>
        <v>-0.1347875334948157</v>
      </c>
      <c r="I421">
        <f t="shared" si="45"/>
        <v>-1.6174504019377884</v>
      </c>
      <c r="K421">
        <f t="shared" si="46"/>
        <v>-0.13946137172925643</v>
      </c>
      <c r="M421">
        <f t="shared" si="44"/>
        <v>-0.14435703110887479</v>
      </c>
      <c r="N421" s="13">
        <f t="shared" si="47"/>
        <v>9.1575284585482651E-5</v>
      </c>
      <c r="O421" s="13">
        <v>1</v>
      </c>
    </row>
    <row r="422" spans="4:15" x14ac:dyDescent="0.4">
      <c r="D422" s="6">
        <v>7.0600000000000103</v>
      </c>
      <c r="E422" s="7">
        <f t="shared" si="42"/>
        <v>-1.4390319190532788E-2</v>
      </c>
      <c r="G422">
        <f t="shared" si="43"/>
        <v>5.415575410186297</v>
      </c>
      <c r="H422" s="10">
        <f t="shared" si="48"/>
        <v>-0.13286149999043206</v>
      </c>
      <c r="I422">
        <f t="shared" si="45"/>
        <v>-1.5943379998851848</v>
      </c>
      <c r="K422">
        <f t="shared" si="46"/>
        <v>-0.1381527592620552</v>
      </c>
      <c r="M422">
        <f t="shared" si="44"/>
        <v>-0.14241535492171037</v>
      </c>
      <c r="N422" s="13">
        <f t="shared" si="47"/>
        <v>9.1276144047910791E-5</v>
      </c>
      <c r="O422" s="13">
        <v>1</v>
      </c>
    </row>
    <row r="423" spans="4:15" x14ac:dyDescent="0.4">
      <c r="D423" s="6">
        <v>7.0800000000000098</v>
      </c>
      <c r="E423" s="7">
        <f t="shared" si="42"/>
        <v>-1.4184599068535208E-2</v>
      </c>
      <c r="G423">
        <f t="shared" si="43"/>
        <v>5.4238613575805932</v>
      </c>
      <c r="H423" s="10">
        <f t="shared" si="48"/>
        <v>-0.13096214782006499</v>
      </c>
      <c r="I423">
        <f t="shared" si="45"/>
        <v>-1.5715457738407799</v>
      </c>
      <c r="K423">
        <f t="shared" si="46"/>
        <v>-0.13685643394952804</v>
      </c>
      <c r="M423">
        <f t="shared" si="44"/>
        <v>-0.14049973227714899</v>
      </c>
      <c r="N423" s="13">
        <f t="shared" si="47"/>
        <v>9.0965517276010255E-5</v>
      </c>
      <c r="O423" s="13">
        <v>1</v>
      </c>
    </row>
    <row r="424" spans="4:15" x14ac:dyDescent="0.4">
      <c r="D424" s="6">
        <v>7.1000000000000103</v>
      </c>
      <c r="E424" s="7">
        <f t="shared" si="42"/>
        <v>-1.3981730166616298E-2</v>
      </c>
      <c r="G424">
        <f t="shared" si="43"/>
        <v>5.4321473049748885</v>
      </c>
      <c r="H424" s="10">
        <f t="shared" si="48"/>
        <v>-0.12908912010931831</v>
      </c>
      <c r="I424">
        <f t="shared" si="45"/>
        <v>-1.5490694413118198</v>
      </c>
      <c r="K424">
        <f t="shared" si="46"/>
        <v>-0.13557228029828655</v>
      </c>
      <c r="M424">
        <f t="shared" si="44"/>
        <v>-0.13860981540735567</v>
      </c>
      <c r="N424" s="13">
        <f t="shared" si="47"/>
        <v>9.0643638958070853E-5</v>
      </c>
      <c r="O424" s="13">
        <v>1</v>
      </c>
    </row>
    <row r="425" spans="4:15" x14ac:dyDescent="0.4">
      <c r="D425" s="6">
        <v>7.1200000000000099</v>
      </c>
      <c r="E425" s="7">
        <f t="shared" si="42"/>
        <v>-1.3781674328591701E-2</v>
      </c>
      <c r="G425">
        <f t="shared" si="43"/>
        <v>5.4404332523691838</v>
      </c>
      <c r="H425" s="10">
        <f t="shared" si="48"/>
        <v>-0.12724206457358861</v>
      </c>
      <c r="I425">
        <f t="shared" si="45"/>
        <v>-1.5269047748830633</v>
      </c>
      <c r="K425">
        <f t="shared" si="46"/>
        <v>-0.13430018390198498</v>
      </c>
      <c r="M425">
        <f t="shared" si="44"/>
        <v>-0.13674526113385319</v>
      </c>
      <c r="N425" s="13">
        <f t="shared" si="47"/>
        <v>9.0310744863024471E-5</v>
      </c>
      <c r="O425" s="13">
        <v>1</v>
      </c>
    </row>
    <row r="426" spans="4:15" x14ac:dyDescent="0.4">
      <c r="D426" s="6">
        <v>7.1400000000000103</v>
      </c>
      <c r="E426" s="7">
        <f t="shared" si="42"/>
        <v>-1.358439388928342E-2</v>
      </c>
      <c r="G426">
        <f t="shared" si="43"/>
        <v>5.4487191997634792</v>
      </c>
      <c r="H426" s="10">
        <f t="shared" si="48"/>
        <v>-0.12542063346158702</v>
      </c>
      <c r="I426">
        <f t="shared" si="45"/>
        <v>-1.5050476015390442</v>
      </c>
      <c r="K426">
        <f t="shared" si="46"/>
        <v>-0.13304003143109255</v>
      </c>
      <c r="M426">
        <f t="shared" si="44"/>
        <v>-0.13490573080849441</v>
      </c>
      <c r="N426" s="13">
        <f t="shared" si="47"/>
        <v>8.9967071680309598E-5</v>
      </c>
      <c r="O426" s="13">
        <v>1</v>
      </c>
    </row>
    <row r="427" spans="4:15" x14ac:dyDescent="0.4">
      <c r="D427" s="6">
        <v>7.1600000000000099</v>
      </c>
      <c r="E427" s="7">
        <f t="shared" si="42"/>
        <v>-1.3389851668473878E-2</v>
      </c>
      <c r="G427">
        <f t="shared" si="43"/>
        <v>5.4570051471577745</v>
      </c>
      <c r="H427" s="10">
        <f t="shared" si="48"/>
        <v>-0.12362448349951877</v>
      </c>
      <c r="I427">
        <f t="shared" si="45"/>
        <v>-1.4834938019942252</v>
      </c>
      <c r="K427">
        <f t="shared" si="46"/>
        <v>-0.13179171062275893</v>
      </c>
      <c r="M427">
        <f t="shared" si="44"/>
        <v>-0.13309089025514545</v>
      </c>
      <c r="N427" s="13">
        <f t="shared" si="47"/>
        <v>8.9612856862974504E-5</v>
      </c>
      <c r="O427" s="13">
        <v>1</v>
      </c>
    </row>
    <row r="428" spans="4:15" x14ac:dyDescent="0.4">
      <c r="D428" s="6">
        <v>7.1800000000000104</v>
      </c>
      <c r="E428" s="7">
        <f t="shared" si="42"/>
        <v>-1.3198010964930205E-2</v>
      </c>
      <c r="G428">
        <f t="shared" si="43"/>
        <v>5.4652910945520699</v>
      </c>
      <c r="H428" s="10">
        <f t="shared" si="48"/>
        <v>-0.12185327583591107</v>
      </c>
      <c r="I428">
        <f t="shared" si="45"/>
        <v>-1.4622393100309328</v>
      </c>
      <c r="K428">
        <f t="shared" si="46"/>
        <v>-0.13055511027077546</v>
      </c>
      <c r="M428">
        <f t="shared" si="44"/>
        <v>-0.13130040971207782</v>
      </c>
      <c r="N428" s="13">
        <f t="shared" si="47"/>
        <v>8.9248338474217346E-5</v>
      </c>
      <c r="O428" s="13">
        <v>1</v>
      </c>
    </row>
    <row r="429" spans="4:15" x14ac:dyDescent="0.4">
      <c r="D429" s="6">
        <v>7.2000000000000099</v>
      </c>
      <c r="E429" s="7">
        <f t="shared" si="42"/>
        <v>-1.3008835550498326E-2</v>
      </c>
      <c r="G429">
        <f t="shared" si="43"/>
        <v>5.4735770419463661</v>
      </c>
      <c r="H429" s="10">
        <f t="shared" si="48"/>
        <v>-0.12010667598708588</v>
      </c>
      <c r="I429">
        <f t="shared" si="45"/>
        <v>-1.4412801118450305</v>
      </c>
      <c r="K429">
        <f t="shared" si="46"/>
        <v>-0.12933012021562856</v>
      </c>
      <c r="M429">
        <f t="shared" si="44"/>
        <v>-0.1295339637750581</v>
      </c>
      <c r="N429" s="13">
        <f t="shared" si="47"/>
        <v>8.8873755037250184E-5</v>
      </c>
      <c r="O429" s="13">
        <v>1</v>
      </c>
    </row>
    <row r="430" spans="4:15" x14ac:dyDescent="0.4">
      <c r="D430" s="6">
        <v>7.2200000000000104</v>
      </c>
      <c r="E430" s="7">
        <f t="shared" si="42"/>
        <v>-1.282228966426585E-2</v>
      </c>
      <c r="G430">
        <f t="shared" si="43"/>
        <v>5.4818629893406614</v>
      </c>
      <c r="H430" s="10">
        <f t="shared" si="48"/>
        <v>-0.1183843537832673</v>
      </c>
      <c r="I430">
        <f t="shared" si="45"/>
        <v>-1.4206122453992076</v>
      </c>
      <c r="K430">
        <f t="shared" si="46"/>
        <v>-0.12811663133464701</v>
      </c>
      <c r="M430">
        <f t="shared" si="44"/>
        <v>-0.12779123134113207</v>
      </c>
      <c r="N430" s="13">
        <f t="shared" si="47"/>
        <v>8.8489345388659973E-5</v>
      </c>
      <c r="O430" s="13">
        <v>1</v>
      </c>
    </row>
    <row r="431" spans="4:15" x14ac:dyDescent="0.4">
      <c r="D431" s="6">
        <v>7.24000000000001</v>
      </c>
      <c r="E431" s="7">
        <f t="shared" si="42"/>
        <v>-1.2638338006793291E-2</v>
      </c>
      <c r="G431">
        <f t="shared" si="43"/>
        <v>5.4901489367349567</v>
      </c>
      <c r="H431" s="10">
        <f t="shared" si="48"/>
        <v>-0.1166859833153204</v>
      </c>
      <c r="I431">
        <f t="shared" si="45"/>
        <v>-1.4002317997838447</v>
      </c>
      <c r="K431">
        <f t="shared" si="46"/>
        <v>-0.12691453553223994</v>
      </c>
      <c r="M431">
        <f t="shared" si="44"/>
        <v>-0.12607189555309209</v>
      </c>
      <c r="N431" s="13">
        <f t="shared" si="47"/>
        <v>8.8095348535152321E-5</v>
      </c>
      <c r="O431" s="13">
        <v>1</v>
      </c>
    </row>
    <row r="432" spans="4:15" x14ac:dyDescent="0.4">
      <c r="D432" s="6">
        <v>7.2600000000000096</v>
      </c>
      <c r="E432" s="7">
        <f t="shared" si="42"/>
        <v>-1.2456945734412656E-2</v>
      </c>
      <c r="G432">
        <f t="shared" si="43"/>
        <v>5.4984348841292512</v>
      </c>
      <c r="H432" s="10">
        <f t="shared" si="48"/>
        <v>-0.11501124288211172</v>
      </c>
      <c r="I432">
        <f t="shared" si="45"/>
        <v>-1.3801349145853405</v>
      </c>
      <c r="K432">
        <f t="shared" si="46"/>
        <v>-0.12572372573022708</v>
      </c>
      <c r="M432">
        <f t="shared" si="44"/>
        <v>-0.12437564374462425</v>
      </c>
      <c r="N432" s="13">
        <f t="shared" si="47"/>
        <v>8.7692003513825393E-5</v>
      </c>
      <c r="O432" s="13">
        <v>1</v>
      </c>
    </row>
    <row r="433" spans="4:15" x14ac:dyDescent="0.4">
      <c r="D433" s="6">
        <v>7.28000000000001</v>
      </c>
      <c r="E433" s="7">
        <f t="shared" si="42"/>
        <v>-1.2278078453592866E-2</v>
      </c>
      <c r="G433">
        <f t="shared" si="43"/>
        <v>5.5067208315235474</v>
      </c>
      <c r="H433" s="10">
        <f t="shared" si="48"/>
        <v>-0.11335981493848686</v>
      </c>
      <c r="I433">
        <f t="shared" si="45"/>
        <v>-1.3603177792618424</v>
      </c>
      <c r="K433">
        <f t="shared" si="46"/>
        <v>-0.12454409585825735</v>
      </c>
      <c r="M433">
        <f t="shared" si="44"/>
        <v>-0.12270216738612441</v>
      </c>
      <c r="N433" s="13">
        <f t="shared" si="47"/>
        <v>8.727954925587932E-5</v>
      </c>
      <c r="O433" s="13">
        <v>1</v>
      </c>
    </row>
    <row r="434" spans="4:15" x14ac:dyDescent="0.4">
      <c r="D434" s="6">
        <v>7.3000000000000096</v>
      </c>
      <c r="E434" s="7">
        <f t="shared" si="42"/>
        <v>-1.2101702215371249E-2</v>
      </c>
      <c r="G434">
        <f t="shared" si="43"/>
        <v>5.5150067789178427</v>
      </c>
      <c r="H434" s="10">
        <f t="shared" si="48"/>
        <v>-0.11173138604385813</v>
      </c>
      <c r="I434">
        <f t="shared" si="45"/>
        <v>-1.3407766325262975</v>
      </c>
      <c r="K434">
        <f t="shared" si="46"/>
        <v>-0.12337554084432008</v>
      </c>
      <c r="M434">
        <f t="shared" si="44"/>
        <v>-0.12105116203118116</v>
      </c>
      <c r="N434" s="13">
        <f t="shared" si="47"/>
        <v>8.6858224453882985E-5</v>
      </c>
      <c r="O434" s="13">
        <v>1</v>
      </c>
    </row>
    <row r="435" spans="4:15" x14ac:dyDescent="0.4">
      <c r="D435" s="6">
        <v>7.3200000000000101</v>
      </c>
      <c r="E435" s="7">
        <f t="shared" si="42"/>
        <v>-1.1927783509850323E-2</v>
      </c>
      <c r="G435">
        <f t="shared" si="43"/>
        <v>5.5232927263121381</v>
      </c>
      <c r="H435" s="10">
        <f t="shared" si="48"/>
        <v>-0.11012564681139507</v>
      </c>
      <c r="I435">
        <f t="shared" si="45"/>
        <v>-1.3215077617367408</v>
      </c>
      <c r="K435">
        <f t="shared" si="46"/>
        <v>-0.12221795660534114</v>
      </c>
      <c r="M435">
        <f t="shared" si="44"/>
        <v>-0.11942232726371219</v>
      </c>
      <c r="N435" s="13">
        <f t="shared" si="47"/>
        <v>8.6428267432495169E-5</v>
      </c>
      <c r="O435" s="13">
        <v>1</v>
      </c>
    </row>
    <row r="436" spans="4:15" x14ac:dyDescent="0.4">
      <c r="D436" s="6">
        <v>7.3400000000000096</v>
      </c>
      <c r="E436" s="7">
        <f t="shared" si="42"/>
        <v>-1.1756289260759318E-2</v>
      </c>
      <c r="G436">
        <f t="shared" si="43"/>
        <v>5.5315786737064334</v>
      </c>
      <c r="H436" s="10">
        <f t="shared" si="48"/>
        <v>-0.10854229185781256</v>
      </c>
      <c r="I436">
        <f t="shared" si="45"/>
        <v>-1.3025075022937507</v>
      </c>
      <c r="K436">
        <f t="shared" si="46"/>
        <v>-0.1210712400378698</v>
      </c>
      <c r="M436">
        <f t="shared" si="44"/>
        <v>-0.11781536664575244</v>
      </c>
      <c r="N436" s="13">
        <f t="shared" si="47"/>
        <v>8.598991602272636E-5</v>
      </c>
      <c r="O436" s="13">
        <v>1</v>
      </c>
    </row>
    <row r="437" spans="4:15" x14ac:dyDescent="0.4">
      <c r="D437" s="6">
        <v>7.3600000000000101</v>
      </c>
      <c r="E437" s="7">
        <f t="shared" si="42"/>
        <v>-1.1587186820079583E-2</v>
      </c>
      <c r="G437">
        <f t="shared" si="43"/>
        <v>5.5398646211007287</v>
      </c>
      <c r="H437" s="10">
        <f t="shared" si="48"/>
        <v>-0.10698101975374877</v>
      </c>
      <c r="I437">
        <f t="shared" si="45"/>
        <v>-1.2837722370449853</v>
      </c>
      <c r="K437">
        <f t="shared" si="46"/>
        <v>-0.1199352890088512</v>
      </c>
      <c r="M437">
        <f t="shared" si="44"/>
        <v>-0.11622998766588538</v>
      </c>
      <c r="N437" s="13">
        <f t="shared" si="47"/>
        <v>8.55434074397327E-5</v>
      </c>
      <c r="O437" s="13">
        <v>1</v>
      </c>
    </row>
    <row r="438" spans="4:15" x14ac:dyDescent="0.4">
      <c r="D438" s="6">
        <v>7.3800000000000097</v>
      </c>
      <c r="E438" s="7">
        <f t="shared" si="42"/>
        <v>-1.142044396273335E-2</v>
      </c>
      <c r="G438">
        <f t="shared" si="43"/>
        <v>5.5481505684950241</v>
      </c>
      <c r="H438" s="10">
        <f t="shared" si="48"/>
        <v>-0.10544153297472819</v>
      </c>
      <c r="I438">
        <f t="shared" si="45"/>
        <v>-1.2652983956967383</v>
      </c>
      <c r="K438">
        <f t="shared" si="46"/>
        <v>-0.11881000234648592</v>
      </c>
      <c r="M438">
        <f t="shared" si="44"/>
        <v>-0.11466590168830881</v>
      </c>
      <c r="N438" s="13">
        <f t="shared" si="47"/>
        <v>8.5088978164085018E-5</v>
      </c>
      <c r="O438" s="13">
        <v>1</v>
      </c>
    </row>
    <row r="439" spans="4:15" x14ac:dyDescent="0.4">
      <c r="D439" s="6">
        <v>7.4000000000000101</v>
      </c>
      <c r="E439" s="7">
        <f t="shared" si="42"/>
        <v>-1.1256028881334989E-2</v>
      </c>
      <c r="G439">
        <f t="shared" si="43"/>
        <v>5.5564365158893203</v>
      </c>
      <c r="H439" s="10">
        <f t="shared" si="48"/>
        <v>-0.10392353785270154</v>
      </c>
      <c r="I439">
        <f t="shared" si="45"/>
        <v>-1.2470824542324186</v>
      </c>
      <c r="K439">
        <f t="shared" si="46"/>
        <v>-0.11769527983117439</v>
      </c>
      <c r="M439">
        <f t="shared" si="44"/>
        <v>-0.11312282390253138</v>
      </c>
      <c r="N439" s="13">
        <f t="shared" si="47"/>
        <v>8.4626863826593819E-5</v>
      </c>
      <c r="O439" s="13">
        <v>1</v>
      </c>
    </row>
    <row r="440" spans="4:15" x14ac:dyDescent="0.4">
      <c r="D440" s="6">
        <v>7.4200000000000097</v>
      </c>
      <c r="E440" s="7">
        <f t="shared" si="42"/>
        <v>-1.1093910181004299E-2</v>
      </c>
      <c r="G440">
        <f t="shared" si="43"/>
        <v>5.5647224632836156</v>
      </c>
      <c r="H440" s="10">
        <f t="shared" si="48"/>
        <v>-0.10242674452815838</v>
      </c>
      <c r="I440">
        <f t="shared" si="45"/>
        <v>-1.2291209343379006</v>
      </c>
      <c r="K440">
        <f t="shared" si="46"/>
        <v>-0.11659102218654702</v>
      </c>
      <c r="M440">
        <f t="shared" si="44"/>
        <v>-0.11160047327368987</v>
      </c>
      <c r="N440" s="13">
        <f t="shared" si="47"/>
        <v>8.4157299096590757E-5</v>
      </c>
      <c r="O440" s="13">
        <v>1</v>
      </c>
    </row>
    <row r="441" spans="4:15" x14ac:dyDescent="0.4">
      <c r="D441" s="6">
        <v>7.4400000000000102</v>
      </c>
      <c r="E441" s="7">
        <f t="shared" si="42"/>
        <v>-1.093405687424091E-2</v>
      </c>
      <c r="G441">
        <f t="shared" si="43"/>
        <v>5.573008410677911</v>
      </c>
      <c r="H441" s="10">
        <f t="shared" si="48"/>
        <v>-0.10095086690280404</v>
      </c>
      <c r="I441">
        <f t="shared" si="45"/>
        <v>-1.2114104028336485</v>
      </c>
      <c r="K441">
        <f t="shared" si="46"/>
        <v>-0.11549713107057714</v>
      </c>
      <c r="M441">
        <f t="shared" si="44"/>
        <v>-0.11009857249348341</v>
      </c>
      <c r="N441" s="13">
        <f t="shared" si="47"/>
        <v>8.368051757374665E-5</v>
      </c>
      <c r="O441" s="13">
        <v>1</v>
      </c>
    </row>
    <row r="442" spans="4:15" x14ac:dyDescent="0.4">
      <c r="D442" s="6">
        <v>7.4600000000000097</v>
      </c>
      <c r="E442" s="7">
        <f t="shared" si="42"/>
        <v>-1.0776438375859409E-2</v>
      </c>
      <c r="G442">
        <f t="shared" si="43"/>
        <v>5.5812943580722063</v>
      </c>
      <c r="H442" s="10">
        <f t="shared" si="48"/>
        <v>-9.9495622592797164E-2</v>
      </c>
      <c r="I442">
        <f t="shared" si="45"/>
        <v>-1.193947471113566</v>
      </c>
      <c r="K442">
        <f t="shared" si="46"/>
        <v>-0.11441350906677852</v>
      </c>
      <c r="M442">
        <f t="shared" si="44"/>
        <v>-0.10861684793171546</v>
      </c>
      <c r="N442" s="13">
        <f t="shared" si="47"/>
        <v>8.319675168332513E-5</v>
      </c>
      <c r="O442" s="13">
        <v>1</v>
      </c>
    </row>
    <row r="443" spans="4:15" x14ac:dyDescent="0.4">
      <c r="D443" s="6">
        <v>7.4800000000000102</v>
      </c>
      <c r="E443" s="7">
        <f t="shared" si="42"/>
        <v>-1.0621024497984228E-2</v>
      </c>
      <c r="G443">
        <f t="shared" si="43"/>
        <v>5.5895803054665016</v>
      </c>
      <c r="H443" s="10">
        <f t="shared" si="48"/>
        <v>-9.8060732882538984E-2</v>
      </c>
      <c r="I443">
        <f t="shared" si="45"/>
        <v>-1.1767287945904679</v>
      </c>
      <c r="K443">
        <f t="shared" si="46"/>
        <v>-0.11334005967548426</v>
      </c>
      <c r="M443">
        <f t="shared" si="44"/>
        <v>-0.10715502958843785</v>
      </c>
      <c r="N443" s="13">
        <f t="shared" si="47"/>
        <v>8.2706232574923015E-5</v>
      </c>
      <c r="O443" s="13">
        <v>1</v>
      </c>
    </row>
    <row r="444" spans="4:15" x14ac:dyDescent="0.4">
      <c r="D444" s="6">
        <v>7.5000000000000098</v>
      </c>
      <c r="E444" s="7">
        <f t="shared" si="42"/>
        <v>-1.046778544510394E-2</v>
      </c>
      <c r="G444">
        <f t="shared" si="43"/>
        <v>5.597866252860797</v>
      </c>
      <c r="H444" s="10">
        <f t="shared" si="48"/>
        <v>-9.6645922679011134E-2</v>
      </c>
      <c r="I444">
        <f t="shared" si="45"/>
        <v>-1.1597510721481337</v>
      </c>
      <c r="K444">
        <f t="shared" si="46"/>
        <v>-0.11227668730520846</v>
      </c>
      <c r="M444">
        <f t="shared" si="44"/>
        <v>-0.10571285104669133</v>
      </c>
      <c r="N444" s="13">
        <f t="shared" si="47"/>
        <v>8.2209190024643819E-5</v>
      </c>
      <c r="O444" s="13">
        <v>1</v>
      </c>
    </row>
    <row r="445" spans="4:15" x14ac:dyDescent="0.4">
      <c r="D445" s="6">
        <v>7.5200000000000102</v>
      </c>
      <c r="E445" s="7">
        <f t="shared" si="42"/>
        <v>-1.0316691809184026E-2</v>
      </c>
      <c r="G445">
        <f t="shared" si="43"/>
        <v>5.6061522002550923</v>
      </c>
      <c r="H445" s="10">
        <f t="shared" si="48"/>
        <v>-9.5250920466653358E-2</v>
      </c>
      <c r="I445">
        <f t="shared" si="45"/>
        <v>-1.1430110455998403</v>
      </c>
      <c r="K445">
        <f t="shared" si="46"/>
        <v>-0.11122329726408792</v>
      </c>
      <c r="M445">
        <f t="shared" si="44"/>
        <v>-0.10429004942583338</v>
      </c>
      <c r="N445" s="13">
        <f t="shared" si="47"/>
        <v>8.1705852340686885E-5</v>
      </c>
      <c r="O445" s="13">
        <v>1</v>
      </c>
    </row>
    <row r="446" spans="4:15" x14ac:dyDescent="0.4">
      <c r="D446" s="6">
        <v>7.5400000000000098</v>
      </c>
      <c r="E446" s="7">
        <f t="shared" si="42"/>
        <v>-1.0167714564837763E-2</v>
      </c>
      <c r="G446">
        <f t="shared" si="43"/>
        <v>5.6144381476493876</v>
      </c>
      <c r="H446" s="10">
        <f t="shared" si="48"/>
        <v>-9.3875458262777614E-2</v>
      </c>
      <c r="I446">
        <f t="shared" si="45"/>
        <v>-1.1265054991533314</v>
      </c>
      <c r="K446">
        <f t="shared" si="46"/>
        <v>-0.11017979575140521</v>
      </c>
      <c r="M446">
        <f t="shared" si="44"/>
        <v>-0.10288636533544988</v>
      </c>
      <c r="N446" s="13">
        <f t="shared" si="47"/>
        <v>8.1196446272335126E-5</v>
      </c>
      <c r="O446" s="13">
        <v>1</v>
      </c>
    </row>
    <row r="447" spans="4:15" x14ac:dyDescent="0.4">
      <c r="D447" s="6">
        <v>7.5600000000000103</v>
      </c>
      <c r="E447" s="7">
        <f t="shared" si="42"/>
        <v>-1.0020825064554272E-2</v>
      </c>
      <c r="G447">
        <f t="shared" si="43"/>
        <v>5.622724095043683</v>
      </c>
      <c r="H447" s="10">
        <f t="shared" si="48"/>
        <v>-9.2519271573510226E-2</v>
      </c>
      <c r="I447">
        <f t="shared" si="45"/>
        <v>-1.1102312588821226</v>
      </c>
      <c r="K447">
        <f t="shared" si="46"/>
        <v>-0.1091460898491903</v>
      </c>
      <c r="M447">
        <f t="shared" si="44"/>
        <v>-0.10150154282984113</v>
      </c>
      <c r="N447" s="13">
        <f t="shared" si="47"/>
        <v>8.0681196922308303E-5</v>
      </c>
      <c r="O447" s="13">
        <v>1</v>
      </c>
    </row>
    <row r="448" spans="4:15" x14ac:dyDescent="0.4">
      <c r="D448" s="6">
        <v>7.5800000000000098</v>
      </c>
      <c r="E448" s="7">
        <f t="shared" si="42"/>
        <v>-9.8759950339834361E-3</v>
      </c>
      <c r="G448">
        <f t="shared" si="43"/>
        <v>5.6310100424379783</v>
      </c>
      <c r="H448" s="10">
        <f t="shared" si="48"/>
        <v>-9.1182099350258866E-2</v>
      </c>
      <c r="I448">
        <f t="shared" si="45"/>
        <v>-1.0941851922031063</v>
      </c>
      <c r="K448">
        <f t="shared" si="46"/>
        <v>-0.10812208751390202</v>
      </c>
      <c r="M448">
        <f t="shared" si="44"/>
        <v>-0.10013532936307855</v>
      </c>
      <c r="N448" s="13">
        <f t="shared" si="47"/>
        <v>8.016032766245513E-5</v>
      </c>
      <c r="O448" s="13">
        <v>1</v>
      </c>
    </row>
    <row r="449" spans="4:15" x14ac:dyDescent="0.4">
      <c r="D449" s="6">
        <v>7.6000000000000103</v>
      </c>
      <c r="E449" s="7">
        <f t="shared" si="42"/>
        <v>-9.7331965672767303E-3</v>
      </c>
      <c r="G449">
        <f t="shared" si="43"/>
        <v>5.6392959898322745</v>
      </c>
      <c r="H449" s="10">
        <f t="shared" si="48"/>
        <v>-8.986368394669586E-2</v>
      </c>
      <c r="I449">
        <f t="shared" si="45"/>
        <v>-1.0783642073603503</v>
      </c>
      <c r="K449">
        <f t="shared" si="46"/>
        <v>-0.10710769756818667</v>
      </c>
      <c r="M449">
        <f t="shared" si="44"/>
        <v>-9.8787475744623029E-2</v>
      </c>
      <c r="N449" s="13">
        <f t="shared" si="47"/>
        <v>7.9634060052752217E-5</v>
      </c>
      <c r="O449" s="13">
        <v>1</v>
      </c>
    </row>
    <row r="450" spans="4:15" x14ac:dyDescent="0.4">
      <c r="D450" s="6">
        <v>7.6200000000000099</v>
      </c>
      <c r="E450" s="7">
        <f t="shared" si="42"/>
        <v>-9.592402122483636E-3</v>
      </c>
      <c r="G450">
        <f t="shared" si="43"/>
        <v>5.6475819372265699</v>
      </c>
      <c r="H450" s="10">
        <f t="shared" si="48"/>
        <v>-8.8563771076254669E-2</v>
      </c>
      <c r="I450">
        <f t="shared" si="45"/>
        <v>-1.062765252915056</v>
      </c>
      <c r="K450">
        <f t="shared" si="46"/>
        <v>-0.10610282969271498</v>
      </c>
      <c r="M450">
        <f t="shared" si="44"/>
        <v>-9.7457736095500971E-2</v>
      </c>
      <c r="N450" s="13">
        <f t="shared" si="47"/>
        <v>7.9102613763576884E-5</v>
      </c>
      <c r="O450" s="13">
        <v>1</v>
      </c>
    </row>
    <row r="451" spans="4:15" x14ac:dyDescent="0.4">
      <c r="D451" s="6">
        <v>7.6400000000000103</v>
      </c>
      <c r="E451" s="7">
        <f t="shared" si="42"/>
        <v>-9.4535845170027697E-3</v>
      </c>
      <c r="G451">
        <f t="shared" si="43"/>
        <v>5.6558678846208652</v>
      </c>
      <c r="H451" s="10">
        <f t="shared" si="48"/>
        <v>-8.7282109770131469E-2</v>
      </c>
      <c r="I451">
        <f t="shared" si="45"/>
        <v>-1.0473853172415777</v>
      </c>
      <c r="K451">
        <f t="shared" si="46"/>
        <v>-0.10510739441809507</v>
      </c>
      <c r="M451">
        <f t="shared" si="44"/>
        <v>-9.6145867805030066E-2</v>
      </c>
      <c r="N451" s="13">
        <f t="shared" si="47"/>
        <v>7.8566206501229439E-5</v>
      </c>
      <c r="O451" s="13">
        <v>1</v>
      </c>
    </row>
    <row r="452" spans="4:15" x14ac:dyDescent="0.4">
      <c r="D452" s="6">
        <v>7.6600000000000099</v>
      </c>
      <c r="E452" s="7">
        <f t="shared" si="42"/>
        <v>-9.3167169230873488E-3</v>
      </c>
      <c r="G452">
        <f t="shared" si="43"/>
        <v>5.6641538320151614</v>
      </c>
      <c r="H452" s="10">
        <f t="shared" si="48"/>
        <v>-8.6018452335788559E-2</v>
      </c>
      <c r="I452">
        <f t="shared" si="45"/>
        <v>-1.0322214280294628</v>
      </c>
      <c r="K452">
        <f t="shared" si="46"/>
        <v>-0.10412130311686189</v>
      </c>
      <c r="M452">
        <f t="shared" si="44"/>
        <v>-9.4851631488088464E-2</v>
      </c>
      <c r="N452" s="13">
        <f t="shared" si="47"/>
        <v>7.8025053936625673E-5</v>
      </c>
      <c r="O452" s="13">
        <v>1</v>
      </c>
    </row>
    <row r="453" spans="4:15" x14ac:dyDescent="0.4">
      <c r="D453" s="6">
        <v>7.6800000000000104</v>
      </c>
      <c r="E453" s="7">
        <f t="shared" si="42"/>
        <v>-9.1817728634041654E-3</v>
      </c>
      <c r="G453">
        <f t="shared" si="43"/>
        <v>5.6724397794094559</v>
      </c>
      <c r="H453" s="10">
        <f t="shared" si="48"/>
        <v>-8.4772554315951626E-2</v>
      </c>
      <c r="I453">
        <f t="shared" si="45"/>
        <v>-1.0172706517914194</v>
      </c>
      <c r="K453">
        <f t="shared" si="46"/>
        <v>-0.10314446799554221</v>
      </c>
      <c r="M453">
        <f t="shared" si="44"/>
        <v>-9.3574790942924146E-2</v>
      </c>
      <c r="N453" s="13">
        <f t="shared" si="47"/>
        <v>7.7479369637216582E-5</v>
      </c>
      <c r="O453" s="13">
        <v>1</v>
      </c>
    </row>
    <row r="454" spans="4:15" x14ac:dyDescent="0.4">
      <c r="D454" s="6">
        <v>7.7000000000000099</v>
      </c>
      <c r="E454" s="7">
        <f t="shared" si="42"/>
        <v>-9.048726206645678E-3</v>
      </c>
      <c r="G454">
        <f t="shared" si="43"/>
        <v>5.6807257268037521</v>
      </c>
      <c r="H454" s="10">
        <f t="shared" si="48"/>
        <v>-8.3544174448097558E-2</v>
      </c>
      <c r="I454">
        <f t="shared" si="45"/>
        <v>-1.0025300933771706</v>
      </c>
      <c r="K454">
        <f t="shared" si="46"/>
        <v>-0.10217680208679264</v>
      </c>
      <c r="M454">
        <f t="shared" si="44"/>
        <v>-9.2315113109491684E-2</v>
      </c>
      <c r="N454" s="13">
        <f t="shared" si="47"/>
        <v>7.6929365001938188E-5</v>
      </c>
      <c r="O454" s="13">
        <v>1</v>
      </c>
    </row>
    <row r="455" spans="4:15" x14ac:dyDescent="0.4">
      <c r="D455" s="6">
        <v>7.7200000000000104</v>
      </c>
      <c r="E455" s="7">
        <f t="shared" si="42"/>
        <v>-8.9175511631944503E-3</v>
      </c>
      <c r="G455">
        <f t="shared" si="43"/>
        <v>5.6890116741980465</v>
      </c>
      <c r="H455" s="10">
        <f t="shared" si="48"/>
        <v>-8.2333074624425392E-2</v>
      </c>
      <c r="I455">
        <f t="shared" si="45"/>
        <v>-0.98799689549310465</v>
      </c>
      <c r="K455">
        <f t="shared" si="46"/>
        <v>-0.10121821924161462</v>
      </c>
      <c r="M455">
        <f t="shared" si="44"/>
        <v>-9.107236802832025E-2</v>
      </c>
      <c r="N455" s="13">
        <f t="shared" si="47"/>
        <v>7.6375249199360162E-5</v>
      </c>
      <c r="O455" s="13">
        <v>1</v>
      </c>
    </row>
    <row r="456" spans="4:15" x14ac:dyDescent="0.4">
      <c r="D456" s="6">
        <v>7.74000000000001</v>
      </c>
      <c r="E456" s="7">
        <f t="shared" si="42"/>
        <v>-8.7882222808394906E-3</v>
      </c>
      <c r="G456">
        <f t="shared" si="43"/>
        <v>5.6972976215923437</v>
      </c>
      <c r="H456" s="10">
        <f t="shared" si="48"/>
        <v>-8.1139019852306773E-2</v>
      </c>
      <c r="I456">
        <f t="shared" si="45"/>
        <v>-0.97366823822768134</v>
      </c>
      <c r="K456">
        <f t="shared" si="46"/>
        <v>-0.10026863412163897</v>
      </c>
      <c r="M456">
        <f t="shared" si="44"/>
        <v>-8.9846328799894945E-2</v>
      </c>
      <c r="N456" s="13">
        <f t="shared" si="47"/>
        <v>7.5817229108749031E-5</v>
      </c>
      <c r="O456" s="13">
        <v>1</v>
      </c>
    </row>
    <row r="457" spans="4:15" x14ac:dyDescent="0.4">
      <c r="D457" s="6">
        <v>7.7600000000000096</v>
      </c>
      <c r="E457" s="7">
        <f t="shared" si="42"/>
        <v>-8.6607144405438097E-3</v>
      </c>
      <c r="G457">
        <f t="shared" si="43"/>
        <v>5.7055835689866372</v>
      </c>
      <c r="H457" s="10">
        <f t="shared" si="48"/>
        <v>-7.996177821520882E-2</v>
      </c>
      <c r="I457">
        <f t="shared" si="45"/>
        <v>-0.95954133858250579</v>
      </c>
      <c r="K457">
        <f t="shared" si="46"/>
        <v>-9.9327962191486874E-2</v>
      </c>
      <c r="M457">
        <f t="shared" si="44"/>
        <v>-8.8636771544557971E-2</v>
      </c>
      <c r="N457" s="13">
        <f t="shared" si="47"/>
        <v>7.5255509264252266E-5</v>
      </c>
      <c r="O457" s="13">
        <v>1</v>
      </c>
    </row>
    <row r="458" spans="4:15" x14ac:dyDescent="0.4">
      <c r="D458" s="6">
        <v>7.78000000000001</v>
      </c>
      <c r="E458" s="7">
        <f t="shared" si="42"/>
        <v>-8.5350028522626579E-3</v>
      </c>
      <c r="G458">
        <f t="shared" si="43"/>
        <v>5.7138695163809343</v>
      </c>
      <c r="H458" s="10">
        <f t="shared" si="48"/>
        <v>-7.8801120834085442E-2</v>
      </c>
      <c r="I458">
        <f t="shared" si="45"/>
        <v>-0.9456134500090253</v>
      </c>
      <c r="K458">
        <f t="shared" si="46"/>
        <v>-9.839611971119902E-2</v>
      </c>
      <c r="M458">
        <f t="shared" si="44"/>
        <v>-8.7443475362910986E-2</v>
      </c>
      <c r="N458" s="13">
        <f t="shared" si="47"/>
        <v>7.4690291801911388E-5</v>
      </c>
      <c r="O458" s="13">
        <v>1</v>
      </c>
    </row>
    <row r="459" spans="4:15" x14ac:dyDescent="0.4">
      <c r="D459" s="6">
        <v>7.8000000000000096</v>
      </c>
      <c r="E459" s="7">
        <f t="shared" si="42"/>
        <v>-8.4110630508119309E-3</v>
      </c>
      <c r="G459">
        <f t="shared" si="43"/>
        <v>5.7221554637752288</v>
      </c>
      <c r="H459" s="10">
        <f t="shared" si="48"/>
        <v>-7.7656821829231309E-2</v>
      </c>
      <c r="I459">
        <f t="shared" si="45"/>
        <v>-0.93188186195077571</v>
      </c>
      <c r="K459">
        <f t="shared" si="46"/>
        <v>-9.7473023728739644E-2</v>
      </c>
      <c r="M459">
        <f t="shared" si="44"/>
        <v>-8.626622229672555E-2</v>
      </c>
      <c r="N459" s="13">
        <f t="shared" si="47"/>
        <v>7.4121776409690057E-5</v>
      </c>
      <c r="O459" s="13">
        <v>1</v>
      </c>
    </row>
    <row r="460" spans="4:15" x14ac:dyDescent="0.4">
      <c r="D460" s="6">
        <v>7.8200000000000101</v>
      </c>
      <c r="E460" s="7">
        <f t="shared" si="42"/>
        <v>-8.2888708917860168E-3</v>
      </c>
      <c r="G460">
        <f t="shared" si="43"/>
        <v>5.730441411169525</v>
      </c>
      <c r="H460" s="10">
        <f t="shared" si="48"/>
        <v>-7.652865828259274E-2</v>
      </c>
      <c r="I460">
        <f t="shared" si="45"/>
        <v>-0.91834389939111283</v>
      </c>
      <c r="K460">
        <f t="shared" si="46"/>
        <v>-9.6558592072567631E-2</v>
      </c>
      <c r="M460">
        <f t="shared" si="44"/>
        <v>-8.5104797290343495E-2</v>
      </c>
      <c r="N460" s="13">
        <f t="shared" si="47"/>
        <v>7.3550160280264103E-5</v>
      </c>
      <c r="O460" s="13">
        <v>1</v>
      </c>
    </row>
    <row r="461" spans="4:15" x14ac:dyDescent="0.4">
      <c r="D461" s="6">
        <v>7.8400000000000096</v>
      </c>
      <c r="E461" s="7">
        <f t="shared" si="42"/>
        <v>-8.168402547524746E-3</v>
      </c>
      <c r="G461">
        <f t="shared" si="43"/>
        <v>5.7387273585638194</v>
      </c>
      <c r="H461" s="10">
        <f t="shared" si="48"/>
        <v>-7.5416410200531719E-2</v>
      </c>
      <c r="I461">
        <f t="shared" si="45"/>
        <v>-0.90499692240638063</v>
      </c>
      <c r="K461">
        <f t="shared" si="46"/>
        <v>-9.5652743344281185E-2</v>
      </c>
      <c r="M461">
        <f t="shared" si="44"/>
        <v>-8.3958988152572356E-2</v>
      </c>
      <c r="N461" s="13">
        <f t="shared" si="47"/>
        <v>7.297563806669079E-5</v>
      </c>
      <c r="O461" s="13">
        <v>1</v>
      </c>
    </row>
    <row r="462" spans="4:15" x14ac:dyDescent="0.4">
      <c r="D462" s="6">
        <v>7.8600000000000101</v>
      </c>
      <c r="E462" s="7">
        <f t="shared" si="42"/>
        <v>-8.0496345031286602E-3</v>
      </c>
      <c r="G462">
        <f t="shared" si="43"/>
        <v>5.7470133059581157</v>
      </c>
      <c r="H462" s="10">
        <f t="shared" si="48"/>
        <v>-7.4319860477035968E-2</v>
      </c>
      <c r="I462">
        <f t="shared" si="45"/>
        <v>-0.89183832572443156</v>
      </c>
      <c r="K462">
        <f t="shared" si="46"/>
        <v>-9.475539691132813E-2</v>
      </c>
      <c r="M462">
        <f t="shared" si="44"/>
        <v>-8.2828585519061027E-2</v>
      </c>
      <c r="N462" s="13">
        <f t="shared" si="47"/>
        <v>7.2398401840784342E-5</v>
      </c>
      <c r="O462" s="13">
        <v>1</v>
      </c>
    </row>
    <row r="463" spans="4:15" x14ac:dyDescent="0.4">
      <c r="D463" s="6">
        <v>7.8800000000000097</v>
      </c>
      <c r="E463" s="7">
        <f t="shared" si="42"/>
        <v>-7.932543552522266E-3</v>
      </c>
      <c r="G463">
        <f t="shared" si="43"/>
        <v>5.7552992533524101</v>
      </c>
      <c r="H463" s="10">
        <f t="shared" si="48"/>
        <v>-7.3238794857372322E-2</v>
      </c>
      <c r="I463">
        <f t="shared" si="45"/>
        <v>-0.87886553828846781</v>
      </c>
      <c r="K463">
        <f t="shared" si="46"/>
        <v>-9.3866472899788486E-2</v>
      </c>
      <c r="M463">
        <f t="shared" si="44"/>
        <v>-8.1713382815157748E-2</v>
      </c>
      <c r="N463" s="13">
        <f t="shared" si="47"/>
        <v>7.1818641054241763E-5</v>
      </c>
      <c r="O463" s="13">
        <v>1</v>
      </c>
    </row>
    <row r="464" spans="4:15" x14ac:dyDescent="0.4">
      <c r="D464" s="6">
        <v>7.9000000000000101</v>
      </c>
      <c r="E464" s="7">
        <f t="shared" si="42"/>
        <v>-7.817106794564526E-3</v>
      </c>
      <c r="G464">
        <f t="shared" si="43"/>
        <v>5.7635852007467063</v>
      </c>
      <c r="H464" s="10">
        <f t="shared" si="48"/>
        <v>-7.217300190217589E-2</v>
      </c>
      <c r="I464">
        <f t="shared" si="45"/>
        <v>-0.86607602282611063</v>
      </c>
      <c r="K464">
        <f t="shared" si="46"/>
        <v>-9.29858921872216E-2</v>
      </c>
      <c r="M464">
        <f t="shared" si="44"/>
        <v>-8.0613176219237512E-2</v>
      </c>
      <c r="N464" s="13">
        <f t="shared" si="47"/>
        <v>7.1236542502386608E-5</v>
      </c>
      <c r="O464" s="13">
        <v>1</v>
      </c>
    </row>
    <row r="465" spans="4:15" x14ac:dyDescent="0.4">
      <c r="D465" s="6">
        <v>7.9200000000000097</v>
      </c>
      <c r="E465" s="7">
        <f t="shared" si="42"/>
        <v>-7.7033016292062601E-3</v>
      </c>
      <c r="G465">
        <f t="shared" si="43"/>
        <v>5.7718711481410008</v>
      </c>
      <c r="H465" s="10">
        <f t="shared" si="48"/>
        <v>-7.1122272951972626E-2</v>
      </c>
      <c r="I465">
        <f t="shared" si="45"/>
        <v>-0.85346727542367151</v>
      </c>
      <c r="K465">
        <f t="shared" si="46"/>
        <v>-9.2113576395584096E-2</v>
      </c>
      <c r="M465">
        <f t="shared" si="44"/>
        <v>-7.9527764626500519E-2</v>
      </c>
      <c r="N465" s="13">
        <f t="shared" si="47"/>
        <v>7.0652290290557719E-5</v>
      </c>
      <c r="O465" s="13">
        <v>1</v>
      </c>
    </row>
    <row r="466" spans="4:15" x14ac:dyDescent="0.4">
      <c r="D466" s="6">
        <v>7.9400000000000102</v>
      </c>
      <c r="E466" s="7">
        <f t="shared" si="42"/>
        <v>-7.5911057536937063E-3</v>
      </c>
      <c r="G466">
        <f t="shared" si="43"/>
        <v>5.7801570955352979</v>
      </c>
      <c r="H466" s="10">
        <f t="shared" si="48"/>
        <v>-7.0086402092127881E-2</v>
      </c>
      <c r="I466">
        <f t="shared" si="45"/>
        <v>-0.84103682510553457</v>
      </c>
      <c r="K466">
        <f t="shared" si="46"/>
        <v>-9.1249447884211243E-2</v>
      </c>
      <c r="M466">
        <f t="shared" si="44"/>
        <v>-7.8456949613228855E-2</v>
      </c>
      <c r="N466" s="13">
        <f t="shared" si="47"/>
        <v>7.0066065803009664E-5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-7.4804971588179172E-3</v>
      </c>
      <c r="G467">
        <f t="shared" si="43"/>
        <v>5.7884430429295914</v>
      </c>
      <c r="H467" s="10">
        <f t="shared" si="48"/>
        <v>-6.9065186118218186E-2</v>
      </c>
      <c r="I467">
        <f t="shared" si="45"/>
        <v>-0.82878223341861823</v>
      </c>
      <c r="K467">
        <f t="shared" si="46"/>
        <v>-9.0393429742867695E-2</v>
      </c>
      <c r="M467">
        <f t="shared" si="44"/>
        <v>-7.7400535401503601E-2</v>
      </c>
      <c r="N467" s="13">
        <f t="shared" si="47"/>
        <v>6.947804767436668E-5</v>
      </c>
      <c r="O467" s="13">
        <v>1</v>
      </c>
    </row>
    <row r="468" spans="4:15" x14ac:dyDescent="0.4">
      <c r="D468" s="6">
        <v>7.9800000000000102</v>
      </c>
      <c r="E468" s="7">
        <f t="shared" si="49"/>
        <v>-7.3714541252093034E-3</v>
      </c>
      <c r="G468">
        <f t="shared" si="43"/>
        <v>5.7967289903238886</v>
      </c>
      <c r="H468" s="10">
        <f t="shared" si="48"/>
        <v>-6.8058424501819925E-2</v>
      </c>
      <c r="I468">
        <f t="shared" ref="I468:I469" si="50">H468*$E$6</f>
        <v>-0.8167010940218391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$5/$E$4)*G468/$L$10-1)))</f>
        <v>-8.9545445784860678E-2</v>
      </c>
      <c r="M468">
        <f t="shared" si="44"/>
        <v>-7.6358328824368327E-2</v>
      </c>
      <c r="N468" s="13">
        <f t="shared" ref="N468:N469" si="52">(M468-H468)^2*O468</f>
        <v>6.8888411763457636E-5</v>
      </c>
      <c r="O468" s="13">
        <v>1</v>
      </c>
    </row>
    <row r="469" spans="4:15" x14ac:dyDescent="0.4">
      <c r="D469" s="6">
        <v>8.0000000000000107</v>
      </c>
      <c r="E469" s="7">
        <f t="shared" si="49"/>
        <v>-7.2639552196769302E-3</v>
      </c>
      <c r="G469">
        <f t="shared" si="43"/>
        <v>5.8050149377181839</v>
      </c>
      <c r="H469" s="10">
        <f t="shared" si="48"/>
        <v>-6.706591935671119E-2</v>
      </c>
      <c r="I469">
        <f t="shared" si="50"/>
        <v>-0.80479103228053428</v>
      </c>
      <c r="K469">
        <f t="shared" si="51"/>
        <v>-8.8705420540221083E-2</v>
      </c>
      <c r="M469">
        <f t="shared" si="44"/>
        <v>-7.5330139291443346E-2</v>
      </c>
      <c r="N469" s="13">
        <f t="shared" si="52"/>
        <v>6.8297331129624358E-5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2024-11-24T02:44:16Z</dcterms:modified>
</cp:coreProperties>
</file>