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CE5F0B9-261B-45FC-9E07-099F980B273D}" xr6:coauthVersionLast="47" xr6:coauthVersionMax="47" xr10:uidLastSave="{00000000-0000-0000-0000-000000000000}"/>
  <bookViews>
    <workbookView xWindow="6915" yWindow="255" windowWidth="20865" windowHeight="15225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O4" i="5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N162" i="10" s="1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N147" i="10" s="1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N124" i="10" s="1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N438" i="10" s="1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446" i="10" l="1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311" i="12"/>
  <c r="H89" i="12"/>
  <c r="H83" i="12"/>
  <c r="H35" i="12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24" i="5"/>
  <c r="N364" i="5"/>
  <c r="N444" i="5"/>
  <c r="E14" i="5"/>
  <c r="R9" i="5"/>
  <c r="R5" i="5"/>
  <c r="P19" i="5" l="1"/>
</calcChain>
</file>

<file path=xl/sharedStrings.xml><?xml version="1.0" encoding="utf-8"?>
<sst xmlns="http://schemas.openxmlformats.org/spreadsheetml/2006/main" count="2274" uniqueCount="284">
  <si>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</si>
  <si>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</si>
  <si>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</si>
  <si>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</si>
  <si>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</si>
  <si>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</si>
  <si>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</si>
  <si>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</si>
  <si>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</si>
  <si>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</si>
  <si>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</si>
  <si>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</si>
  <si>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</si>
  <si>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</si>
  <si>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</si>
  <si>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</si>
  <si>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</si>
  <si>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</si>
  <si>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</si>
  <si>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</si>
  <si>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</si>
  <si>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</si>
  <si>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</si>
  <si>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</si>
  <si>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</si>
  <si>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</si>
  <si>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</si>
  <si>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</si>
  <si>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</si>
  <si>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</si>
  <si>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</si>
  <si>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</si>
  <si>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</si>
  <si>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</si>
  <si>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</si>
  <si>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</si>
  <si>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</si>
  <si>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</si>
  <si>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</si>
  <si>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</si>
  <si>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</si>
  <si>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</si>
  <si>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</si>
  <si>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</si>
  <si>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</si>
  <si>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</si>
  <si>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</si>
  <si>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</si>
  <si>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</si>
  <si>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</si>
  <si>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</si>
  <si>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</si>
  <si>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</si>
  <si>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</si>
  <si>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</si>
  <si>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</si>
  <si>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</si>
  <si>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</si>
  <si>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</si>
  <si>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</si>
  <si>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</si>
  <si>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</si>
  <si>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</si>
  <si>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</si>
  <si>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</si>
  <si>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</si>
  <si>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</si>
  <si>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</si>
  <si>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</si>
  <si>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</si>
  <si>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</si>
  <si>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</si>
  <si>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</si>
  <si>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</si>
  <si>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</si>
  <si>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</si>
  <si>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</si>
  <si>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</si>
  <si>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</si>
  <si>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</si>
  <si>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</si>
  <si>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</si>
  <si>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</si>
  <si>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</si>
  <si>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</si>
  <si>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</si>
  <si>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</si>
  <si>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</si>
  <si>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</si>
  <si>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</si>
  <si>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</si>
  <si>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</si>
  <si>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</si>
  <si>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</si>
  <si>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</si>
  <si>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</si>
  <si>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</si>
  <si>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</si>
  <si>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</si>
  <si>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</si>
  <si>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</si>
  <si>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</si>
  <si>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</si>
  <si>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</si>
  <si>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</si>
  <si>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</si>
  <si>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</si>
  <si>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</si>
  <si>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</si>
  <si>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</si>
  <si>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</si>
  <si>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</si>
  <si>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</si>
  <si>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</si>
  <si>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</si>
  <si>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</si>
  <si>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</si>
  <si>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</si>
  <si>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</si>
  <si>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</si>
  <si>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</si>
  <si>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</si>
  <si>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</si>
  <si>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</si>
  <si>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</si>
  <si>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</si>
  <si>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</si>
  <si>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</si>
  <si>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</si>
  <si>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</si>
  <si>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</si>
  <si>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</si>
  <si>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</si>
  <si>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</si>
  <si>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</si>
  <si>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</si>
  <si>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</si>
  <si>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</si>
  <si>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</si>
  <si>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</si>
  <si>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</si>
  <si>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</si>
  <si>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</si>
  <si>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</si>
  <si>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</si>
  <si>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</si>
  <si>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</si>
  <si>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</si>
  <si>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</si>
  <si>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</si>
  <si>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</si>
  <si>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</si>
  <si>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</si>
  <si>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</si>
  <si>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</si>
  <si>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</si>
  <si>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</si>
  <si>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</si>
  <si>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</si>
  <si>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</si>
  <si>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</si>
  <si>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</si>
  <si>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</si>
  <si>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</si>
  <si>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</si>
  <si>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</si>
  <si>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</si>
  <si>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</si>
  <si>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</si>
  <si>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</si>
  <si>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</si>
  <si>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</si>
  <si>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</si>
  <si>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</si>
  <si>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</si>
  <si>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</si>
  <si>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</si>
  <si>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</si>
  <si>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</si>
  <si>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</si>
  <si>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</si>
  <si>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</si>
  <si>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</si>
  <si>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</si>
  <si>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</si>
  <si>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</si>
  <si>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</si>
  <si>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</si>
  <si>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</si>
  <si>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</si>
  <si>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</si>
  <si>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</si>
  <si>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</si>
  <si>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</si>
  <si>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</si>
  <si>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</si>
  <si>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</si>
  <si>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</si>
  <si>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</si>
  <si>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</si>
  <si>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</si>
  <si>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</si>
  <si>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</si>
  <si>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</si>
  <si>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</si>
  <si>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</si>
  <si>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</si>
  <si>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</si>
  <si>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</si>
  <si>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</si>
  <si>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</si>
  <si>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</si>
  <si>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</si>
  <si>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</si>
  <si>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</si>
  <si>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</si>
  <si>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</si>
  <si>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</si>
  <si>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</si>
  <si>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</si>
  <si>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</si>
  <si>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</si>
  <si>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</si>
  <si>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</si>
  <si>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</si>
  <si>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</si>
  <si>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</si>
  <si>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</si>
  <si>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</si>
  <si>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</si>
  <si>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</si>
  <si>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</si>
  <si>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</si>
  <si>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</si>
  <si>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</si>
  <si>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</si>
  <si>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</si>
  <si>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</si>
  <si>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</si>
  <si>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</si>
  <si>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</si>
  <si>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</si>
  <si>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</si>
  <si>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</si>
  <si>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</si>
  <si>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</si>
  <si>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</si>
  <si>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</si>
  <si>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</si>
  <si>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</si>
  <si>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</si>
  <si>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</si>
  <si>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</si>
  <si>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</si>
  <si>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</si>
  <si>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</si>
  <si>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</si>
  <si>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</si>
  <si>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</si>
  <si>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</si>
  <si>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</si>
  <si>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</si>
  <si>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</si>
  <si>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</si>
  <si>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</si>
  <si>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</si>
  <si>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</si>
  <si>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</si>
  <si>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</si>
  <si>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</si>
  <si>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</si>
  <si>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</si>
  <si>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</si>
  <si>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</si>
  <si>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</si>
  <si>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</si>
  <si>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</si>
  <si>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</si>
  <si>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</si>
  <si>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</si>
  <si>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murnaghan</t>
    <phoneticPr fontId="1"/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</si>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</sst>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77" fontId="0" fillId="0" borderId="9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2.1168342388166863</c:v>
                </c:pt>
                <c:pt idx="1">
                  <c:v>2.1326087432369181</c:v>
                </c:pt>
                <c:pt idx="2">
                  <c:v>2.1483832476571503</c:v>
                </c:pt>
                <c:pt idx="3">
                  <c:v>2.164157752077382</c:v>
                </c:pt>
                <c:pt idx="4">
                  <c:v>2.1799322564976138</c:v>
                </c:pt>
                <c:pt idx="5">
                  <c:v>2.195706760917846</c:v>
                </c:pt>
                <c:pt idx="6">
                  <c:v>2.2114812653380782</c:v>
                </c:pt>
                <c:pt idx="7">
                  <c:v>2.22725576975831</c:v>
                </c:pt>
                <c:pt idx="8">
                  <c:v>2.2430302741785422</c:v>
                </c:pt>
                <c:pt idx="9">
                  <c:v>2.2588047785987739</c:v>
                </c:pt>
                <c:pt idx="10">
                  <c:v>2.2745792830190057</c:v>
                </c:pt>
                <c:pt idx="11">
                  <c:v>2.2903537874392379</c:v>
                </c:pt>
                <c:pt idx="12">
                  <c:v>2.3061282918594697</c:v>
                </c:pt>
                <c:pt idx="13">
                  <c:v>2.3219027962797019</c:v>
                </c:pt>
                <c:pt idx="14">
                  <c:v>2.3376773006999336</c:v>
                </c:pt>
                <c:pt idx="15">
                  <c:v>2.3534518051201658</c:v>
                </c:pt>
                <c:pt idx="16">
                  <c:v>2.3692263095403976</c:v>
                </c:pt>
                <c:pt idx="17">
                  <c:v>2.3850008139606298</c:v>
                </c:pt>
                <c:pt idx="18">
                  <c:v>2.4007753183808616</c:v>
                </c:pt>
                <c:pt idx="19">
                  <c:v>2.4165498228010938</c:v>
                </c:pt>
                <c:pt idx="20">
                  <c:v>2.4323243272213255</c:v>
                </c:pt>
                <c:pt idx="21">
                  <c:v>2.4480988316415577</c:v>
                </c:pt>
                <c:pt idx="22">
                  <c:v>2.4638733360617899</c:v>
                </c:pt>
                <c:pt idx="23">
                  <c:v>2.4796478404820217</c:v>
                </c:pt>
                <c:pt idx="24">
                  <c:v>2.4954223449022539</c:v>
                </c:pt>
                <c:pt idx="25">
                  <c:v>2.5111968493224857</c:v>
                </c:pt>
                <c:pt idx="26">
                  <c:v>2.5269713537427179</c:v>
                </c:pt>
                <c:pt idx="27">
                  <c:v>2.5427458581629496</c:v>
                </c:pt>
                <c:pt idx="28">
                  <c:v>2.5585203625831818</c:v>
                </c:pt>
                <c:pt idx="29">
                  <c:v>2.5742948670034145</c:v>
                </c:pt>
                <c:pt idx="30">
                  <c:v>2.5900693714236462</c:v>
                </c:pt>
                <c:pt idx="31">
                  <c:v>2.6058438758438784</c:v>
                </c:pt>
                <c:pt idx="32">
                  <c:v>2.6216183802641102</c:v>
                </c:pt>
                <c:pt idx="33">
                  <c:v>2.6373928846843424</c:v>
                </c:pt>
                <c:pt idx="34">
                  <c:v>2.6531673891045742</c:v>
                </c:pt>
                <c:pt idx="35">
                  <c:v>2.6689418935248064</c:v>
                </c:pt>
                <c:pt idx="36">
                  <c:v>2.6847163979450381</c:v>
                </c:pt>
                <c:pt idx="37">
                  <c:v>2.7004909023652703</c:v>
                </c:pt>
                <c:pt idx="38">
                  <c:v>2.7162654067855021</c:v>
                </c:pt>
                <c:pt idx="39">
                  <c:v>2.7320399112057343</c:v>
                </c:pt>
                <c:pt idx="40">
                  <c:v>2.7478144156259661</c:v>
                </c:pt>
                <c:pt idx="41">
                  <c:v>2.7635889200461983</c:v>
                </c:pt>
                <c:pt idx="42">
                  <c:v>2.77936342446643</c:v>
                </c:pt>
                <c:pt idx="43">
                  <c:v>2.7951379288866622</c:v>
                </c:pt>
                <c:pt idx="44">
                  <c:v>2.810912433306894</c:v>
                </c:pt>
                <c:pt idx="45">
                  <c:v>2.8266869377271262</c:v>
                </c:pt>
                <c:pt idx="46">
                  <c:v>2.842461442147358</c:v>
                </c:pt>
                <c:pt idx="47">
                  <c:v>2.8582359465675897</c:v>
                </c:pt>
                <c:pt idx="48">
                  <c:v>2.8740104509878215</c:v>
                </c:pt>
                <c:pt idx="49">
                  <c:v>2.8897849554080537</c:v>
                </c:pt>
                <c:pt idx="50">
                  <c:v>2.905559459828285</c:v>
                </c:pt>
                <c:pt idx="51">
                  <c:v>2.9213339642485168</c:v>
                </c:pt>
                <c:pt idx="52">
                  <c:v>2.937108468668749</c:v>
                </c:pt>
                <c:pt idx="53">
                  <c:v>2.9528829730889812</c:v>
                </c:pt>
                <c:pt idx="54">
                  <c:v>2.9686574775092129</c:v>
                </c:pt>
                <c:pt idx="55">
                  <c:v>2.9844319819294447</c:v>
                </c:pt>
                <c:pt idx="56">
                  <c:v>3.0002064863496769</c:v>
                </c:pt>
                <c:pt idx="57">
                  <c:v>3.0159809907699087</c:v>
                </c:pt>
                <c:pt idx="58">
                  <c:v>3.0317554951901409</c:v>
                </c:pt>
                <c:pt idx="59">
                  <c:v>3.0475299996103726</c:v>
                </c:pt>
                <c:pt idx="60">
                  <c:v>3.0633045040306048</c:v>
                </c:pt>
                <c:pt idx="61">
                  <c:v>3.0790790084508366</c:v>
                </c:pt>
                <c:pt idx="62">
                  <c:v>3.0948535128710688</c:v>
                </c:pt>
                <c:pt idx="63">
                  <c:v>3.1106280172913006</c:v>
                </c:pt>
                <c:pt idx="64">
                  <c:v>3.1264025217115328</c:v>
                </c:pt>
                <c:pt idx="65">
                  <c:v>3.1421770261317645</c:v>
                </c:pt>
                <c:pt idx="66">
                  <c:v>3.1579515305519967</c:v>
                </c:pt>
                <c:pt idx="67">
                  <c:v>3.1737260349722285</c:v>
                </c:pt>
                <c:pt idx="68">
                  <c:v>3.1895005393924607</c:v>
                </c:pt>
                <c:pt idx="69">
                  <c:v>3.2052750438126925</c:v>
                </c:pt>
                <c:pt idx="70">
                  <c:v>3.2210495482329247</c:v>
                </c:pt>
                <c:pt idx="71">
                  <c:v>3.2368240526531564</c:v>
                </c:pt>
                <c:pt idx="72">
                  <c:v>3.2525985570733886</c:v>
                </c:pt>
                <c:pt idx="73">
                  <c:v>3.2683730614936204</c:v>
                </c:pt>
                <c:pt idx="74">
                  <c:v>3.2841475659138526</c:v>
                </c:pt>
                <c:pt idx="75">
                  <c:v>3.2999220703340844</c:v>
                </c:pt>
                <c:pt idx="76">
                  <c:v>3.3156965747543166</c:v>
                </c:pt>
                <c:pt idx="77">
                  <c:v>3.3314710791745483</c:v>
                </c:pt>
                <c:pt idx="78">
                  <c:v>3.3472455835947805</c:v>
                </c:pt>
                <c:pt idx="79">
                  <c:v>3.3630200880150123</c:v>
                </c:pt>
                <c:pt idx="80">
                  <c:v>3.378794592435244</c:v>
                </c:pt>
                <c:pt idx="81">
                  <c:v>3.3945690968554763</c:v>
                </c:pt>
                <c:pt idx="82">
                  <c:v>3.4103436012757085</c:v>
                </c:pt>
                <c:pt idx="83">
                  <c:v>3.4261181056959402</c:v>
                </c:pt>
                <c:pt idx="84">
                  <c:v>3.441892610116172</c:v>
                </c:pt>
                <c:pt idx="85">
                  <c:v>3.4576671145364042</c:v>
                </c:pt>
                <c:pt idx="86">
                  <c:v>3.4734416189566359</c:v>
                </c:pt>
                <c:pt idx="87">
                  <c:v>3.4892161233768682</c:v>
                </c:pt>
                <c:pt idx="88">
                  <c:v>3.5049906277970999</c:v>
                </c:pt>
                <c:pt idx="89">
                  <c:v>3.5207651322173321</c:v>
                </c:pt>
                <c:pt idx="90">
                  <c:v>3.5365396366375639</c:v>
                </c:pt>
                <c:pt idx="91">
                  <c:v>3.5523141410577961</c:v>
                </c:pt>
                <c:pt idx="92">
                  <c:v>3.5680886454780278</c:v>
                </c:pt>
                <c:pt idx="93">
                  <c:v>3.58386314989826</c:v>
                </c:pt>
                <c:pt idx="94">
                  <c:v>3.5996376543184918</c:v>
                </c:pt>
                <c:pt idx="95">
                  <c:v>3.615412158738724</c:v>
                </c:pt>
                <c:pt idx="96">
                  <c:v>3.6311866631589558</c:v>
                </c:pt>
                <c:pt idx="97">
                  <c:v>3.646961167579188</c:v>
                </c:pt>
                <c:pt idx="98">
                  <c:v>3.6627356719994197</c:v>
                </c:pt>
                <c:pt idx="99">
                  <c:v>3.6785101764196519</c:v>
                </c:pt>
                <c:pt idx="100">
                  <c:v>3.6942846808398837</c:v>
                </c:pt>
                <c:pt idx="101">
                  <c:v>3.7100591852601159</c:v>
                </c:pt>
                <c:pt idx="102">
                  <c:v>3.7258336896803477</c:v>
                </c:pt>
                <c:pt idx="103">
                  <c:v>3.7416081941005799</c:v>
                </c:pt>
                <c:pt idx="104">
                  <c:v>3.7573826985208116</c:v>
                </c:pt>
                <c:pt idx="105">
                  <c:v>3.7731572029410438</c:v>
                </c:pt>
                <c:pt idx="106">
                  <c:v>3.7889317073612756</c:v>
                </c:pt>
                <c:pt idx="107">
                  <c:v>3.8047062117815074</c:v>
                </c:pt>
                <c:pt idx="108">
                  <c:v>3.8204807162017396</c:v>
                </c:pt>
                <c:pt idx="109">
                  <c:v>3.8362552206219718</c:v>
                </c:pt>
                <c:pt idx="110">
                  <c:v>3.8520297250422035</c:v>
                </c:pt>
                <c:pt idx="111">
                  <c:v>3.8678042294624353</c:v>
                </c:pt>
                <c:pt idx="112">
                  <c:v>3.8835787338826675</c:v>
                </c:pt>
                <c:pt idx="113">
                  <c:v>3.8993532383028997</c:v>
                </c:pt>
                <c:pt idx="114">
                  <c:v>3.9151277427231315</c:v>
                </c:pt>
                <c:pt idx="115">
                  <c:v>3.9309022471433632</c:v>
                </c:pt>
                <c:pt idx="116">
                  <c:v>3.9466767515635954</c:v>
                </c:pt>
                <c:pt idx="117">
                  <c:v>3.9624512559838276</c:v>
                </c:pt>
                <c:pt idx="118">
                  <c:v>3.9782257604040594</c:v>
                </c:pt>
                <c:pt idx="119">
                  <c:v>3.9940002648242912</c:v>
                </c:pt>
                <c:pt idx="120">
                  <c:v>4.0097747692445234</c:v>
                </c:pt>
                <c:pt idx="121">
                  <c:v>4.0255492736647547</c:v>
                </c:pt>
                <c:pt idx="122">
                  <c:v>4.0413237780849878</c:v>
                </c:pt>
                <c:pt idx="123">
                  <c:v>4.0570982825052191</c:v>
                </c:pt>
                <c:pt idx="124">
                  <c:v>4.0728727869254513</c:v>
                </c:pt>
                <c:pt idx="125">
                  <c:v>4.0886472913456826</c:v>
                </c:pt>
                <c:pt idx="126">
                  <c:v>4.1044217957659157</c:v>
                </c:pt>
                <c:pt idx="127">
                  <c:v>4.120196300186147</c:v>
                </c:pt>
                <c:pt idx="128">
                  <c:v>4.1359708046063792</c:v>
                </c:pt>
                <c:pt idx="129">
                  <c:v>4.1517453090266105</c:v>
                </c:pt>
                <c:pt idx="130">
                  <c:v>4.1675198134468436</c:v>
                </c:pt>
                <c:pt idx="131">
                  <c:v>4.183294317867075</c:v>
                </c:pt>
                <c:pt idx="132">
                  <c:v>4.1990688222873072</c:v>
                </c:pt>
                <c:pt idx="133">
                  <c:v>4.2148433267075385</c:v>
                </c:pt>
                <c:pt idx="134">
                  <c:v>4.2306178311277707</c:v>
                </c:pt>
                <c:pt idx="135">
                  <c:v>4.2463923355480029</c:v>
                </c:pt>
                <c:pt idx="136">
                  <c:v>4.2621668399682351</c:v>
                </c:pt>
                <c:pt idx="137">
                  <c:v>4.2779413443884673</c:v>
                </c:pt>
                <c:pt idx="138">
                  <c:v>4.2937158488086986</c:v>
                </c:pt>
                <c:pt idx="139">
                  <c:v>4.3094903532289308</c:v>
                </c:pt>
                <c:pt idx="140">
                  <c:v>4.325264857649163</c:v>
                </c:pt>
                <c:pt idx="141">
                  <c:v>4.3410393620693952</c:v>
                </c:pt>
                <c:pt idx="142">
                  <c:v>4.3568138664896274</c:v>
                </c:pt>
                <c:pt idx="143">
                  <c:v>4.3725883709098587</c:v>
                </c:pt>
                <c:pt idx="144">
                  <c:v>4.388362875330091</c:v>
                </c:pt>
                <c:pt idx="145">
                  <c:v>4.4041373797503232</c:v>
                </c:pt>
                <c:pt idx="146">
                  <c:v>4.4199118841705545</c:v>
                </c:pt>
                <c:pt idx="147">
                  <c:v>4.4356863885907867</c:v>
                </c:pt>
                <c:pt idx="148">
                  <c:v>4.4514608930110189</c:v>
                </c:pt>
                <c:pt idx="149">
                  <c:v>4.4672353974312511</c:v>
                </c:pt>
                <c:pt idx="150">
                  <c:v>4.4830099018514824</c:v>
                </c:pt>
                <c:pt idx="151">
                  <c:v>4.4987844062717146</c:v>
                </c:pt>
                <c:pt idx="152">
                  <c:v>4.5145589106919468</c:v>
                </c:pt>
                <c:pt idx="153">
                  <c:v>4.530333415112179</c:v>
                </c:pt>
                <c:pt idx="154">
                  <c:v>4.5461079195324103</c:v>
                </c:pt>
                <c:pt idx="155">
                  <c:v>4.5618824239526425</c:v>
                </c:pt>
                <c:pt idx="156">
                  <c:v>4.5776569283728747</c:v>
                </c:pt>
                <c:pt idx="157">
                  <c:v>4.5934314327931069</c:v>
                </c:pt>
                <c:pt idx="158">
                  <c:v>4.6092059372133383</c:v>
                </c:pt>
                <c:pt idx="159">
                  <c:v>4.6249804416335705</c:v>
                </c:pt>
                <c:pt idx="160">
                  <c:v>4.6407549460538027</c:v>
                </c:pt>
                <c:pt idx="161">
                  <c:v>4.6565294504740349</c:v>
                </c:pt>
                <c:pt idx="162">
                  <c:v>4.6723039548942662</c:v>
                </c:pt>
                <c:pt idx="163">
                  <c:v>4.6880784593144984</c:v>
                </c:pt>
                <c:pt idx="164">
                  <c:v>4.7038529637347306</c:v>
                </c:pt>
                <c:pt idx="165">
                  <c:v>4.7196274681549619</c:v>
                </c:pt>
                <c:pt idx="166">
                  <c:v>4.7354019725751941</c:v>
                </c:pt>
                <c:pt idx="167">
                  <c:v>4.7511764769954263</c:v>
                </c:pt>
                <c:pt idx="168">
                  <c:v>4.7669509814156585</c:v>
                </c:pt>
                <c:pt idx="169">
                  <c:v>4.7827254858358899</c:v>
                </c:pt>
                <c:pt idx="170">
                  <c:v>4.7984999902561221</c:v>
                </c:pt>
                <c:pt idx="171">
                  <c:v>4.8142744946763543</c:v>
                </c:pt>
                <c:pt idx="172">
                  <c:v>4.8300489990965865</c:v>
                </c:pt>
                <c:pt idx="173">
                  <c:v>4.8458235035168178</c:v>
                </c:pt>
                <c:pt idx="174">
                  <c:v>4.86159800793705</c:v>
                </c:pt>
                <c:pt idx="175">
                  <c:v>4.8773725123572822</c:v>
                </c:pt>
                <c:pt idx="176">
                  <c:v>4.8931470167775144</c:v>
                </c:pt>
                <c:pt idx="177">
                  <c:v>4.9089215211977457</c:v>
                </c:pt>
                <c:pt idx="178">
                  <c:v>4.9246960256179779</c:v>
                </c:pt>
                <c:pt idx="179">
                  <c:v>4.9404705300382101</c:v>
                </c:pt>
                <c:pt idx="180">
                  <c:v>4.9562450344584423</c:v>
                </c:pt>
                <c:pt idx="181">
                  <c:v>4.9720195388786737</c:v>
                </c:pt>
                <c:pt idx="182">
                  <c:v>4.9877940432989059</c:v>
                </c:pt>
                <c:pt idx="183">
                  <c:v>5.0035685477191381</c:v>
                </c:pt>
                <c:pt idx="184">
                  <c:v>5.0193430521393703</c:v>
                </c:pt>
                <c:pt idx="185">
                  <c:v>5.0351175565596016</c:v>
                </c:pt>
                <c:pt idx="186">
                  <c:v>5.0508920609798338</c:v>
                </c:pt>
                <c:pt idx="187">
                  <c:v>5.066666565400066</c:v>
                </c:pt>
                <c:pt idx="188">
                  <c:v>5.0824410698202973</c:v>
                </c:pt>
                <c:pt idx="189">
                  <c:v>5.0982155742405295</c:v>
                </c:pt>
                <c:pt idx="190">
                  <c:v>5.1139900786607617</c:v>
                </c:pt>
                <c:pt idx="191">
                  <c:v>5.129764583080993</c:v>
                </c:pt>
                <c:pt idx="192">
                  <c:v>5.1455390875012252</c:v>
                </c:pt>
                <c:pt idx="193">
                  <c:v>5.1613135919214574</c:v>
                </c:pt>
                <c:pt idx="194">
                  <c:v>5.1770880963416896</c:v>
                </c:pt>
                <c:pt idx="195">
                  <c:v>5.1928626007619219</c:v>
                </c:pt>
                <c:pt idx="196">
                  <c:v>5.2086371051821532</c:v>
                </c:pt>
                <c:pt idx="197">
                  <c:v>5.2244116096023854</c:v>
                </c:pt>
                <c:pt idx="198">
                  <c:v>5.2401861140226176</c:v>
                </c:pt>
                <c:pt idx="199">
                  <c:v>5.2559606184428498</c:v>
                </c:pt>
                <c:pt idx="200">
                  <c:v>5.2717351228630811</c:v>
                </c:pt>
                <c:pt idx="201">
                  <c:v>5.2875096272833133</c:v>
                </c:pt>
                <c:pt idx="202">
                  <c:v>5.3032841317035455</c:v>
                </c:pt>
                <c:pt idx="203">
                  <c:v>5.3190586361237777</c:v>
                </c:pt>
                <c:pt idx="204">
                  <c:v>5.334833140544009</c:v>
                </c:pt>
                <c:pt idx="205">
                  <c:v>5.3506076449642412</c:v>
                </c:pt>
                <c:pt idx="206">
                  <c:v>5.3663821493844734</c:v>
                </c:pt>
                <c:pt idx="207">
                  <c:v>5.3821566538047056</c:v>
                </c:pt>
                <c:pt idx="208">
                  <c:v>5.397931158224937</c:v>
                </c:pt>
                <c:pt idx="209">
                  <c:v>5.4137056626451692</c:v>
                </c:pt>
                <c:pt idx="210">
                  <c:v>5.4294801670654014</c:v>
                </c:pt>
                <c:pt idx="211">
                  <c:v>5.4452546714856336</c:v>
                </c:pt>
                <c:pt idx="212">
                  <c:v>5.4610291759058649</c:v>
                </c:pt>
                <c:pt idx="213">
                  <c:v>5.4768036803260971</c:v>
                </c:pt>
                <c:pt idx="214">
                  <c:v>5.4925781847463284</c:v>
                </c:pt>
                <c:pt idx="215">
                  <c:v>5.5083526891665606</c:v>
                </c:pt>
                <c:pt idx="216">
                  <c:v>5.5241271935867928</c:v>
                </c:pt>
                <c:pt idx="217">
                  <c:v>5.539901698007025</c:v>
                </c:pt>
                <c:pt idx="218">
                  <c:v>5.5556762024272563</c:v>
                </c:pt>
                <c:pt idx="219">
                  <c:v>5.5714507068474886</c:v>
                </c:pt>
                <c:pt idx="220">
                  <c:v>5.5872252112677208</c:v>
                </c:pt>
                <c:pt idx="221">
                  <c:v>5.602999715687953</c:v>
                </c:pt>
                <c:pt idx="222">
                  <c:v>5.6187742201081852</c:v>
                </c:pt>
                <c:pt idx="223">
                  <c:v>5.6345487245284165</c:v>
                </c:pt>
                <c:pt idx="224">
                  <c:v>5.6503232289486487</c:v>
                </c:pt>
                <c:pt idx="225">
                  <c:v>5.6660977333688809</c:v>
                </c:pt>
                <c:pt idx="226">
                  <c:v>5.6818722377891131</c:v>
                </c:pt>
                <c:pt idx="227">
                  <c:v>5.6976467422093444</c:v>
                </c:pt>
                <c:pt idx="228">
                  <c:v>5.7134212466295766</c:v>
                </c:pt>
                <c:pt idx="229">
                  <c:v>5.7291957510498088</c:v>
                </c:pt>
                <c:pt idx="230">
                  <c:v>5.744970255470041</c:v>
                </c:pt>
                <c:pt idx="231">
                  <c:v>5.7607447598902723</c:v>
                </c:pt>
                <c:pt idx="232">
                  <c:v>5.7765192643105046</c:v>
                </c:pt>
                <c:pt idx="233">
                  <c:v>5.7922937687307368</c:v>
                </c:pt>
                <c:pt idx="234">
                  <c:v>5.808068273150969</c:v>
                </c:pt>
                <c:pt idx="235">
                  <c:v>5.8238427775712003</c:v>
                </c:pt>
                <c:pt idx="236">
                  <c:v>5.8396172819914325</c:v>
                </c:pt>
                <c:pt idx="237">
                  <c:v>5.8553917864116647</c:v>
                </c:pt>
                <c:pt idx="238">
                  <c:v>5.8711662908318969</c:v>
                </c:pt>
                <c:pt idx="239">
                  <c:v>5.8869407952521282</c:v>
                </c:pt>
                <c:pt idx="240">
                  <c:v>5.9027152996723604</c:v>
                </c:pt>
                <c:pt idx="241">
                  <c:v>5.9184898040925917</c:v>
                </c:pt>
                <c:pt idx="242">
                  <c:v>5.9342643085128239</c:v>
                </c:pt>
                <c:pt idx="243">
                  <c:v>5.9500388129330561</c:v>
                </c:pt>
                <c:pt idx="244">
                  <c:v>5.9658133173532883</c:v>
                </c:pt>
                <c:pt idx="245">
                  <c:v>5.9815878217735206</c:v>
                </c:pt>
                <c:pt idx="246">
                  <c:v>5.9973623261937528</c:v>
                </c:pt>
                <c:pt idx="247">
                  <c:v>6.0131368306139841</c:v>
                </c:pt>
                <c:pt idx="248">
                  <c:v>6.0289113350342163</c:v>
                </c:pt>
                <c:pt idx="249">
                  <c:v>6.0446858394544476</c:v>
                </c:pt>
                <c:pt idx="250">
                  <c:v>6.0604603438746798</c:v>
                </c:pt>
                <c:pt idx="251">
                  <c:v>6.076234848294912</c:v>
                </c:pt>
                <c:pt idx="252">
                  <c:v>6.0920093527151442</c:v>
                </c:pt>
                <c:pt idx="253">
                  <c:v>6.1077838571353764</c:v>
                </c:pt>
                <c:pt idx="254">
                  <c:v>6.1235583615556086</c:v>
                </c:pt>
                <c:pt idx="255">
                  <c:v>6.1393328659758399</c:v>
                </c:pt>
                <c:pt idx="256">
                  <c:v>6.1551073703960721</c:v>
                </c:pt>
                <c:pt idx="257">
                  <c:v>6.1708818748163035</c:v>
                </c:pt>
                <c:pt idx="258">
                  <c:v>6.1866563792365357</c:v>
                </c:pt>
                <c:pt idx="259">
                  <c:v>6.2024308836567759</c:v>
                </c:pt>
                <c:pt idx="260">
                  <c:v>6.2182053880770001</c:v>
                </c:pt>
                <c:pt idx="261">
                  <c:v>6.2339798924972323</c:v>
                </c:pt>
                <c:pt idx="262">
                  <c:v>6.2497543969174645</c:v>
                </c:pt>
                <c:pt idx="263">
                  <c:v>6.2655289013377038</c:v>
                </c:pt>
                <c:pt idx="264">
                  <c:v>6.281303405757928</c:v>
                </c:pt>
                <c:pt idx="265">
                  <c:v>6.2970779101781593</c:v>
                </c:pt>
                <c:pt idx="266">
                  <c:v>6.3128524145983915</c:v>
                </c:pt>
                <c:pt idx="267">
                  <c:v>6.3286269190186317</c:v>
                </c:pt>
                <c:pt idx="268">
                  <c:v>6.3444014234388559</c:v>
                </c:pt>
                <c:pt idx="269">
                  <c:v>6.3601759278590881</c:v>
                </c:pt>
                <c:pt idx="270">
                  <c:v>6.3759504322793203</c:v>
                </c:pt>
                <c:pt idx="271">
                  <c:v>6.3917249366995597</c:v>
                </c:pt>
                <c:pt idx="272">
                  <c:v>6.4074994411197839</c:v>
                </c:pt>
                <c:pt idx="273">
                  <c:v>6.4232739455400152</c:v>
                </c:pt>
                <c:pt idx="274">
                  <c:v>6.4390484499602474</c:v>
                </c:pt>
                <c:pt idx="275">
                  <c:v>6.4548229543804876</c:v>
                </c:pt>
                <c:pt idx="276">
                  <c:v>6.4705974588007118</c:v>
                </c:pt>
                <c:pt idx="277">
                  <c:v>6.486371963220944</c:v>
                </c:pt>
                <c:pt idx="278">
                  <c:v>6.5021464676411753</c:v>
                </c:pt>
                <c:pt idx="279">
                  <c:v>6.5179209720614155</c:v>
                </c:pt>
                <c:pt idx="280">
                  <c:v>6.5336954764816388</c:v>
                </c:pt>
                <c:pt idx="281">
                  <c:v>6.549469980901871</c:v>
                </c:pt>
                <c:pt idx="282">
                  <c:v>6.5652444853221112</c:v>
                </c:pt>
                <c:pt idx="283">
                  <c:v>6.5810189897423435</c:v>
                </c:pt>
                <c:pt idx="284">
                  <c:v>6.5967934941625757</c:v>
                </c:pt>
                <c:pt idx="285">
                  <c:v>6.6125679985827999</c:v>
                </c:pt>
                <c:pt idx="286">
                  <c:v>6.6283425030030401</c:v>
                </c:pt>
                <c:pt idx="287">
                  <c:v>6.6441170074232714</c:v>
                </c:pt>
                <c:pt idx="288">
                  <c:v>6.6598915118435027</c:v>
                </c:pt>
                <c:pt idx="289">
                  <c:v>6.6756660162637269</c:v>
                </c:pt>
                <c:pt idx="290">
                  <c:v>6.6914405206839671</c:v>
                </c:pt>
                <c:pt idx="291">
                  <c:v>6.7072150251041993</c:v>
                </c:pt>
                <c:pt idx="292">
                  <c:v>6.7229895295244315</c:v>
                </c:pt>
                <c:pt idx="293">
                  <c:v>6.7387640339446557</c:v>
                </c:pt>
                <c:pt idx="294">
                  <c:v>6.754538538364895</c:v>
                </c:pt>
                <c:pt idx="295">
                  <c:v>6.7703130427851272</c:v>
                </c:pt>
                <c:pt idx="296">
                  <c:v>6.7860875472053586</c:v>
                </c:pt>
                <c:pt idx="297">
                  <c:v>6.8018620516255828</c:v>
                </c:pt>
                <c:pt idx="298">
                  <c:v>6.817636556045823</c:v>
                </c:pt>
                <c:pt idx="299">
                  <c:v>6.8334110604660552</c:v>
                </c:pt>
                <c:pt idx="300">
                  <c:v>6.8491855648862874</c:v>
                </c:pt>
                <c:pt idx="301">
                  <c:v>6.8649600693065107</c:v>
                </c:pt>
                <c:pt idx="302">
                  <c:v>6.8807345737267509</c:v>
                </c:pt>
                <c:pt idx="303">
                  <c:v>6.8965090781469831</c:v>
                </c:pt>
                <c:pt idx="304">
                  <c:v>6.9122835825672144</c:v>
                </c:pt>
                <c:pt idx="305">
                  <c:v>6.9280580869874386</c:v>
                </c:pt>
                <c:pt idx="306">
                  <c:v>6.9438325914076788</c:v>
                </c:pt>
                <c:pt idx="307">
                  <c:v>6.959607095827911</c:v>
                </c:pt>
                <c:pt idx="308">
                  <c:v>6.9753816002481432</c:v>
                </c:pt>
                <c:pt idx="309">
                  <c:v>6.9911561046683754</c:v>
                </c:pt>
                <c:pt idx="310">
                  <c:v>7.0069306090886068</c:v>
                </c:pt>
                <c:pt idx="311">
                  <c:v>7.022705113508839</c:v>
                </c:pt>
                <c:pt idx="312">
                  <c:v>7.0384796179290703</c:v>
                </c:pt>
                <c:pt idx="313">
                  <c:v>7.0542541223493025</c:v>
                </c:pt>
                <c:pt idx="314">
                  <c:v>7.0700286267695347</c:v>
                </c:pt>
                <c:pt idx="315">
                  <c:v>7.0858031311897669</c:v>
                </c:pt>
                <c:pt idx="316">
                  <c:v>7.1015776356099991</c:v>
                </c:pt>
                <c:pt idx="317">
                  <c:v>7.1173521400302304</c:v>
                </c:pt>
                <c:pt idx="318">
                  <c:v>7.1331266444504626</c:v>
                </c:pt>
                <c:pt idx="319">
                  <c:v>7.1489011488706939</c:v>
                </c:pt>
                <c:pt idx="320">
                  <c:v>7.1646756532909261</c:v>
                </c:pt>
                <c:pt idx="321">
                  <c:v>7.1804501577111584</c:v>
                </c:pt>
                <c:pt idx="322">
                  <c:v>7.1962246621313906</c:v>
                </c:pt>
                <c:pt idx="323">
                  <c:v>7.2119991665516228</c:v>
                </c:pt>
                <c:pt idx="324">
                  <c:v>7.227773670971855</c:v>
                </c:pt>
                <c:pt idx="325">
                  <c:v>7.2435481753920863</c:v>
                </c:pt>
                <c:pt idx="326">
                  <c:v>7.2593226798123185</c:v>
                </c:pt>
                <c:pt idx="327">
                  <c:v>7.2750971842325498</c:v>
                </c:pt>
                <c:pt idx="328">
                  <c:v>7.290871688652782</c:v>
                </c:pt>
                <c:pt idx="329">
                  <c:v>7.3066461930730142</c:v>
                </c:pt>
                <c:pt idx="330">
                  <c:v>7.3224206974932464</c:v>
                </c:pt>
                <c:pt idx="331">
                  <c:v>7.3381952019134786</c:v>
                </c:pt>
                <c:pt idx="332">
                  <c:v>7.3539697063337108</c:v>
                </c:pt>
                <c:pt idx="333">
                  <c:v>7.3697442107539421</c:v>
                </c:pt>
                <c:pt idx="334">
                  <c:v>7.3855187151741744</c:v>
                </c:pt>
                <c:pt idx="335">
                  <c:v>7.4012932195944057</c:v>
                </c:pt>
                <c:pt idx="336">
                  <c:v>7.4170677240146379</c:v>
                </c:pt>
                <c:pt idx="337">
                  <c:v>7.4328422284348701</c:v>
                </c:pt>
                <c:pt idx="338">
                  <c:v>7.4486167328551023</c:v>
                </c:pt>
                <c:pt idx="339">
                  <c:v>7.4643912372753345</c:v>
                </c:pt>
                <c:pt idx="340">
                  <c:v>7.4801657416955658</c:v>
                </c:pt>
                <c:pt idx="341">
                  <c:v>7.495940246115798</c:v>
                </c:pt>
                <c:pt idx="342">
                  <c:v>7.5117147505360293</c:v>
                </c:pt>
                <c:pt idx="343">
                  <c:v>7.5274892549562615</c:v>
                </c:pt>
                <c:pt idx="344">
                  <c:v>7.5432637593764937</c:v>
                </c:pt>
                <c:pt idx="345">
                  <c:v>7.5590382637967259</c:v>
                </c:pt>
                <c:pt idx="346">
                  <c:v>7.5748127682169581</c:v>
                </c:pt>
                <c:pt idx="347">
                  <c:v>7.5905872726371904</c:v>
                </c:pt>
                <c:pt idx="348">
                  <c:v>7.6063617770574217</c:v>
                </c:pt>
                <c:pt idx="349">
                  <c:v>7.6221362814776539</c:v>
                </c:pt>
                <c:pt idx="350">
                  <c:v>7.6379107858978852</c:v>
                </c:pt>
                <c:pt idx="351">
                  <c:v>7.6536852903181174</c:v>
                </c:pt>
                <c:pt idx="352">
                  <c:v>7.6694597947383496</c:v>
                </c:pt>
                <c:pt idx="353">
                  <c:v>7.6852342991585818</c:v>
                </c:pt>
                <c:pt idx="354">
                  <c:v>7.701008803578814</c:v>
                </c:pt>
                <c:pt idx="355">
                  <c:v>7.7167833079990462</c:v>
                </c:pt>
                <c:pt idx="356">
                  <c:v>7.7325578124192775</c:v>
                </c:pt>
                <c:pt idx="357">
                  <c:v>7.7483323168395097</c:v>
                </c:pt>
                <c:pt idx="358">
                  <c:v>7.7641068212597411</c:v>
                </c:pt>
                <c:pt idx="359">
                  <c:v>7.7798813256799733</c:v>
                </c:pt>
                <c:pt idx="360">
                  <c:v>7.7956558301002055</c:v>
                </c:pt>
                <c:pt idx="361">
                  <c:v>7.8114303345204377</c:v>
                </c:pt>
                <c:pt idx="362">
                  <c:v>7.8272048389406699</c:v>
                </c:pt>
                <c:pt idx="363">
                  <c:v>7.8429793433609012</c:v>
                </c:pt>
                <c:pt idx="364">
                  <c:v>7.8587538477811334</c:v>
                </c:pt>
                <c:pt idx="365">
                  <c:v>7.8745283522013638</c:v>
                </c:pt>
                <c:pt idx="366">
                  <c:v>7.8903028566215969</c:v>
                </c:pt>
                <c:pt idx="367">
                  <c:v>7.9060773610418291</c:v>
                </c:pt>
                <c:pt idx="368">
                  <c:v>7.9218518654620613</c:v>
                </c:pt>
                <c:pt idx="369">
                  <c:v>7.9376263698822935</c:v>
                </c:pt>
                <c:pt idx="370">
                  <c:v>7.9534008743025257</c:v>
                </c:pt>
                <c:pt idx="371">
                  <c:v>7.9691753787227571</c:v>
                </c:pt>
                <c:pt idx="372">
                  <c:v>7.9849498831429893</c:v>
                </c:pt>
                <c:pt idx="373">
                  <c:v>8.0007243875632206</c:v>
                </c:pt>
                <c:pt idx="374">
                  <c:v>8.0164988919834528</c:v>
                </c:pt>
                <c:pt idx="375">
                  <c:v>8.032273396403685</c:v>
                </c:pt>
                <c:pt idx="376">
                  <c:v>8.0480479008239172</c:v>
                </c:pt>
                <c:pt idx="377">
                  <c:v>8.0638224052441494</c:v>
                </c:pt>
                <c:pt idx="378">
                  <c:v>8.0795969096643816</c:v>
                </c:pt>
                <c:pt idx="379">
                  <c:v>8.095371414084612</c:v>
                </c:pt>
                <c:pt idx="380">
                  <c:v>8.1111459185048442</c:v>
                </c:pt>
                <c:pt idx="381">
                  <c:v>8.1269204229250764</c:v>
                </c:pt>
                <c:pt idx="382">
                  <c:v>8.1426949273453086</c:v>
                </c:pt>
                <c:pt idx="383">
                  <c:v>8.1584694317655408</c:v>
                </c:pt>
                <c:pt idx="384">
                  <c:v>8.1742439361857731</c:v>
                </c:pt>
                <c:pt idx="385">
                  <c:v>8.1900184406060053</c:v>
                </c:pt>
                <c:pt idx="386">
                  <c:v>8.2057929450262375</c:v>
                </c:pt>
                <c:pt idx="387">
                  <c:v>8.2215674494464679</c:v>
                </c:pt>
                <c:pt idx="388">
                  <c:v>8.2373419538667001</c:v>
                </c:pt>
                <c:pt idx="389">
                  <c:v>8.2531164582869323</c:v>
                </c:pt>
                <c:pt idx="390">
                  <c:v>8.2688909627071645</c:v>
                </c:pt>
                <c:pt idx="391">
                  <c:v>8.2846654671273967</c:v>
                </c:pt>
                <c:pt idx="392">
                  <c:v>8.3004399715476289</c:v>
                </c:pt>
                <c:pt idx="393">
                  <c:v>8.3162144759678611</c:v>
                </c:pt>
                <c:pt idx="394">
                  <c:v>8.3319889803880915</c:v>
                </c:pt>
                <c:pt idx="395">
                  <c:v>8.3477634848083238</c:v>
                </c:pt>
                <c:pt idx="396">
                  <c:v>8.363537989228556</c:v>
                </c:pt>
                <c:pt idx="397">
                  <c:v>8.3793124936487882</c:v>
                </c:pt>
                <c:pt idx="398">
                  <c:v>8.3950869980690204</c:v>
                </c:pt>
                <c:pt idx="399">
                  <c:v>8.4108615024892526</c:v>
                </c:pt>
                <c:pt idx="400">
                  <c:v>8.4266360069094848</c:v>
                </c:pt>
                <c:pt idx="401">
                  <c:v>8.442410511329717</c:v>
                </c:pt>
                <c:pt idx="402">
                  <c:v>8.4581850157499474</c:v>
                </c:pt>
                <c:pt idx="403">
                  <c:v>8.4739595201701796</c:v>
                </c:pt>
                <c:pt idx="404">
                  <c:v>8.4897340245904118</c:v>
                </c:pt>
                <c:pt idx="405">
                  <c:v>8.505508529010644</c:v>
                </c:pt>
                <c:pt idx="406">
                  <c:v>8.5212830334308762</c:v>
                </c:pt>
                <c:pt idx="407">
                  <c:v>8.5370575378511084</c:v>
                </c:pt>
                <c:pt idx="408">
                  <c:v>8.5528320422713406</c:v>
                </c:pt>
                <c:pt idx="409">
                  <c:v>8.5686065466915728</c:v>
                </c:pt>
                <c:pt idx="410">
                  <c:v>8.5843810511118033</c:v>
                </c:pt>
                <c:pt idx="411">
                  <c:v>8.6001555555320355</c:v>
                </c:pt>
                <c:pt idx="412">
                  <c:v>8.6159300599522677</c:v>
                </c:pt>
                <c:pt idx="413">
                  <c:v>8.6317045643724999</c:v>
                </c:pt>
                <c:pt idx="414">
                  <c:v>8.6474790687927321</c:v>
                </c:pt>
                <c:pt idx="415">
                  <c:v>8.6632535732129643</c:v>
                </c:pt>
                <c:pt idx="416">
                  <c:v>8.6790280776331965</c:v>
                </c:pt>
                <c:pt idx="417">
                  <c:v>8.6948025820534269</c:v>
                </c:pt>
                <c:pt idx="418">
                  <c:v>8.7105770864736591</c:v>
                </c:pt>
                <c:pt idx="419">
                  <c:v>8.7263515908938913</c:v>
                </c:pt>
                <c:pt idx="420">
                  <c:v>8.7421260953141253</c:v>
                </c:pt>
                <c:pt idx="421">
                  <c:v>8.7579005997343558</c:v>
                </c:pt>
                <c:pt idx="422">
                  <c:v>8.773675104154588</c:v>
                </c:pt>
                <c:pt idx="423">
                  <c:v>8.7894496085748202</c:v>
                </c:pt>
                <c:pt idx="424">
                  <c:v>8.8052241129950524</c:v>
                </c:pt>
                <c:pt idx="425">
                  <c:v>8.8209986174152828</c:v>
                </c:pt>
                <c:pt idx="426">
                  <c:v>8.836773121835515</c:v>
                </c:pt>
                <c:pt idx="427">
                  <c:v>8.8525476262557472</c:v>
                </c:pt>
                <c:pt idx="428">
                  <c:v>8.8683221306759812</c:v>
                </c:pt>
                <c:pt idx="429">
                  <c:v>8.8840966350962116</c:v>
                </c:pt>
                <c:pt idx="430">
                  <c:v>8.8998711395164438</c:v>
                </c:pt>
                <c:pt idx="431">
                  <c:v>8.915645643936676</c:v>
                </c:pt>
                <c:pt idx="432">
                  <c:v>8.9314201483569082</c:v>
                </c:pt>
                <c:pt idx="433">
                  <c:v>8.9471946527771387</c:v>
                </c:pt>
                <c:pt idx="434">
                  <c:v>8.9629691571973709</c:v>
                </c:pt>
                <c:pt idx="435">
                  <c:v>8.9787436616176031</c:v>
                </c:pt>
                <c:pt idx="436">
                  <c:v>8.994518166037837</c:v>
                </c:pt>
                <c:pt idx="437">
                  <c:v>9.0102926704580675</c:v>
                </c:pt>
                <c:pt idx="438">
                  <c:v>9.0260671748782997</c:v>
                </c:pt>
                <c:pt idx="439">
                  <c:v>9.0418416792985319</c:v>
                </c:pt>
                <c:pt idx="440">
                  <c:v>9.0576161837187623</c:v>
                </c:pt>
                <c:pt idx="441">
                  <c:v>9.0733906881389945</c:v>
                </c:pt>
                <c:pt idx="442">
                  <c:v>9.0891651925592267</c:v>
                </c:pt>
                <c:pt idx="443">
                  <c:v>9.1049396969794607</c:v>
                </c:pt>
                <c:pt idx="444">
                  <c:v>9.1207142013996911</c:v>
                </c:pt>
                <c:pt idx="445">
                  <c:v>9.1364887058199233</c:v>
                </c:pt>
                <c:pt idx="446">
                  <c:v>9.1522632102401555</c:v>
                </c:pt>
                <c:pt idx="447">
                  <c:v>9.1680377146603877</c:v>
                </c:pt>
                <c:pt idx="448">
                  <c:v>9.1838122190806182</c:v>
                </c:pt>
                <c:pt idx="449">
                  <c:v>9.1995867235008504</c:v>
                </c:pt>
                <c:pt idx="450">
                  <c:v>9.2153612279210826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1.0638984115738352</c:v>
                </c:pt>
                <c:pt idx="1">
                  <c:v>0.56406459896066219</c:v>
                </c:pt>
                <c:pt idx="2">
                  <c:v>8.6012557856441907E-2</c:v>
                </c:pt>
                <c:pt idx="3">
                  <c:v>-0.37102004559659896</c:v>
                </c:pt>
                <c:pt idx="4">
                  <c:v>-0.807771048005962</c:v>
                </c:pt>
                <c:pt idx="5">
                  <c:v>-1.2249545352164266</c:v>
                </c:pt>
                <c:pt idx="6">
                  <c:v>-1.6232615669766941</c:v>
                </c:pt>
                <c:pt idx="7">
                  <c:v>-2.0033608804009351</c:v>
                </c:pt>
                <c:pt idx="8">
                  <c:v>-2.3658995728241083</c:v>
                </c:pt>
                <c:pt idx="9">
                  <c:v>-2.711503764633572</c:v>
                </c:pt>
                <c:pt idx="10">
                  <c:v>-3.0407792426435152</c:v>
                </c:pt>
                <c:pt idx="11">
                  <c:v>-3.3543120845632184</c:v>
                </c:pt>
                <c:pt idx="12">
                  <c:v>-3.6526692650949828</c:v>
                </c:pt>
                <c:pt idx="13">
                  <c:v>-3.9363992441829145</c:v>
                </c:pt>
                <c:pt idx="14">
                  <c:v>-4.2060325379193548</c:v>
                </c:pt>
                <c:pt idx="15">
                  <c:v>-4.4620822726018501</c:v>
                </c:pt>
                <c:pt idx="16">
                  <c:v>-4.7050447224199443</c:v>
                </c:pt>
                <c:pt idx="17">
                  <c:v>-4.9353998312379357</c:v>
                </c:pt>
                <c:pt idx="18">
                  <c:v>-5.1536117189267623</c:v>
                </c:pt>
                <c:pt idx="19">
                  <c:v>-5.3601291726858404</c:v>
                </c:pt>
                <c:pt idx="20">
                  <c:v>-5.5553861237833626</c:v>
                </c:pt>
                <c:pt idx="21">
                  <c:v>-5.7398021101317651</c:v>
                </c:pt>
                <c:pt idx="22">
                  <c:v>-5.9137827251035864</c:v>
                </c:pt>
                <c:pt idx="23">
                  <c:v>-6.0777200529816691</c:v>
                </c:pt>
                <c:pt idx="24">
                  <c:v>-6.231993091426741</c:v>
                </c:pt>
                <c:pt idx="25">
                  <c:v>-6.3769681613348395</c:v>
                </c:pt>
                <c:pt idx="26">
                  <c:v>-6.5129993044466445</c:v>
                </c:pt>
                <c:pt idx="27">
                  <c:v>-6.6404286690607846</c:v>
                </c:pt>
                <c:pt idx="28">
                  <c:v>-6.7595868841933457</c:v>
                </c:pt>
                <c:pt idx="29">
                  <c:v>-6.8707934225163383</c:v>
                </c:pt>
                <c:pt idx="30">
                  <c:v>-6.9743569523985434</c:v>
                </c:pt>
                <c:pt idx="31">
                  <c:v>-7.0705756793632881</c:v>
                </c:pt>
                <c:pt idx="32">
                  <c:v>-7.1597376772687005</c:v>
                </c:pt>
                <c:pt idx="33">
                  <c:v>-7.2421212095077196</c:v>
                </c:pt>
                <c:pt idx="34">
                  <c:v>-7.3179950405166299</c:v>
                </c:pt>
                <c:pt idx="35">
                  <c:v>-7.3876187378729448</c:v>
                </c:pt>
                <c:pt idx="36">
                  <c:v>-7.4512429652555134</c:v>
                </c:pt>
                <c:pt idx="37">
                  <c:v>-7.5091097665321849</c:v>
                </c:pt>
                <c:pt idx="38">
                  <c:v>-7.5614528412327973</c:v>
                </c:pt>
                <c:pt idx="39">
                  <c:v>-7.608497811658161</c:v>
                </c:pt>
                <c:pt idx="40">
                  <c:v>-7.6504624818685656</c:v>
                </c:pt>
                <c:pt idx="41">
                  <c:v>-7.687557088788564</c:v>
                </c:pt>
                <c:pt idx="42">
                  <c:v>-7.7199845456580558</c:v>
                </c:pt>
                <c:pt idx="43">
                  <c:v>-7.7479406780533173</c:v>
                </c:pt>
                <c:pt idx="44">
                  <c:v>-7.7716144526952249</c:v>
                </c:pt>
                <c:pt idx="45">
                  <c:v>-7.7911881992558367</c:v>
                </c:pt>
                <c:pt idx="46">
                  <c:v>-7.8068378253685529</c:v>
                </c:pt>
                <c:pt idx="47">
                  <c:v>-7.8187330250412437</c:v>
                </c:pt>
                <c:pt idx="48">
                  <c:v>-7.8270374806661049</c:v>
                </c:pt>
                <c:pt idx="49">
                  <c:v>-7.8319090588145457</c:v>
                </c:pt>
                <c:pt idx="50">
                  <c:v>-7.8334999999999999</c:v>
                </c:pt>
                <c:pt idx="51">
                  <c:v>-7.83195710258651</c:v>
                </c:pt>
                <c:pt idx="52">
                  <c:v>-7.8274219010156916</c:v>
                </c:pt>
                <c:pt idx="53">
                  <c:v>-7.8200308385199824</c:v>
                </c:pt>
                <c:pt idx="54">
                  <c:v>-7.8099154344851272</c:v>
                </c:pt>
                <c:pt idx="55">
                  <c:v>-7.7972024466203633</c:v>
                </c:pt>
                <c:pt idx="56">
                  <c:v>-7.7820140280901509</c:v>
                </c:pt>
                <c:pt idx="57">
                  <c:v>-7.7644678797569453</c:v>
                </c:pt>
                <c:pt idx="58">
                  <c:v>-7.7446773976802605</c:v>
                </c:pt>
                <c:pt idx="59">
                  <c:v>-7.7227518160130826</c:v>
                </c:pt>
                <c:pt idx="60">
                  <c:v>-7.6987963454326733</c:v>
                </c:pt>
                <c:pt idx="61">
                  <c:v>-7.6729123072389172</c:v>
                </c:pt>
                <c:pt idx="62">
                  <c:v>-7.6451972632494822</c:v>
                </c:pt>
                <c:pt idx="63">
                  <c:v>-7.6157451416174213</c:v>
                </c:pt>
                <c:pt idx="64">
                  <c:v>-7.5846463586931838</c:v>
                </c:pt>
                <c:pt idx="65">
                  <c:v>-7.5519879370495389</c:v>
                </c:pt>
                <c:pt idx="66">
                  <c:v>-7.5178536197844972</c:v>
                </c:pt>
                <c:pt idx="67">
                  <c:v>-7.4823239812139617</c:v>
                </c:pt>
                <c:pt idx="68">
                  <c:v>-7.4454765340626965</c:v>
                </c:pt>
                <c:pt idx="69">
                  <c:v>-7.4073858332589904</c:v>
                </c:pt>
                <c:pt idx="70">
                  <c:v>-7.3681235764353818</c:v>
                </c:pt>
                <c:pt idx="71">
                  <c:v>-7.3277587012348899</c:v>
                </c:pt>
                <c:pt idx="72">
                  <c:v>-7.2863574795192321</c:v>
                </c:pt>
                <c:pt idx="73">
                  <c:v>-7.2439836085727887</c:v>
                </c:pt>
                <c:pt idx="74">
                  <c:v>-7.2006982993933351</c:v>
                </c:pt>
                <c:pt idx="75">
                  <c:v>-7.1565603621578866</c:v>
                </c:pt>
                <c:pt idx="76">
                  <c:v>-7.1116262889494815</c:v>
                </c:pt>
                <c:pt idx="77">
                  <c:v>-7.0659503338281979</c:v>
                </c:pt>
                <c:pt idx="78">
                  <c:v>-7.0195845903273053</c:v>
                </c:pt>
                <c:pt idx="79">
                  <c:v>-6.9725790664530285</c:v>
                </c:pt>
                <c:pt idx="80">
                  <c:v>-6.9249817572641978</c:v>
                </c:pt>
                <c:pt idx="81">
                  <c:v>-6.8768387151057837</c:v>
                </c:pt>
                <c:pt idx="82">
                  <c:v>-6.8281941175681</c:v>
                </c:pt>
                <c:pt idx="83">
                  <c:v>-6.7790903332414985</c:v>
                </c:pt>
                <c:pt idx="84">
                  <c:v>-6.7295679853341612</c:v>
                </c:pt>
                <c:pt idx="85">
                  <c:v>-6.6796660132187329</c:v>
                </c:pt>
                <c:pt idx="86">
                  <c:v>-6.6294217319715676</c:v>
                </c:pt>
                <c:pt idx="87">
                  <c:v>-6.578870889966459</c:v>
                </c:pt>
                <c:pt idx="88">
                  <c:v>-6.5280477245829642</c:v>
                </c:pt>
                <c:pt idx="89">
                  <c:v>-6.4769850160875748</c:v>
                </c:pt>
                <c:pt idx="90">
                  <c:v>-6.4257141397443593</c:v>
                </c:pt>
                <c:pt idx="91">
                  <c:v>-6.3742651162099584</c:v>
                </c:pt>
                <c:pt idx="92">
                  <c:v>-6.3226666602662212</c:v>
                </c:pt>
                <c:pt idx="93">
                  <c:v>-6.270946227942197</c:v>
                </c:pt>
                <c:pt idx="94">
                  <c:v>-6.2191300620756378</c:v>
                </c:pt>
                <c:pt idx="95">
                  <c:v>-6.1672432363627001</c:v>
                </c:pt>
                <c:pt idx="96">
                  <c:v>-6.1153096979430854</c:v>
                </c:pt>
                <c:pt idx="97">
                  <c:v>-6.0633523085664418</c:v>
                </c:pt>
                <c:pt idx="98">
                  <c:v>-6.0113928843844739</c:v>
                </c:pt>
                <c:pt idx="99">
                  <c:v>-5.9594522344119385</c:v>
                </c:pt>
                <c:pt idx="100">
                  <c:v>-5.9075501976983151</c:v>
                </c:pt>
                <c:pt idx="101">
                  <c:v>-5.8557056792507955</c:v>
                </c:pt>
                <c:pt idx="102">
                  <c:v>-5.8039366847479439</c:v>
                </c:pt>
                <c:pt idx="103">
                  <c:v>-5.7522603540822335</c:v>
                </c:pt>
                <c:pt idx="104">
                  <c:v>-5.7006929937685129</c:v>
                </c:pt>
                <c:pt idx="105">
                  <c:v>-5.6492501082543276</c:v>
                </c:pt>
                <c:pt idx="106">
                  <c:v>-5.5979464301669708</c:v>
                </c:pt>
                <c:pt idx="107">
                  <c:v>-5.5467959495310515</c:v>
                </c:pt>
                <c:pt idx="108">
                  <c:v>-5.4958119419893761</c:v>
                </c:pt>
                <c:pt idx="109">
                  <c:v>-5.4450069960589129</c:v>
                </c:pt>
                <c:pt idx="110">
                  <c:v>-5.3943930394527184</c:v>
                </c:pt>
                <c:pt idx="111">
                  <c:v>-5.3439813644976599</c:v>
                </c:pt>
                <c:pt idx="112">
                  <c:v>-5.2937826526769838</c:v>
                </c:pt>
                <c:pt idx="113">
                  <c:v>-5.2438069983257893</c:v>
                </c:pt>
                <c:pt idx="114">
                  <c:v>-5.1940639315067019</c:v>
                </c:pt>
                <c:pt idx="115">
                  <c:v>-5.1445624400921321</c:v>
                </c:pt>
                <c:pt idx="116">
                  <c:v>-5.0953109910787768</c:v>
                </c:pt>
                <c:pt idx="117">
                  <c:v>-5.046317551159154</c:v>
                </c:pt>
                <c:pt idx="118">
                  <c:v>-4.9975896065742917</c:v>
                </c:pt>
                <c:pt idx="119">
                  <c:v>-4.9491341822708526</c:v>
                </c:pt>
                <c:pt idx="120">
                  <c:v>-4.9009578603853905</c:v>
                </c:pt>
                <c:pt idx="121">
                  <c:v>-4.8530667980775766</c:v>
                </c:pt>
                <c:pt idx="122">
                  <c:v>-4.8054667447337236</c:v>
                </c:pt>
                <c:pt idx="123">
                  <c:v>-4.7581630585611556</c:v>
                </c:pt>
                <c:pt idx="124">
                  <c:v>-4.711160722593406</c:v>
                </c:pt>
                <c:pt idx="125">
                  <c:v>-4.6644643601255842</c:v>
                </c:pt>
                <c:pt idx="126">
                  <c:v>-4.6180782495986481</c:v>
                </c:pt>
                <c:pt idx="127">
                  <c:v>-4.5720063389507652</c:v>
                </c:pt>
                <c:pt idx="128">
                  <c:v>-4.5262522594533294</c:v>
                </c:pt>
                <c:pt idx="129">
                  <c:v>-4.4808193390487316</c:v>
                </c:pt>
                <c:pt idx="130">
                  <c:v>-4.4357106152063626</c:v>
                </c:pt>
                <c:pt idx="131">
                  <c:v>-4.3909288473128818</c:v>
                </c:pt>
                <c:pt idx="132">
                  <c:v>-4.3464765286122535</c:v>
                </c:pt>
                <c:pt idx="133">
                  <c:v>-4.302355897710564</c:v>
                </c:pt>
                <c:pt idx="134">
                  <c:v>-4.2585689496601669</c:v>
                </c:pt>
                <c:pt idx="135">
                  <c:v>-4.2151174466372909</c:v>
                </c:pt>
                <c:pt idx="136">
                  <c:v>-4.1720029282266857</c:v>
                </c:pt>
                <c:pt idx="137">
                  <c:v>-4.1292267213266092</c:v>
                </c:pt>
                <c:pt idx="138">
                  <c:v>-4.0867899496868985</c:v>
                </c:pt>
                <c:pt idx="139">
                  <c:v>-4.0446935430925572</c:v>
                </c:pt>
                <c:pt idx="140">
                  <c:v>-4.0029382462048586</c:v>
                </c:pt>
                <c:pt idx="141">
                  <c:v>-3.9615246270715825</c:v>
                </c:pt>
                <c:pt idx="142">
                  <c:v>-3.9204530853176589</c:v>
                </c:pt>
                <c:pt idx="143">
                  <c:v>-3.8797238600271062</c:v>
                </c:pt>
                <c:pt idx="144">
                  <c:v>-3.8393370373268167</c:v>
                </c:pt>
                <c:pt idx="145">
                  <c:v>-3.7992925576824144</c:v>
                </c:pt>
                <c:pt idx="146">
                  <c:v>-3.7595902229160663</c:v>
                </c:pt>
                <c:pt idx="147">
                  <c:v>-3.7202297029558125</c:v>
                </c:pt>
                <c:pt idx="148">
                  <c:v>-3.6812105423257049</c:v>
                </c:pt>
                <c:pt idx="149">
                  <c:v>-3.6425321663856867</c:v>
                </c:pt>
                <c:pt idx="150">
                  <c:v>-3.6041938873299237</c:v>
                </c:pt>
                <c:pt idx="151">
                  <c:v>-3.566194909951967</c:v>
                </c:pt>
                <c:pt idx="152">
                  <c:v>-3.5285343371848801</c:v>
                </c:pt>
                <c:pt idx="153">
                  <c:v>-3.4912111754241915</c:v>
                </c:pt>
                <c:pt idx="154">
                  <c:v>-3.4542243396412857</c:v>
                </c:pt>
                <c:pt idx="155">
                  <c:v>-3.4175726582945982</c:v>
                </c:pt>
                <c:pt idx="156">
                  <c:v>-3.3812548780457181</c:v>
                </c:pt>
                <c:pt idx="157">
                  <c:v>-3.3452696682873087</c:v>
                </c:pt>
                <c:pt idx="158">
                  <c:v>-3.3096156254895064</c:v>
                </c:pt>
                <c:pt idx="159">
                  <c:v>-3.2742912773712258</c:v>
                </c:pt>
                <c:pt idx="160">
                  <c:v>-3.239295086902632</c:v>
                </c:pt>
                <c:pt idx="161">
                  <c:v>-3.2046254561447913</c:v>
                </c:pt>
                <c:pt idx="162">
                  <c:v>-3.1702807299323372</c:v>
                </c:pt>
                <c:pt idx="163">
                  <c:v>-3.1362591994047873</c:v>
                </c:pt>
                <c:pt idx="164">
                  <c:v>-3.1025591053919692</c:v>
                </c:pt>
                <c:pt idx="165">
                  <c:v>-3.0691786416588203</c:v>
                </c:pt>
                <c:pt idx="166">
                  <c:v>-3.0361159580146548</c:v>
                </c:pt>
                <c:pt idx="167">
                  <c:v>-3.0033691632918362</c:v>
                </c:pt>
                <c:pt idx="168">
                  <c:v>-2.9709363281986003</c:v>
                </c:pt>
                <c:pt idx="169">
                  <c:v>-2.9388154880506461</c:v>
                </c:pt>
                <c:pt idx="170">
                  <c:v>-2.9070046453859368</c:v>
                </c:pt>
                <c:pt idx="171">
                  <c:v>-2.8755017724670027</c:v>
                </c:pt>
                <c:pt idx="172">
                  <c:v>-2.8443048136749192</c:v>
                </c:pt>
                <c:pt idx="173">
                  <c:v>-2.8134116877989492</c:v>
                </c:pt>
                <c:pt idx="174">
                  <c:v>-2.7828202902257506</c:v>
                </c:pt>
                <c:pt idx="175">
                  <c:v>-2.7525284950318816</c:v>
                </c:pt>
                <c:pt idx="176">
                  <c:v>-2.7225341569832282</c:v>
                </c:pt>
                <c:pt idx="177">
                  <c:v>-2.6928351134448492</c:v>
                </c:pt>
                <c:pt idx="178">
                  <c:v>-2.66342918620462</c:v>
                </c:pt>
                <c:pt idx="179">
                  <c:v>-2.6343141832139296</c:v>
                </c:pt>
                <c:pt idx="180">
                  <c:v>-2.605487900248582</c:v>
                </c:pt>
                <c:pt idx="181">
                  <c:v>-2.5769481224929494</c:v>
                </c:pt>
                <c:pt idx="182">
                  <c:v>-2.5486926260503062</c:v>
                </c:pt>
                <c:pt idx="183">
                  <c:v>-2.5207191793821839</c:v>
                </c:pt>
                <c:pt idx="184">
                  <c:v>-2.4930255446794765</c:v>
                </c:pt>
                <c:pt idx="185">
                  <c:v>-2.4656094791679504</c:v>
                </c:pt>
                <c:pt idx="186">
                  <c:v>-2.4384687363506945</c:v>
                </c:pt>
                <c:pt idx="187">
                  <c:v>-2.4116010671899799</c:v>
                </c:pt>
                <c:pt idx="188">
                  <c:v>-2.3850042212309068</c:v>
                </c:pt>
                <c:pt idx="189">
                  <c:v>-2.3586759476691137</c:v>
                </c:pt>
                <c:pt idx="190">
                  <c:v>-2.3326139963647798</c:v>
                </c:pt>
                <c:pt idx="191">
                  <c:v>-2.306816118805044</c:v>
                </c:pt>
                <c:pt idx="192">
                  <c:v>-2.2812800690168866</c:v>
                </c:pt>
                <c:pt idx="193">
                  <c:v>-2.2560036044324798</c:v>
                </c:pt>
                <c:pt idx="194">
                  <c:v>-2.2309844867089073</c:v>
                </c:pt>
                <c:pt idx="195">
                  <c:v>-2.2062204825040914</c:v>
                </c:pt>
                <c:pt idx="196">
                  <c:v>-2.1817093642107253</c:v>
                </c:pt>
                <c:pt idx="197">
                  <c:v>-2.157448910649908</c:v>
                </c:pt>
                <c:pt idx="198">
                  <c:v>-2.1334369077261477</c:v>
                </c:pt>
                <c:pt idx="199">
                  <c:v>-2.1096711490453219</c:v>
                </c:pt>
                <c:pt idx="200">
                  <c:v>-2.0861494364971236</c:v>
                </c:pt>
                <c:pt idx="201">
                  <c:v>-2.0628695808034916</c:v>
                </c:pt>
                <c:pt idx="202">
                  <c:v>-2.0398294020344294</c:v>
                </c:pt>
                <c:pt idx="203">
                  <c:v>-2.0170267300926064</c:v>
                </c:pt>
                <c:pt idx="204">
                  <c:v>-1.9944594051680471</c:v>
                </c:pt>
                <c:pt idx="205">
                  <c:v>-1.9721252781641989</c:v>
                </c:pt>
                <c:pt idx="206">
                  <c:v>-1.9500222110965928</c:v>
                </c:pt>
                <c:pt idx="207">
                  <c:v>-1.9281480774652906</c:v>
                </c:pt>
                <c:pt idx="208">
                  <c:v>-1.9065007626022439</c:v>
                </c:pt>
                <c:pt idx="209">
                  <c:v>-1.8850781639946781</c:v>
                </c:pt>
                <c:pt idx="210">
                  <c:v>-1.863878191585536</c:v>
                </c:pt>
                <c:pt idx="211">
                  <c:v>-1.8428987680520106</c:v>
                </c:pt>
                <c:pt idx="212">
                  <c:v>-1.8221378290631383</c:v>
                </c:pt>
                <c:pt idx="213">
                  <c:v>-1.801593323517394</c:v>
                </c:pt>
                <c:pt idx="214">
                  <c:v>-1.7812632137611837</c:v>
                </c:pt>
                <c:pt idx="215">
                  <c:v>-1.7611454757891232</c:v>
                </c:pt>
                <c:pt idx="216">
                  <c:v>-1.7412380994269143</c:v>
                </c:pt>
                <c:pt idx="217">
                  <c:v>-1.7215390884976438</c:v>
                </c:pt>
                <c:pt idx="218">
                  <c:v>-1.7020464609722639</c:v>
                </c:pt>
                <c:pt idx="219">
                  <c:v>-1.6827582491050055</c:v>
                </c:pt>
                <c:pt idx="220">
                  <c:v>-1.6636724995544327</c:v>
                </c:pt>
                <c:pt idx="221">
                  <c:v>-1.6447872734908291</c:v>
                </c:pt>
                <c:pt idx="222">
                  <c:v>-1.6261006466905705</c:v>
                </c:pt>
                <c:pt idx="223">
                  <c:v>-1.6076107096181245</c:v>
                </c:pt>
                <c:pt idx="224">
                  <c:v>-1.5893155674962711</c:v>
                </c:pt>
                <c:pt idx="225">
                  <c:v>-1.5712133403651465</c:v>
                </c:pt>
                <c:pt idx="226">
                  <c:v>-1.5533021631306561</c:v>
                </c:pt>
                <c:pt idx="227">
                  <c:v>-1.5355801856027986</c:v>
                </c:pt>
                <c:pt idx="228">
                  <c:v>-1.5180455725244233</c:v>
                </c:pt>
                <c:pt idx="229">
                  <c:v>-1.5006965035909048</c:v>
                </c:pt>
                <c:pt idx="230">
                  <c:v>-1.4835311734612247</c:v>
                </c:pt>
                <c:pt idx="231">
                  <c:v>-1.4665477917608976</c:v>
                </c:pt>
                <c:pt idx="232">
                  <c:v>-1.4497445830771984</c:v>
                </c:pt>
                <c:pt idx="233">
                  <c:v>-1.4331197869470913</c:v>
                </c:pt>
                <c:pt idx="234">
                  <c:v>-1.4166716578382794</c:v>
                </c:pt>
                <c:pt idx="235">
                  <c:v>-1.4003984651237407</c:v>
                </c:pt>
                <c:pt idx="236">
                  <c:v>-1.384298493050135</c:v>
                </c:pt>
                <c:pt idx="237">
                  <c:v>-1.3683700407004278</c:v>
                </c:pt>
                <c:pt idx="238">
                  <c:v>-1.352611421951067</c:v>
                </c:pt>
                <c:pt idx="239">
                  <c:v>-1.3370209654240384</c:v>
                </c:pt>
                <c:pt idx="240">
                  <c:v>-1.3215970144341116</c:v>
                </c:pt>
                <c:pt idx="241">
                  <c:v>-1.3063379269315674</c:v>
                </c:pt>
                <c:pt idx="242">
                  <c:v>-1.2912420754406924</c:v>
                </c:pt>
                <c:pt idx="243">
                  <c:v>-1.2763078469943132</c:v>
                </c:pt>
                <c:pt idx="244">
                  <c:v>-1.2615336430646249</c:v>
                </c:pt>
                <c:pt idx="245">
                  <c:v>-1.2469178794905629</c:v>
                </c:pt>
                <c:pt idx="246">
                  <c:v>-1.2324589864019575</c:v>
                </c:pt>
                <c:pt idx="247">
                  <c:v>-1.2181554081406902</c:v>
                </c:pt>
                <c:pt idx="248">
                  <c:v>-1.2040056031790725</c:v>
                </c:pt>
                <c:pt idx="249">
                  <c:v>-1.1900080440356484</c:v>
                </c:pt>
                <c:pt idx="250">
                  <c:v>-1.176161217188622</c:v>
                </c:pt>
                <c:pt idx="251">
                  <c:v>-1.1624636229870904</c:v>
                </c:pt>
                <c:pt idx="252">
                  <c:v>-1.148913775560263</c:v>
                </c:pt>
                <c:pt idx="253">
                  <c:v>-1.1355102027248407</c:v>
                </c:pt>
                <c:pt idx="254">
                  <c:v>-1.1222514458907074</c:v>
                </c:pt>
                <c:pt idx="255">
                  <c:v>-1.1091360599650972</c:v>
                </c:pt>
                <c:pt idx="256">
                  <c:v>-1.0961626132553757</c:v>
                </c:pt>
                <c:pt idx="257">
                  <c:v>-1.0833296873705833</c:v>
                </c:pt>
                <c:pt idx="258">
                  <c:v>-1.0706358771218591</c:v>
                </c:pt>
                <c:pt idx="259">
                  <c:v>-1.0580797904218837</c:v>
                </c:pt>
                <c:pt idx="260">
                  <c:v>-1.0456600481834841</c:v>
                </c:pt>
                <c:pt idx="261">
                  <c:v>-1.0333752842173967</c:v>
                </c:pt>
                <c:pt idx="262">
                  <c:v>-1.0212241451295097</c:v>
                </c:pt>
                <c:pt idx="263">
                  <c:v>-1.0092052902174626</c:v>
                </c:pt>
                <c:pt idx="264">
                  <c:v>-0.99731739136686748</c:v>
                </c:pt>
                <c:pt idx="265">
                  <c:v>-0.98555913294708597</c:v>
                </c:pt>
                <c:pt idx="266">
                  <c:v>-0.97392921170684621</c:v>
                </c:pt>
                <c:pt idx="267">
                  <c:v>-0.96242633666958899</c:v>
                </c:pt>
                <c:pt idx="268">
                  <c:v>-0.95104922902875766</c:v>
                </c:pt>
                <c:pt idx="269">
                  <c:v>-0.93979662204297509</c:v>
                </c:pt>
                <c:pt idx="270">
                  <c:v>-0.92866726093134955</c:v>
                </c:pt>
                <c:pt idx="271">
                  <c:v>-0.91765990276879628</c:v>
                </c:pt>
                <c:pt idx="272">
                  <c:v>-0.90677331638157277</c:v>
                </c:pt>
                <c:pt idx="273">
                  <c:v>-0.89600628224294876</c:v>
                </c:pt>
                <c:pt idx="274">
                  <c:v>-0.88535759236924139</c:v>
                </c:pt>
                <c:pt idx="275">
                  <c:v>-0.87482605021609072</c:v>
                </c:pt>
                <c:pt idx="276">
                  <c:v>-0.86441047057515308</c:v>
                </c:pt>
                <c:pt idx="277">
                  <c:v>-0.85410967947112904</c:v>
                </c:pt>
                <c:pt idx="278">
                  <c:v>-0.84392251405933771</c:v>
                </c:pt>
                <c:pt idx="279">
                  <c:v>-0.83384782252369782</c:v>
                </c:pt>
                <c:pt idx="280">
                  <c:v>-0.82388446397529647</c:v>
                </c:pt>
                <c:pt idx="281">
                  <c:v>-0.81403130835142978</c:v>
                </c:pt>
                <c:pt idx="282">
                  <c:v>-0.80428723631533061</c:v>
                </c:pt>
                <c:pt idx="283">
                  <c:v>-0.79465113915646057</c:v>
                </c:pt>
                <c:pt idx="284">
                  <c:v>-0.78512191869142367</c:v>
                </c:pt>
                <c:pt idx="285">
                  <c:v>-0.77569848716560097</c:v>
                </c:pt>
                <c:pt idx="286">
                  <c:v>-0.76637976715541545</c:v>
                </c:pt>
                <c:pt idx="287">
                  <c:v>-0.75716469147138687</c:v>
                </c:pt>
                <c:pt idx="288">
                  <c:v>-0.74805220306181841</c:v>
                </c:pt>
                <c:pt idx="289">
                  <c:v>-0.73904125491730377</c:v>
                </c:pt>
                <c:pt idx="290">
                  <c:v>-0.73013080997594226</c:v>
                </c:pt>
                <c:pt idx="291">
                  <c:v>-0.7213198410293935</c:v>
                </c:pt>
                <c:pt idx="292">
                  <c:v>-0.71260733062963777</c:v>
                </c:pt>
                <c:pt idx="293">
                  <c:v>-0.70399227099659656</c:v>
                </c:pt>
                <c:pt idx="294">
                  <c:v>-0.69547366392651488</c:v>
                </c:pt>
                <c:pt idx="295">
                  <c:v>-0.68705052070121941</c:v>
                </c:pt>
                <c:pt idx="296">
                  <c:v>-0.67872186199812179</c:v>
                </c:pt>
                <c:pt idx="297">
                  <c:v>-0.67048671780111002</c:v>
                </c:pt>
                <c:pt idx="298">
                  <c:v>-0.66234412731223091</c:v>
                </c:pt>
                <c:pt idx="299">
                  <c:v>-0.65429313886426677</c:v>
                </c:pt>
                <c:pt idx="300">
                  <c:v>-0.64633280983407793</c:v>
                </c:pt>
                <c:pt idx="301">
                  <c:v>-0.63846220655684649</c:v>
                </c:pt>
                <c:pt idx="302">
                  <c:v>-0.63068040424111926</c:v>
                </c:pt>
                <c:pt idx="303">
                  <c:v>-0.62298648688475544</c:v>
                </c:pt>
                <c:pt idx="304">
                  <c:v>-0.61537954719164034</c:v>
                </c:pt>
                <c:pt idx="305">
                  <c:v>-0.60785868648930175</c:v>
                </c:pt>
                <c:pt idx="306">
                  <c:v>-0.60042301464732462</c:v>
                </c:pt>
                <c:pt idx="307">
                  <c:v>-0.59307164999666073</c:v>
                </c:pt>
                <c:pt idx="308">
                  <c:v>-0.58580371924970309</c:v>
                </c:pt>
                <c:pt idx="309">
                  <c:v>-0.57861835742124257</c:v>
                </c:pt>
                <c:pt idx="310">
                  <c:v>-0.57151470775023827</c:v>
                </c:pt>
                <c:pt idx="311">
                  <c:v>-0.56449192162240813</c:v>
                </c:pt>
                <c:pt idx="312">
                  <c:v>-0.5575491584936445</c:v>
                </c:pt>
                <c:pt idx="313">
                  <c:v>-0.55068558581423899</c:v>
                </c:pt>
                <c:pt idx="314">
                  <c:v>-0.54390037895391929</c:v>
                </c:pt>
                <c:pt idx="315">
                  <c:v>-0.53719272112768679</c:v>
                </c:pt>
                <c:pt idx="316">
                  <c:v>-0.53056180332244962</c:v>
                </c:pt>
                <c:pt idx="317">
                  <c:v>-0.52400682422444755</c:v>
                </c:pt>
                <c:pt idx="318">
                  <c:v>-0.51752699014745673</c:v>
                </c:pt>
                <c:pt idx="319">
                  <c:v>-0.51112151496177427</c:v>
                </c:pt>
                <c:pt idx="320">
                  <c:v>-0.50478962002396599</c:v>
                </c:pt>
                <c:pt idx="321">
                  <c:v>-0.49853053410738074</c:v>
                </c:pt>
                <c:pt idx="322">
                  <c:v>-0.49234349333341315</c:v>
                </c:pt>
                <c:pt idx="323">
                  <c:v>-0.4862277411035168</c:v>
                </c:pt>
                <c:pt idx="324">
                  <c:v>-0.48018252803194883</c:v>
                </c:pt>
                <c:pt idx="325">
                  <c:v>-0.47420711187925108</c:v>
                </c:pt>
                <c:pt idx="326">
                  <c:v>-0.46830075748644573</c:v>
                </c:pt>
                <c:pt idx="327">
                  <c:v>-0.4624627367099492</c:v>
                </c:pt>
                <c:pt idx="328">
                  <c:v>-0.45669232835718632</c:v>
                </c:pt>
                <c:pt idx="329">
                  <c:v>-0.45098881812290453</c:v>
                </c:pt>
                <c:pt idx="330">
                  <c:v>-0.44535149852617179</c:v>
                </c:pt>
                <c:pt idx="331">
                  <c:v>-0.43977966884805714</c:v>
                </c:pt>
                <c:pt idx="332">
                  <c:v>-0.43427263506997743</c:v>
                </c:pt>
                <c:pt idx="333">
                  <c:v>-0.42882970981271151</c:v>
                </c:pt>
                <c:pt idx="334">
                  <c:v>-0.423450212276061</c:v>
                </c:pt>
                <c:pt idx="335">
                  <c:v>-0.41813346817916169</c:v>
                </c:pt>
                <c:pt idx="336">
                  <c:v>-0.41287880970142637</c:v>
                </c:pt>
                <c:pt idx="337">
                  <c:v>-0.40768557542411854</c:v>
                </c:pt>
                <c:pt idx="338">
                  <c:v>-0.40255311027254143</c:v>
                </c:pt>
                <c:pt idx="339">
                  <c:v>-0.39748076545884053</c:v>
                </c:pt>
                <c:pt idx="340">
                  <c:v>-0.39246789842540686</c:v>
                </c:pt>
                <c:pt idx="341">
                  <c:v>-0.38751387278887151</c:v>
                </c:pt>
                <c:pt idx="342">
                  <c:v>-0.38261805828468942</c:v>
                </c:pt>
                <c:pt idx="343">
                  <c:v>-0.37777983071229487</c:v>
                </c:pt>
                <c:pt idx="344">
                  <c:v>-0.3729985718808303</c:v>
                </c:pt>
                <c:pt idx="345">
                  <c:v>-0.36827366955543095</c:v>
                </c:pt>
                <c:pt idx="346">
                  <c:v>-0.36360451740406491</c:v>
                </c:pt>
                <c:pt idx="347">
                  <c:v>-0.35899051494491502</c:v>
                </c:pt>
                <c:pt idx="348">
                  <c:v>-0.35443106749429837</c:v>
                </c:pt>
                <c:pt idx="349">
                  <c:v>-0.34992558611511282</c:v>
                </c:pt>
                <c:pt idx="350">
                  <c:v>-0.34547348756580504</c:v>
                </c:pt>
                <c:pt idx="351">
                  <c:v>-0.34107419424985019</c:v>
                </c:pt>
                <c:pt idx="352">
                  <c:v>-0.33672713416573846</c:v>
                </c:pt>
                <c:pt idx="353">
                  <c:v>-0.33243174085745636</c:v>
                </c:pt>
                <c:pt idx="354">
                  <c:v>-0.32818745336546223</c:v>
                </c:pt>
                <c:pt idx="355">
                  <c:v>-0.32399371617814038</c:v>
                </c:pt>
                <c:pt idx="356">
                  <c:v>-0.31984997918373542</c:v>
                </c:pt>
                <c:pt idx="357">
                  <c:v>-0.31575569762275063</c:v>
                </c:pt>
                <c:pt idx="358">
                  <c:v>-0.31171033204081244</c:v>
                </c:pt>
                <c:pt idx="359">
                  <c:v>-0.30771334824198632</c:v>
                </c:pt>
                <c:pt idx="360">
                  <c:v>-0.3037642172425426</c:v>
                </c:pt>
                <c:pt idx="361">
                  <c:v>-0.29986241522516238</c:v>
                </c:pt>
                <c:pt idx="362">
                  <c:v>-0.29600742349358061</c:v>
                </c:pt>
                <c:pt idx="363">
                  <c:v>-0.29219872842765343</c:v>
                </c:pt>
                <c:pt idx="364">
                  <c:v>-0.28843582143885155</c:v>
                </c:pt>
                <c:pt idx="365">
                  <c:v>-0.28471819892616745</c:v>
                </c:pt>
                <c:pt idx="366">
                  <c:v>-0.28104536223243215</c:v>
                </c:pt>
                <c:pt idx="367">
                  <c:v>-0.27741681760103643</c:v>
                </c:pt>
                <c:pt idx="368">
                  <c:v>-0.27383207613304883</c:v>
                </c:pt>
                <c:pt idx="369">
                  <c:v>-0.27029065374472661</c:v>
                </c:pt>
                <c:pt idx="370">
                  <c:v>-0.26679207112541198</c:v>
                </c:pt>
                <c:pt idx="371">
                  <c:v>-0.26333585369580992</c:v>
                </c:pt>
                <c:pt idx="372">
                  <c:v>-0.25992153156663994</c:v>
                </c:pt>
                <c:pt idx="373">
                  <c:v>-0.25654863949765938</c:v>
                </c:pt>
                <c:pt idx="374">
                  <c:v>-0.25321671685704905</c:v>
                </c:pt>
                <c:pt idx="375">
                  <c:v>-0.24992530758116077</c:v>
                </c:pt>
                <c:pt idx="376">
                  <c:v>-0.24667396013461648</c:v>
                </c:pt>
                <c:pt idx="377">
                  <c:v>-0.24346222747075968</c:v>
                </c:pt>
                <c:pt idx="378">
                  <c:v>-0.24028966699244814</c:v>
                </c:pt>
                <c:pt idx="379">
                  <c:v>-0.23715584051318961</c:v>
                </c:pt>
                <c:pt idx="380">
                  <c:v>-0.23406031421860979</c:v>
                </c:pt>
                <c:pt idx="381">
                  <c:v>-0.23100265862825298</c:v>
                </c:pt>
                <c:pt idx="382">
                  <c:v>-0.22798244855770688</c:v>
                </c:pt>
                <c:pt idx="383">
                  <c:v>-0.22499926308105134</c:v>
                </c:pt>
                <c:pt idx="384">
                  <c:v>-0.22205268549362181</c:v>
                </c:pt>
                <c:pt idx="385">
                  <c:v>-0.21914230327508857</c:v>
                </c:pt>
                <c:pt idx="386">
                  <c:v>-0.21626770805284329</c:v>
                </c:pt>
                <c:pt idx="387">
                  <c:v>-0.21342849556569171</c:v>
                </c:pt>
                <c:pt idx="388">
                  <c:v>-0.21062426562784678</c:v>
                </c:pt>
                <c:pt idx="389">
                  <c:v>-0.20785462209321973</c:v>
                </c:pt>
                <c:pt idx="390">
                  <c:v>-0.20511917282000508</c:v>
                </c:pt>
                <c:pt idx="391">
                  <c:v>-0.20241752963555393</c:v>
                </c:pt>
                <c:pt idx="392">
                  <c:v>-0.19974930830153631</c:v>
                </c:pt>
                <c:pt idx="393">
                  <c:v>-0.19711412847938334</c:v>
                </c:pt>
                <c:pt idx="394">
                  <c:v>-0.19451161369601178</c:v>
                </c:pt>
                <c:pt idx="395">
                  <c:v>-0.19194139130982199</c:v>
                </c:pt>
                <c:pt idx="396">
                  <c:v>-0.1894030924769714</c:v>
                </c:pt>
                <c:pt idx="397">
                  <c:v>-0.18689635211791486</c:v>
                </c:pt>
                <c:pt idx="398">
                  <c:v>-0.18442080888421403</c:v>
                </c:pt>
                <c:pt idx="399">
                  <c:v>-0.1819761051256083</c:v>
                </c:pt>
                <c:pt idx="400">
                  <c:v>-0.17956188685734761</c:v>
                </c:pt>
                <c:pt idx="401">
                  <c:v>-0.17717780372778158</c:v>
                </c:pt>
                <c:pt idx="402">
                  <c:v>-0.17482350898620472</c:v>
                </c:pt>
                <c:pt idx="403">
                  <c:v>-0.17249865945095214</c:v>
                </c:pt>
                <c:pt idx="404">
                  <c:v>-0.17020291547774594</c:v>
                </c:pt>
                <c:pt idx="405">
                  <c:v>-0.16793594092828684</c:v>
                </c:pt>
                <c:pt idx="406">
                  <c:v>-0.16569740313909093</c:v>
                </c:pt>
                <c:pt idx="407">
                  <c:v>-0.16348697289056685</c:v>
                </c:pt>
                <c:pt idx="408">
                  <c:v>-0.16130432437633302</c:v>
                </c:pt>
                <c:pt idx="409">
                  <c:v>-0.15914913517277016</c:v>
                </c:pt>
                <c:pt idx="410">
                  <c:v>-0.15702108620880958</c:v>
                </c:pt>
                <c:pt idx="411">
                  <c:v>-0.15491986173595146</c:v>
                </c:pt>
                <c:pt idx="412">
                  <c:v>-0.15284514929851478</c:v>
                </c:pt>
                <c:pt idx="413">
                  <c:v>-0.15079663970411294</c:v>
                </c:pt>
                <c:pt idx="414">
                  <c:v>-0.14877402699435557</c:v>
                </c:pt>
                <c:pt idx="415">
                  <c:v>-0.14677700841577368</c:v>
                </c:pt>
                <c:pt idx="416">
                  <c:v>-0.14480528439096488</c:v>
                </c:pt>
                <c:pt idx="417">
                  <c:v>-0.14285855848995918</c:v>
                </c:pt>
                <c:pt idx="418">
                  <c:v>-0.14093653740180026</c:v>
                </c:pt>
                <c:pt idx="419">
                  <c:v>-0.13903893090634356</c:v>
                </c:pt>
                <c:pt idx="420">
                  <c:v>-0.13716545184626627</c:v>
                </c:pt>
                <c:pt idx="421">
                  <c:v>-0.13531581609929022</c:v>
                </c:pt>
                <c:pt idx="422">
                  <c:v>-0.13348974255061263</c:v>
                </c:pt>
                <c:pt idx="423">
                  <c:v>-0.13168695306554704</c:v>
                </c:pt>
                <c:pt idx="424">
                  <c:v>-0.1299071724623683</c:v>
                </c:pt>
                <c:pt idx="425">
                  <c:v>-0.12815012848536372</c:v>
                </c:pt>
                <c:pt idx="426">
                  <c:v>-0.12641555177808569</c:v>
                </c:pt>
                <c:pt idx="427">
                  <c:v>-0.12470317585680722</c:v>
                </c:pt>
                <c:pt idx="428">
                  <c:v>-0.12301273708417504</c:v>
                </c:pt>
                <c:pt idx="429">
                  <c:v>-0.12134397464306311</c:v>
                </c:pt>
                <c:pt idx="430">
                  <c:v>-0.1196966305106206</c:v>
                </c:pt>
                <c:pt idx="431">
                  <c:v>-0.11807044943251688</c:v>
                </c:pt>
                <c:pt idx="432">
                  <c:v>-0.11646517889737847</c:v>
                </c:pt>
                <c:pt idx="433">
                  <c:v>-0.11488056911141974</c:v>
                </c:pt>
                <c:pt idx="434">
                  <c:v>-0.11331637297326311</c:v>
                </c:pt>
                <c:pt idx="435">
                  <c:v>-0.11177234604894996</c:v>
                </c:pt>
                <c:pt idx="436">
                  <c:v>-0.11024824654713841</c:v>
                </c:pt>
                <c:pt idx="437">
                  <c:v>-0.10874383529448906</c:v>
                </c:pt>
                <c:pt idx="438">
                  <c:v>-0.10725887571123524</c:v>
                </c:pt>
                <c:pt idx="439">
                  <c:v>-0.1057931337869381</c:v>
                </c:pt>
                <c:pt idx="440">
                  <c:v>-0.10434637805642456</c:v>
                </c:pt>
                <c:pt idx="441">
                  <c:v>-0.10291837957590663</c:v>
                </c:pt>
                <c:pt idx="442">
                  <c:v>-0.10150891189928195</c:v>
                </c:pt>
                <c:pt idx="443">
                  <c:v>-0.10011775105461272</c:v>
                </c:pt>
                <c:pt idx="444">
                  <c:v>-9.8744675520783934E-2</c:v>
                </c:pt>
                <c:pt idx="445">
                  <c:v>-9.7389466204337485E-2</c:v>
                </c:pt>
                <c:pt idx="446">
                  <c:v>-9.6051906416483132E-2</c:v>
                </c:pt>
                <c:pt idx="447">
                  <c:v>-9.4731781850283497E-2</c:v>
                </c:pt>
                <c:pt idx="448">
                  <c:v>-9.3428880558013447E-2</c:v>
                </c:pt>
                <c:pt idx="449">
                  <c:v>-9.2142992928691228E-2</c:v>
                </c:pt>
                <c:pt idx="450">
                  <c:v>-9.0873911665782056E-2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2.1168342388166863</c:v>
                </c:pt>
                <c:pt idx="1">
                  <c:v>2.1326087432369181</c:v>
                </c:pt>
                <c:pt idx="2">
                  <c:v>2.1483832476571503</c:v>
                </c:pt>
                <c:pt idx="3">
                  <c:v>2.164157752077382</c:v>
                </c:pt>
                <c:pt idx="4">
                  <c:v>2.1799322564976138</c:v>
                </c:pt>
                <c:pt idx="5">
                  <c:v>2.195706760917846</c:v>
                </c:pt>
                <c:pt idx="6">
                  <c:v>2.2114812653380782</c:v>
                </c:pt>
                <c:pt idx="7">
                  <c:v>2.22725576975831</c:v>
                </c:pt>
                <c:pt idx="8">
                  <c:v>2.2430302741785422</c:v>
                </c:pt>
                <c:pt idx="9">
                  <c:v>2.2588047785987739</c:v>
                </c:pt>
                <c:pt idx="10">
                  <c:v>2.2745792830190057</c:v>
                </c:pt>
                <c:pt idx="11">
                  <c:v>2.2903537874392379</c:v>
                </c:pt>
                <c:pt idx="12">
                  <c:v>2.3061282918594697</c:v>
                </c:pt>
                <c:pt idx="13">
                  <c:v>2.3219027962797019</c:v>
                </c:pt>
                <c:pt idx="14">
                  <c:v>2.3376773006999336</c:v>
                </c:pt>
                <c:pt idx="15">
                  <c:v>2.3534518051201658</c:v>
                </c:pt>
                <c:pt idx="16">
                  <c:v>2.3692263095403976</c:v>
                </c:pt>
                <c:pt idx="17">
                  <c:v>2.3850008139606298</c:v>
                </c:pt>
                <c:pt idx="18">
                  <c:v>2.4007753183808616</c:v>
                </c:pt>
                <c:pt idx="19">
                  <c:v>2.4165498228010938</c:v>
                </c:pt>
                <c:pt idx="20">
                  <c:v>2.4323243272213255</c:v>
                </c:pt>
                <c:pt idx="21">
                  <c:v>2.4480988316415577</c:v>
                </c:pt>
                <c:pt idx="22">
                  <c:v>2.4638733360617899</c:v>
                </c:pt>
                <c:pt idx="23">
                  <c:v>2.4796478404820217</c:v>
                </c:pt>
                <c:pt idx="24">
                  <c:v>2.4954223449022539</c:v>
                </c:pt>
                <c:pt idx="25">
                  <c:v>2.5111968493224857</c:v>
                </c:pt>
                <c:pt idx="26">
                  <c:v>2.5269713537427179</c:v>
                </c:pt>
                <c:pt idx="27">
                  <c:v>2.5427458581629496</c:v>
                </c:pt>
                <c:pt idx="28">
                  <c:v>2.5585203625831818</c:v>
                </c:pt>
                <c:pt idx="29">
                  <c:v>2.5742948670034145</c:v>
                </c:pt>
                <c:pt idx="30">
                  <c:v>2.5900693714236462</c:v>
                </c:pt>
                <c:pt idx="31">
                  <c:v>2.6058438758438784</c:v>
                </c:pt>
                <c:pt idx="32">
                  <c:v>2.6216183802641102</c:v>
                </c:pt>
                <c:pt idx="33">
                  <c:v>2.6373928846843424</c:v>
                </c:pt>
                <c:pt idx="34">
                  <c:v>2.6531673891045742</c:v>
                </c:pt>
                <c:pt idx="35">
                  <c:v>2.6689418935248064</c:v>
                </c:pt>
                <c:pt idx="36">
                  <c:v>2.6847163979450381</c:v>
                </c:pt>
                <c:pt idx="37">
                  <c:v>2.7004909023652703</c:v>
                </c:pt>
                <c:pt idx="38">
                  <c:v>2.7162654067855021</c:v>
                </c:pt>
                <c:pt idx="39">
                  <c:v>2.7320399112057343</c:v>
                </c:pt>
                <c:pt idx="40">
                  <c:v>2.7478144156259661</c:v>
                </c:pt>
                <c:pt idx="41">
                  <c:v>2.7635889200461983</c:v>
                </c:pt>
                <c:pt idx="42">
                  <c:v>2.77936342446643</c:v>
                </c:pt>
                <c:pt idx="43">
                  <c:v>2.7951379288866622</c:v>
                </c:pt>
                <c:pt idx="44">
                  <c:v>2.810912433306894</c:v>
                </c:pt>
                <c:pt idx="45">
                  <c:v>2.8266869377271262</c:v>
                </c:pt>
                <c:pt idx="46">
                  <c:v>2.842461442147358</c:v>
                </c:pt>
                <c:pt idx="47">
                  <c:v>2.8582359465675897</c:v>
                </c:pt>
                <c:pt idx="48">
                  <c:v>2.8740104509878215</c:v>
                </c:pt>
                <c:pt idx="49">
                  <c:v>2.8897849554080537</c:v>
                </c:pt>
                <c:pt idx="50">
                  <c:v>2.905559459828285</c:v>
                </c:pt>
                <c:pt idx="51">
                  <c:v>2.9213339642485168</c:v>
                </c:pt>
                <c:pt idx="52">
                  <c:v>2.937108468668749</c:v>
                </c:pt>
                <c:pt idx="53">
                  <c:v>2.9528829730889812</c:v>
                </c:pt>
                <c:pt idx="54">
                  <c:v>2.9686574775092129</c:v>
                </c:pt>
                <c:pt idx="55">
                  <c:v>2.9844319819294447</c:v>
                </c:pt>
                <c:pt idx="56">
                  <c:v>3.0002064863496769</c:v>
                </c:pt>
                <c:pt idx="57">
                  <c:v>3.0159809907699087</c:v>
                </c:pt>
                <c:pt idx="58">
                  <c:v>3.0317554951901409</c:v>
                </c:pt>
                <c:pt idx="59">
                  <c:v>3.0475299996103726</c:v>
                </c:pt>
                <c:pt idx="60">
                  <c:v>3.0633045040306048</c:v>
                </c:pt>
                <c:pt idx="61">
                  <c:v>3.0790790084508366</c:v>
                </c:pt>
                <c:pt idx="62">
                  <c:v>3.0948535128710688</c:v>
                </c:pt>
                <c:pt idx="63">
                  <c:v>3.1106280172913006</c:v>
                </c:pt>
                <c:pt idx="64">
                  <c:v>3.1264025217115328</c:v>
                </c:pt>
                <c:pt idx="65">
                  <c:v>3.1421770261317645</c:v>
                </c:pt>
                <c:pt idx="66">
                  <c:v>3.1579515305519967</c:v>
                </c:pt>
                <c:pt idx="67">
                  <c:v>3.1737260349722285</c:v>
                </c:pt>
                <c:pt idx="68">
                  <c:v>3.1895005393924607</c:v>
                </c:pt>
                <c:pt idx="69">
                  <c:v>3.2052750438126925</c:v>
                </c:pt>
                <c:pt idx="70">
                  <c:v>3.2210495482329247</c:v>
                </c:pt>
                <c:pt idx="71">
                  <c:v>3.2368240526531564</c:v>
                </c:pt>
                <c:pt idx="72">
                  <c:v>3.2525985570733886</c:v>
                </c:pt>
                <c:pt idx="73">
                  <c:v>3.2683730614936204</c:v>
                </c:pt>
                <c:pt idx="74">
                  <c:v>3.2841475659138526</c:v>
                </c:pt>
                <c:pt idx="75">
                  <c:v>3.2999220703340844</c:v>
                </c:pt>
                <c:pt idx="76">
                  <c:v>3.3156965747543166</c:v>
                </c:pt>
                <c:pt idx="77">
                  <c:v>3.3314710791745483</c:v>
                </c:pt>
                <c:pt idx="78">
                  <c:v>3.3472455835947805</c:v>
                </c:pt>
                <c:pt idx="79">
                  <c:v>3.3630200880150123</c:v>
                </c:pt>
                <c:pt idx="80">
                  <c:v>3.378794592435244</c:v>
                </c:pt>
                <c:pt idx="81">
                  <c:v>3.3945690968554763</c:v>
                </c:pt>
                <c:pt idx="82">
                  <c:v>3.4103436012757085</c:v>
                </c:pt>
                <c:pt idx="83">
                  <c:v>3.4261181056959402</c:v>
                </c:pt>
                <c:pt idx="84">
                  <c:v>3.441892610116172</c:v>
                </c:pt>
                <c:pt idx="85">
                  <c:v>3.4576671145364042</c:v>
                </c:pt>
                <c:pt idx="86">
                  <c:v>3.4734416189566359</c:v>
                </c:pt>
                <c:pt idx="87">
                  <c:v>3.4892161233768682</c:v>
                </c:pt>
                <c:pt idx="88">
                  <c:v>3.5049906277970999</c:v>
                </c:pt>
                <c:pt idx="89">
                  <c:v>3.5207651322173321</c:v>
                </c:pt>
                <c:pt idx="90">
                  <c:v>3.5365396366375639</c:v>
                </c:pt>
                <c:pt idx="91">
                  <c:v>3.5523141410577961</c:v>
                </c:pt>
                <c:pt idx="92">
                  <c:v>3.5680886454780278</c:v>
                </c:pt>
                <c:pt idx="93">
                  <c:v>3.58386314989826</c:v>
                </c:pt>
                <c:pt idx="94">
                  <c:v>3.5996376543184918</c:v>
                </c:pt>
                <c:pt idx="95">
                  <c:v>3.615412158738724</c:v>
                </c:pt>
                <c:pt idx="96">
                  <c:v>3.6311866631589558</c:v>
                </c:pt>
                <c:pt idx="97">
                  <c:v>3.646961167579188</c:v>
                </c:pt>
                <c:pt idx="98">
                  <c:v>3.6627356719994197</c:v>
                </c:pt>
                <c:pt idx="99">
                  <c:v>3.6785101764196519</c:v>
                </c:pt>
                <c:pt idx="100">
                  <c:v>3.6942846808398837</c:v>
                </c:pt>
                <c:pt idx="101">
                  <c:v>3.7100591852601159</c:v>
                </c:pt>
                <c:pt idx="102">
                  <c:v>3.7258336896803477</c:v>
                </c:pt>
                <c:pt idx="103">
                  <c:v>3.7416081941005799</c:v>
                </c:pt>
                <c:pt idx="104">
                  <c:v>3.7573826985208116</c:v>
                </c:pt>
                <c:pt idx="105">
                  <c:v>3.7731572029410438</c:v>
                </c:pt>
                <c:pt idx="106">
                  <c:v>3.7889317073612756</c:v>
                </c:pt>
                <c:pt idx="107">
                  <c:v>3.8047062117815074</c:v>
                </c:pt>
                <c:pt idx="108">
                  <c:v>3.8204807162017396</c:v>
                </c:pt>
                <c:pt idx="109">
                  <c:v>3.8362552206219718</c:v>
                </c:pt>
                <c:pt idx="110">
                  <c:v>3.8520297250422035</c:v>
                </c:pt>
                <c:pt idx="111">
                  <c:v>3.8678042294624353</c:v>
                </c:pt>
                <c:pt idx="112">
                  <c:v>3.8835787338826675</c:v>
                </c:pt>
                <c:pt idx="113">
                  <c:v>3.8993532383028997</c:v>
                </c:pt>
                <c:pt idx="114">
                  <c:v>3.9151277427231315</c:v>
                </c:pt>
                <c:pt idx="115">
                  <c:v>3.9309022471433632</c:v>
                </c:pt>
                <c:pt idx="116">
                  <c:v>3.9466767515635954</c:v>
                </c:pt>
                <c:pt idx="117">
                  <c:v>3.9624512559838276</c:v>
                </c:pt>
                <c:pt idx="118">
                  <c:v>3.9782257604040594</c:v>
                </c:pt>
                <c:pt idx="119">
                  <c:v>3.9940002648242912</c:v>
                </c:pt>
                <c:pt idx="120">
                  <c:v>4.0097747692445234</c:v>
                </c:pt>
                <c:pt idx="121">
                  <c:v>4.0255492736647547</c:v>
                </c:pt>
                <c:pt idx="122">
                  <c:v>4.0413237780849878</c:v>
                </c:pt>
                <c:pt idx="123">
                  <c:v>4.0570982825052191</c:v>
                </c:pt>
                <c:pt idx="124">
                  <c:v>4.0728727869254513</c:v>
                </c:pt>
                <c:pt idx="125">
                  <c:v>4.0886472913456826</c:v>
                </c:pt>
                <c:pt idx="126">
                  <c:v>4.1044217957659157</c:v>
                </c:pt>
                <c:pt idx="127">
                  <c:v>4.120196300186147</c:v>
                </c:pt>
                <c:pt idx="128">
                  <c:v>4.1359708046063792</c:v>
                </c:pt>
                <c:pt idx="129">
                  <c:v>4.1517453090266105</c:v>
                </c:pt>
                <c:pt idx="130">
                  <c:v>4.1675198134468436</c:v>
                </c:pt>
                <c:pt idx="131">
                  <c:v>4.183294317867075</c:v>
                </c:pt>
                <c:pt idx="132">
                  <c:v>4.1990688222873072</c:v>
                </c:pt>
                <c:pt idx="133">
                  <c:v>4.2148433267075385</c:v>
                </c:pt>
                <c:pt idx="134">
                  <c:v>4.2306178311277707</c:v>
                </c:pt>
                <c:pt idx="135">
                  <c:v>4.2463923355480029</c:v>
                </c:pt>
                <c:pt idx="136">
                  <c:v>4.2621668399682351</c:v>
                </c:pt>
                <c:pt idx="137">
                  <c:v>4.2779413443884673</c:v>
                </c:pt>
                <c:pt idx="138">
                  <c:v>4.2937158488086986</c:v>
                </c:pt>
                <c:pt idx="139">
                  <c:v>4.3094903532289308</c:v>
                </c:pt>
                <c:pt idx="140">
                  <c:v>4.325264857649163</c:v>
                </c:pt>
                <c:pt idx="141">
                  <c:v>4.3410393620693952</c:v>
                </c:pt>
                <c:pt idx="142">
                  <c:v>4.3568138664896274</c:v>
                </c:pt>
                <c:pt idx="143">
                  <c:v>4.3725883709098587</c:v>
                </c:pt>
                <c:pt idx="144">
                  <c:v>4.388362875330091</c:v>
                </c:pt>
                <c:pt idx="145">
                  <c:v>4.4041373797503232</c:v>
                </c:pt>
                <c:pt idx="146">
                  <c:v>4.4199118841705545</c:v>
                </c:pt>
                <c:pt idx="147">
                  <c:v>4.4356863885907867</c:v>
                </c:pt>
                <c:pt idx="148">
                  <c:v>4.4514608930110189</c:v>
                </c:pt>
                <c:pt idx="149">
                  <c:v>4.4672353974312511</c:v>
                </c:pt>
                <c:pt idx="150">
                  <c:v>4.4830099018514824</c:v>
                </c:pt>
                <c:pt idx="151">
                  <c:v>4.4987844062717146</c:v>
                </c:pt>
                <c:pt idx="152">
                  <c:v>4.5145589106919468</c:v>
                </c:pt>
                <c:pt idx="153">
                  <c:v>4.530333415112179</c:v>
                </c:pt>
                <c:pt idx="154">
                  <c:v>4.5461079195324103</c:v>
                </c:pt>
                <c:pt idx="155">
                  <c:v>4.5618824239526425</c:v>
                </c:pt>
                <c:pt idx="156">
                  <c:v>4.5776569283728747</c:v>
                </c:pt>
                <c:pt idx="157">
                  <c:v>4.5934314327931069</c:v>
                </c:pt>
                <c:pt idx="158">
                  <c:v>4.6092059372133383</c:v>
                </c:pt>
                <c:pt idx="159">
                  <c:v>4.6249804416335705</c:v>
                </c:pt>
                <c:pt idx="160">
                  <c:v>4.6407549460538027</c:v>
                </c:pt>
                <c:pt idx="161">
                  <c:v>4.6565294504740349</c:v>
                </c:pt>
                <c:pt idx="162">
                  <c:v>4.6723039548942662</c:v>
                </c:pt>
                <c:pt idx="163">
                  <c:v>4.6880784593144984</c:v>
                </c:pt>
                <c:pt idx="164">
                  <c:v>4.7038529637347306</c:v>
                </c:pt>
                <c:pt idx="165">
                  <c:v>4.7196274681549619</c:v>
                </c:pt>
                <c:pt idx="166">
                  <c:v>4.7354019725751941</c:v>
                </c:pt>
                <c:pt idx="167">
                  <c:v>4.7511764769954263</c:v>
                </c:pt>
                <c:pt idx="168">
                  <c:v>4.7669509814156585</c:v>
                </c:pt>
                <c:pt idx="169">
                  <c:v>4.7827254858358899</c:v>
                </c:pt>
                <c:pt idx="170">
                  <c:v>4.7984999902561221</c:v>
                </c:pt>
                <c:pt idx="171">
                  <c:v>4.8142744946763543</c:v>
                </c:pt>
                <c:pt idx="172">
                  <c:v>4.8300489990965865</c:v>
                </c:pt>
                <c:pt idx="173">
                  <c:v>4.8458235035168178</c:v>
                </c:pt>
                <c:pt idx="174">
                  <c:v>4.86159800793705</c:v>
                </c:pt>
                <c:pt idx="175">
                  <c:v>4.8773725123572822</c:v>
                </c:pt>
                <c:pt idx="176">
                  <c:v>4.8931470167775144</c:v>
                </c:pt>
                <c:pt idx="177">
                  <c:v>4.9089215211977457</c:v>
                </c:pt>
                <c:pt idx="178">
                  <c:v>4.9246960256179779</c:v>
                </c:pt>
                <c:pt idx="179">
                  <c:v>4.9404705300382101</c:v>
                </c:pt>
                <c:pt idx="180">
                  <c:v>4.9562450344584423</c:v>
                </c:pt>
                <c:pt idx="181">
                  <c:v>4.9720195388786737</c:v>
                </c:pt>
                <c:pt idx="182">
                  <c:v>4.9877940432989059</c:v>
                </c:pt>
                <c:pt idx="183">
                  <c:v>5.0035685477191381</c:v>
                </c:pt>
                <c:pt idx="184">
                  <c:v>5.0193430521393703</c:v>
                </c:pt>
                <c:pt idx="185">
                  <c:v>5.0351175565596016</c:v>
                </c:pt>
                <c:pt idx="186">
                  <c:v>5.0508920609798338</c:v>
                </c:pt>
                <c:pt idx="187">
                  <c:v>5.066666565400066</c:v>
                </c:pt>
                <c:pt idx="188">
                  <c:v>5.0824410698202973</c:v>
                </c:pt>
                <c:pt idx="189">
                  <c:v>5.0982155742405295</c:v>
                </c:pt>
                <c:pt idx="190">
                  <c:v>5.1139900786607617</c:v>
                </c:pt>
                <c:pt idx="191">
                  <c:v>5.129764583080993</c:v>
                </c:pt>
                <c:pt idx="192">
                  <c:v>5.1455390875012252</c:v>
                </c:pt>
                <c:pt idx="193">
                  <c:v>5.1613135919214574</c:v>
                </c:pt>
                <c:pt idx="194">
                  <c:v>5.1770880963416896</c:v>
                </c:pt>
                <c:pt idx="195">
                  <c:v>5.1928626007619219</c:v>
                </c:pt>
                <c:pt idx="196">
                  <c:v>5.2086371051821532</c:v>
                </c:pt>
                <c:pt idx="197">
                  <c:v>5.2244116096023854</c:v>
                </c:pt>
                <c:pt idx="198">
                  <c:v>5.2401861140226176</c:v>
                </c:pt>
                <c:pt idx="199">
                  <c:v>5.2559606184428498</c:v>
                </c:pt>
                <c:pt idx="200">
                  <c:v>5.2717351228630811</c:v>
                </c:pt>
                <c:pt idx="201">
                  <c:v>5.2875096272833133</c:v>
                </c:pt>
                <c:pt idx="202">
                  <c:v>5.3032841317035455</c:v>
                </c:pt>
                <c:pt idx="203">
                  <c:v>5.3190586361237777</c:v>
                </c:pt>
                <c:pt idx="204">
                  <c:v>5.334833140544009</c:v>
                </c:pt>
                <c:pt idx="205">
                  <c:v>5.3506076449642412</c:v>
                </c:pt>
                <c:pt idx="206">
                  <c:v>5.3663821493844734</c:v>
                </c:pt>
                <c:pt idx="207">
                  <c:v>5.3821566538047056</c:v>
                </c:pt>
                <c:pt idx="208">
                  <c:v>5.397931158224937</c:v>
                </c:pt>
                <c:pt idx="209">
                  <c:v>5.4137056626451692</c:v>
                </c:pt>
                <c:pt idx="210">
                  <c:v>5.4294801670654014</c:v>
                </c:pt>
                <c:pt idx="211">
                  <c:v>5.4452546714856336</c:v>
                </c:pt>
                <c:pt idx="212">
                  <c:v>5.4610291759058649</c:v>
                </c:pt>
                <c:pt idx="213">
                  <c:v>5.4768036803260971</c:v>
                </c:pt>
                <c:pt idx="214">
                  <c:v>5.4925781847463284</c:v>
                </c:pt>
                <c:pt idx="215">
                  <c:v>5.5083526891665606</c:v>
                </c:pt>
                <c:pt idx="216">
                  <c:v>5.5241271935867928</c:v>
                </c:pt>
                <c:pt idx="217">
                  <c:v>5.539901698007025</c:v>
                </c:pt>
                <c:pt idx="218">
                  <c:v>5.5556762024272563</c:v>
                </c:pt>
                <c:pt idx="219">
                  <c:v>5.5714507068474886</c:v>
                </c:pt>
                <c:pt idx="220">
                  <c:v>5.5872252112677208</c:v>
                </c:pt>
                <c:pt idx="221">
                  <c:v>5.602999715687953</c:v>
                </c:pt>
                <c:pt idx="222">
                  <c:v>5.6187742201081852</c:v>
                </c:pt>
                <c:pt idx="223">
                  <c:v>5.6345487245284165</c:v>
                </c:pt>
                <c:pt idx="224">
                  <c:v>5.6503232289486487</c:v>
                </c:pt>
                <c:pt idx="225">
                  <c:v>5.6660977333688809</c:v>
                </c:pt>
                <c:pt idx="226">
                  <c:v>5.6818722377891131</c:v>
                </c:pt>
                <c:pt idx="227">
                  <c:v>5.6976467422093444</c:v>
                </c:pt>
                <c:pt idx="228">
                  <c:v>5.7134212466295766</c:v>
                </c:pt>
                <c:pt idx="229">
                  <c:v>5.7291957510498088</c:v>
                </c:pt>
                <c:pt idx="230">
                  <c:v>5.744970255470041</c:v>
                </c:pt>
                <c:pt idx="231">
                  <c:v>5.7607447598902723</c:v>
                </c:pt>
                <c:pt idx="232">
                  <c:v>5.7765192643105046</c:v>
                </c:pt>
                <c:pt idx="233">
                  <c:v>5.7922937687307368</c:v>
                </c:pt>
                <c:pt idx="234">
                  <c:v>5.808068273150969</c:v>
                </c:pt>
                <c:pt idx="235">
                  <c:v>5.8238427775712003</c:v>
                </c:pt>
                <c:pt idx="236">
                  <c:v>5.8396172819914325</c:v>
                </c:pt>
                <c:pt idx="237">
                  <c:v>5.8553917864116647</c:v>
                </c:pt>
                <c:pt idx="238">
                  <c:v>5.8711662908318969</c:v>
                </c:pt>
                <c:pt idx="239">
                  <c:v>5.8869407952521282</c:v>
                </c:pt>
                <c:pt idx="240">
                  <c:v>5.9027152996723604</c:v>
                </c:pt>
                <c:pt idx="241">
                  <c:v>5.9184898040925917</c:v>
                </c:pt>
                <c:pt idx="242">
                  <c:v>5.9342643085128239</c:v>
                </c:pt>
                <c:pt idx="243">
                  <c:v>5.9500388129330561</c:v>
                </c:pt>
                <c:pt idx="244">
                  <c:v>5.9658133173532883</c:v>
                </c:pt>
                <c:pt idx="245">
                  <c:v>5.9815878217735206</c:v>
                </c:pt>
                <c:pt idx="246">
                  <c:v>5.9973623261937528</c:v>
                </c:pt>
                <c:pt idx="247">
                  <c:v>6.0131368306139841</c:v>
                </c:pt>
                <c:pt idx="248">
                  <c:v>6.0289113350342163</c:v>
                </c:pt>
                <c:pt idx="249">
                  <c:v>6.0446858394544476</c:v>
                </c:pt>
                <c:pt idx="250">
                  <c:v>6.0604603438746798</c:v>
                </c:pt>
                <c:pt idx="251">
                  <c:v>6.076234848294912</c:v>
                </c:pt>
                <c:pt idx="252">
                  <c:v>6.0920093527151442</c:v>
                </c:pt>
                <c:pt idx="253">
                  <c:v>6.1077838571353764</c:v>
                </c:pt>
                <c:pt idx="254">
                  <c:v>6.1235583615556086</c:v>
                </c:pt>
                <c:pt idx="255">
                  <c:v>6.1393328659758399</c:v>
                </c:pt>
                <c:pt idx="256">
                  <c:v>6.1551073703960721</c:v>
                </c:pt>
                <c:pt idx="257">
                  <c:v>6.1708818748163035</c:v>
                </c:pt>
                <c:pt idx="258">
                  <c:v>6.1866563792365357</c:v>
                </c:pt>
                <c:pt idx="259">
                  <c:v>6.2024308836567759</c:v>
                </c:pt>
                <c:pt idx="260">
                  <c:v>6.2182053880770001</c:v>
                </c:pt>
                <c:pt idx="261">
                  <c:v>6.2339798924972323</c:v>
                </c:pt>
                <c:pt idx="262">
                  <c:v>6.2497543969174645</c:v>
                </c:pt>
                <c:pt idx="263">
                  <c:v>6.2655289013377038</c:v>
                </c:pt>
                <c:pt idx="264">
                  <c:v>6.281303405757928</c:v>
                </c:pt>
                <c:pt idx="265">
                  <c:v>6.2970779101781593</c:v>
                </c:pt>
                <c:pt idx="266">
                  <c:v>6.3128524145983915</c:v>
                </c:pt>
                <c:pt idx="267">
                  <c:v>6.3286269190186317</c:v>
                </c:pt>
                <c:pt idx="268">
                  <c:v>6.3444014234388559</c:v>
                </c:pt>
                <c:pt idx="269">
                  <c:v>6.3601759278590881</c:v>
                </c:pt>
                <c:pt idx="270">
                  <c:v>6.3759504322793203</c:v>
                </c:pt>
                <c:pt idx="271">
                  <c:v>6.3917249366995597</c:v>
                </c:pt>
                <c:pt idx="272">
                  <c:v>6.4074994411197839</c:v>
                </c:pt>
                <c:pt idx="273">
                  <c:v>6.4232739455400152</c:v>
                </c:pt>
                <c:pt idx="274">
                  <c:v>6.4390484499602474</c:v>
                </c:pt>
                <c:pt idx="275">
                  <c:v>6.4548229543804876</c:v>
                </c:pt>
                <c:pt idx="276">
                  <c:v>6.4705974588007118</c:v>
                </c:pt>
                <c:pt idx="277">
                  <c:v>6.486371963220944</c:v>
                </c:pt>
                <c:pt idx="278">
                  <c:v>6.5021464676411753</c:v>
                </c:pt>
                <c:pt idx="279">
                  <c:v>6.5179209720614155</c:v>
                </c:pt>
                <c:pt idx="280">
                  <c:v>6.5336954764816388</c:v>
                </c:pt>
                <c:pt idx="281">
                  <c:v>6.549469980901871</c:v>
                </c:pt>
                <c:pt idx="282">
                  <c:v>6.5652444853221112</c:v>
                </c:pt>
                <c:pt idx="283">
                  <c:v>6.5810189897423435</c:v>
                </c:pt>
                <c:pt idx="284">
                  <c:v>6.5967934941625757</c:v>
                </c:pt>
                <c:pt idx="285">
                  <c:v>6.6125679985827999</c:v>
                </c:pt>
                <c:pt idx="286">
                  <c:v>6.6283425030030401</c:v>
                </c:pt>
                <c:pt idx="287">
                  <c:v>6.6441170074232714</c:v>
                </c:pt>
                <c:pt idx="288">
                  <c:v>6.6598915118435027</c:v>
                </c:pt>
                <c:pt idx="289">
                  <c:v>6.6756660162637269</c:v>
                </c:pt>
                <c:pt idx="290">
                  <c:v>6.6914405206839671</c:v>
                </c:pt>
                <c:pt idx="291">
                  <c:v>6.7072150251041993</c:v>
                </c:pt>
                <c:pt idx="292">
                  <c:v>6.7229895295244315</c:v>
                </c:pt>
                <c:pt idx="293">
                  <c:v>6.7387640339446557</c:v>
                </c:pt>
                <c:pt idx="294">
                  <c:v>6.754538538364895</c:v>
                </c:pt>
                <c:pt idx="295">
                  <c:v>6.7703130427851272</c:v>
                </c:pt>
                <c:pt idx="296">
                  <c:v>6.7860875472053586</c:v>
                </c:pt>
                <c:pt idx="297">
                  <c:v>6.8018620516255828</c:v>
                </c:pt>
                <c:pt idx="298">
                  <c:v>6.817636556045823</c:v>
                </c:pt>
                <c:pt idx="299">
                  <c:v>6.8334110604660552</c:v>
                </c:pt>
                <c:pt idx="300">
                  <c:v>6.8491855648862874</c:v>
                </c:pt>
                <c:pt idx="301">
                  <c:v>6.8649600693065107</c:v>
                </c:pt>
                <c:pt idx="302">
                  <c:v>6.8807345737267509</c:v>
                </c:pt>
                <c:pt idx="303">
                  <c:v>6.8965090781469831</c:v>
                </c:pt>
                <c:pt idx="304">
                  <c:v>6.9122835825672144</c:v>
                </c:pt>
                <c:pt idx="305">
                  <c:v>6.9280580869874386</c:v>
                </c:pt>
                <c:pt idx="306">
                  <c:v>6.9438325914076788</c:v>
                </c:pt>
                <c:pt idx="307">
                  <c:v>6.959607095827911</c:v>
                </c:pt>
                <c:pt idx="308">
                  <c:v>6.9753816002481432</c:v>
                </c:pt>
                <c:pt idx="309">
                  <c:v>6.9911561046683754</c:v>
                </c:pt>
                <c:pt idx="310">
                  <c:v>7.0069306090886068</c:v>
                </c:pt>
                <c:pt idx="311">
                  <c:v>7.022705113508839</c:v>
                </c:pt>
                <c:pt idx="312">
                  <c:v>7.0384796179290703</c:v>
                </c:pt>
                <c:pt idx="313">
                  <c:v>7.0542541223493025</c:v>
                </c:pt>
                <c:pt idx="314">
                  <c:v>7.0700286267695347</c:v>
                </c:pt>
                <c:pt idx="315">
                  <c:v>7.0858031311897669</c:v>
                </c:pt>
                <c:pt idx="316">
                  <c:v>7.1015776356099991</c:v>
                </c:pt>
                <c:pt idx="317">
                  <c:v>7.1173521400302304</c:v>
                </c:pt>
                <c:pt idx="318">
                  <c:v>7.1331266444504626</c:v>
                </c:pt>
                <c:pt idx="319">
                  <c:v>7.1489011488706939</c:v>
                </c:pt>
                <c:pt idx="320">
                  <c:v>7.1646756532909261</c:v>
                </c:pt>
                <c:pt idx="321">
                  <c:v>7.1804501577111584</c:v>
                </c:pt>
                <c:pt idx="322">
                  <c:v>7.1962246621313906</c:v>
                </c:pt>
                <c:pt idx="323">
                  <c:v>7.2119991665516228</c:v>
                </c:pt>
                <c:pt idx="324">
                  <c:v>7.227773670971855</c:v>
                </c:pt>
                <c:pt idx="325">
                  <c:v>7.2435481753920863</c:v>
                </c:pt>
                <c:pt idx="326">
                  <c:v>7.2593226798123185</c:v>
                </c:pt>
                <c:pt idx="327">
                  <c:v>7.2750971842325498</c:v>
                </c:pt>
                <c:pt idx="328">
                  <c:v>7.290871688652782</c:v>
                </c:pt>
                <c:pt idx="329">
                  <c:v>7.3066461930730142</c:v>
                </c:pt>
                <c:pt idx="330">
                  <c:v>7.3224206974932464</c:v>
                </c:pt>
                <c:pt idx="331">
                  <c:v>7.3381952019134786</c:v>
                </c:pt>
                <c:pt idx="332">
                  <c:v>7.3539697063337108</c:v>
                </c:pt>
                <c:pt idx="333">
                  <c:v>7.3697442107539421</c:v>
                </c:pt>
                <c:pt idx="334">
                  <c:v>7.3855187151741744</c:v>
                </c:pt>
                <c:pt idx="335">
                  <c:v>7.4012932195944057</c:v>
                </c:pt>
                <c:pt idx="336">
                  <c:v>7.4170677240146379</c:v>
                </c:pt>
                <c:pt idx="337">
                  <c:v>7.4328422284348701</c:v>
                </c:pt>
                <c:pt idx="338">
                  <c:v>7.4486167328551023</c:v>
                </c:pt>
                <c:pt idx="339">
                  <c:v>7.4643912372753345</c:v>
                </c:pt>
                <c:pt idx="340">
                  <c:v>7.4801657416955658</c:v>
                </c:pt>
                <c:pt idx="341">
                  <c:v>7.495940246115798</c:v>
                </c:pt>
                <c:pt idx="342">
                  <c:v>7.5117147505360293</c:v>
                </c:pt>
                <c:pt idx="343">
                  <c:v>7.5274892549562615</c:v>
                </c:pt>
                <c:pt idx="344">
                  <c:v>7.5432637593764937</c:v>
                </c:pt>
                <c:pt idx="345">
                  <c:v>7.5590382637967259</c:v>
                </c:pt>
                <c:pt idx="346">
                  <c:v>7.5748127682169581</c:v>
                </c:pt>
                <c:pt idx="347">
                  <c:v>7.5905872726371904</c:v>
                </c:pt>
                <c:pt idx="348">
                  <c:v>7.6063617770574217</c:v>
                </c:pt>
                <c:pt idx="349">
                  <c:v>7.6221362814776539</c:v>
                </c:pt>
                <c:pt idx="350">
                  <c:v>7.6379107858978852</c:v>
                </c:pt>
                <c:pt idx="351">
                  <c:v>7.6536852903181174</c:v>
                </c:pt>
                <c:pt idx="352">
                  <c:v>7.6694597947383496</c:v>
                </c:pt>
                <c:pt idx="353">
                  <c:v>7.6852342991585818</c:v>
                </c:pt>
                <c:pt idx="354">
                  <c:v>7.701008803578814</c:v>
                </c:pt>
                <c:pt idx="355">
                  <c:v>7.7167833079990462</c:v>
                </c:pt>
                <c:pt idx="356">
                  <c:v>7.7325578124192775</c:v>
                </c:pt>
                <c:pt idx="357">
                  <c:v>7.7483323168395097</c:v>
                </c:pt>
                <c:pt idx="358">
                  <c:v>7.7641068212597411</c:v>
                </c:pt>
                <c:pt idx="359">
                  <c:v>7.7798813256799733</c:v>
                </c:pt>
                <c:pt idx="360">
                  <c:v>7.7956558301002055</c:v>
                </c:pt>
                <c:pt idx="361">
                  <c:v>7.8114303345204377</c:v>
                </c:pt>
                <c:pt idx="362">
                  <c:v>7.8272048389406699</c:v>
                </c:pt>
                <c:pt idx="363">
                  <c:v>7.8429793433609012</c:v>
                </c:pt>
                <c:pt idx="364">
                  <c:v>7.8587538477811334</c:v>
                </c:pt>
                <c:pt idx="365">
                  <c:v>7.8745283522013638</c:v>
                </c:pt>
                <c:pt idx="366">
                  <c:v>7.8903028566215969</c:v>
                </c:pt>
                <c:pt idx="367">
                  <c:v>7.9060773610418291</c:v>
                </c:pt>
                <c:pt idx="368">
                  <c:v>7.9218518654620613</c:v>
                </c:pt>
                <c:pt idx="369">
                  <c:v>7.9376263698822935</c:v>
                </c:pt>
                <c:pt idx="370">
                  <c:v>7.9534008743025257</c:v>
                </c:pt>
                <c:pt idx="371">
                  <c:v>7.9691753787227571</c:v>
                </c:pt>
                <c:pt idx="372">
                  <c:v>7.9849498831429893</c:v>
                </c:pt>
                <c:pt idx="373">
                  <c:v>8.0007243875632206</c:v>
                </c:pt>
                <c:pt idx="374">
                  <c:v>8.0164988919834528</c:v>
                </c:pt>
                <c:pt idx="375">
                  <c:v>8.032273396403685</c:v>
                </c:pt>
                <c:pt idx="376">
                  <c:v>8.0480479008239172</c:v>
                </c:pt>
                <c:pt idx="377">
                  <c:v>8.0638224052441494</c:v>
                </c:pt>
                <c:pt idx="378">
                  <c:v>8.0795969096643816</c:v>
                </c:pt>
                <c:pt idx="379">
                  <c:v>8.095371414084612</c:v>
                </c:pt>
                <c:pt idx="380">
                  <c:v>8.1111459185048442</c:v>
                </c:pt>
                <c:pt idx="381">
                  <c:v>8.1269204229250764</c:v>
                </c:pt>
                <c:pt idx="382">
                  <c:v>8.1426949273453086</c:v>
                </c:pt>
                <c:pt idx="383">
                  <c:v>8.1584694317655408</c:v>
                </c:pt>
                <c:pt idx="384">
                  <c:v>8.1742439361857731</c:v>
                </c:pt>
                <c:pt idx="385">
                  <c:v>8.1900184406060053</c:v>
                </c:pt>
                <c:pt idx="386">
                  <c:v>8.2057929450262375</c:v>
                </c:pt>
                <c:pt idx="387">
                  <c:v>8.2215674494464679</c:v>
                </c:pt>
                <c:pt idx="388">
                  <c:v>8.2373419538667001</c:v>
                </c:pt>
                <c:pt idx="389">
                  <c:v>8.2531164582869323</c:v>
                </c:pt>
                <c:pt idx="390">
                  <c:v>8.2688909627071645</c:v>
                </c:pt>
                <c:pt idx="391">
                  <c:v>8.2846654671273967</c:v>
                </c:pt>
                <c:pt idx="392">
                  <c:v>8.3004399715476289</c:v>
                </c:pt>
                <c:pt idx="393">
                  <c:v>8.3162144759678611</c:v>
                </c:pt>
                <c:pt idx="394">
                  <c:v>8.3319889803880915</c:v>
                </c:pt>
                <c:pt idx="395">
                  <c:v>8.3477634848083238</c:v>
                </c:pt>
                <c:pt idx="396">
                  <c:v>8.363537989228556</c:v>
                </c:pt>
                <c:pt idx="397">
                  <c:v>8.3793124936487882</c:v>
                </c:pt>
                <c:pt idx="398">
                  <c:v>8.3950869980690204</c:v>
                </c:pt>
                <c:pt idx="399">
                  <c:v>8.4108615024892526</c:v>
                </c:pt>
                <c:pt idx="400">
                  <c:v>8.4266360069094848</c:v>
                </c:pt>
                <c:pt idx="401">
                  <c:v>8.442410511329717</c:v>
                </c:pt>
                <c:pt idx="402">
                  <c:v>8.4581850157499474</c:v>
                </c:pt>
                <c:pt idx="403">
                  <c:v>8.4739595201701796</c:v>
                </c:pt>
                <c:pt idx="404">
                  <c:v>8.4897340245904118</c:v>
                </c:pt>
                <c:pt idx="405">
                  <c:v>8.505508529010644</c:v>
                </c:pt>
                <c:pt idx="406">
                  <c:v>8.5212830334308762</c:v>
                </c:pt>
                <c:pt idx="407">
                  <c:v>8.5370575378511084</c:v>
                </c:pt>
                <c:pt idx="408">
                  <c:v>8.5528320422713406</c:v>
                </c:pt>
                <c:pt idx="409">
                  <c:v>8.5686065466915728</c:v>
                </c:pt>
                <c:pt idx="410">
                  <c:v>8.5843810511118033</c:v>
                </c:pt>
                <c:pt idx="411">
                  <c:v>8.6001555555320355</c:v>
                </c:pt>
                <c:pt idx="412">
                  <c:v>8.6159300599522677</c:v>
                </c:pt>
                <c:pt idx="413">
                  <c:v>8.6317045643724999</c:v>
                </c:pt>
                <c:pt idx="414">
                  <c:v>8.6474790687927321</c:v>
                </c:pt>
                <c:pt idx="415">
                  <c:v>8.6632535732129643</c:v>
                </c:pt>
                <c:pt idx="416">
                  <c:v>8.6790280776331965</c:v>
                </c:pt>
                <c:pt idx="417">
                  <c:v>8.6948025820534269</c:v>
                </c:pt>
                <c:pt idx="418">
                  <c:v>8.7105770864736591</c:v>
                </c:pt>
                <c:pt idx="419">
                  <c:v>8.7263515908938913</c:v>
                </c:pt>
                <c:pt idx="420">
                  <c:v>8.7421260953141253</c:v>
                </c:pt>
                <c:pt idx="421">
                  <c:v>8.7579005997343558</c:v>
                </c:pt>
                <c:pt idx="422">
                  <c:v>8.773675104154588</c:v>
                </c:pt>
                <c:pt idx="423">
                  <c:v>8.7894496085748202</c:v>
                </c:pt>
                <c:pt idx="424">
                  <c:v>8.8052241129950524</c:v>
                </c:pt>
                <c:pt idx="425">
                  <c:v>8.8209986174152828</c:v>
                </c:pt>
                <c:pt idx="426">
                  <c:v>8.836773121835515</c:v>
                </c:pt>
                <c:pt idx="427">
                  <c:v>8.8525476262557472</c:v>
                </c:pt>
                <c:pt idx="428">
                  <c:v>8.8683221306759812</c:v>
                </c:pt>
                <c:pt idx="429">
                  <c:v>8.8840966350962116</c:v>
                </c:pt>
                <c:pt idx="430">
                  <c:v>8.8998711395164438</c:v>
                </c:pt>
                <c:pt idx="431">
                  <c:v>8.915645643936676</c:v>
                </c:pt>
                <c:pt idx="432">
                  <c:v>8.9314201483569082</c:v>
                </c:pt>
                <c:pt idx="433">
                  <c:v>8.9471946527771387</c:v>
                </c:pt>
                <c:pt idx="434">
                  <c:v>8.9629691571973709</c:v>
                </c:pt>
                <c:pt idx="435">
                  <c:v>8.9787436616176031</c:v>
                </c:pt>
                <c:pt idx="436">
                  <c:v>8.994518166037837</c:v>
                </c:pt>
                <c:pt idx="437">
                  <c:v>9.0102926704580675</c:v>
                </c:pt>
                <c:pt idx="438">
                  <c:v>9.0260671748782997</c:v>
                </c:pt>
                <c:pt idx="439">
                  <c:v>9.0418416792985319</c:v>
                </c:pt>
                <c:pt idx="440">
                  <c:v>9.0576161837187623</c:v>
                </c:pt>
                <c:pt idx="441">
                  <c:v>9.0733906881389945</c:v>
                </c:pt>
                <c:pt idx="442">
                  <c:v>9.0891651925592267</c:v>
                </c:pt>
                <c:pt idx="443">
                  <c:v>9.1049396969794607</c:v>
                </c:pt>
                <c:pt idx="444">
                  <c:v>9.1207142013996911</c:v>
                </c:pt>
                <c:pt idx="445">
                  <c:v>9.1364887058199233</c:v>
                </c:pt>
                <c:pt idx="446">
                  <c:v>9.1522632102401555</c:v>
                </c:pt>
                <c:pt idx="447">
                  <c:v>9.1680377146603877</c:v>
                </c:pt>
                <c:pt idx="448">
                  <c:v>9.1838122190806182</c:v>
                </c:pt>
                <c:pt idx="449">
                  <c:v>9.1995867235008504</c:v>
                </c:pt>
                <c:pt idx="450">
                  <c:v>9.2153612279210826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1.4587650903313687</c:v>
                </c:pt>
                <c:pt idx="1">
                  <c:v>0.90981398756838772</c:v>
                </c:pt>
                <c:pt idx="2">
                  <c:v>0.38712819969645906</c:v>
                </c:pt>
                <c:pt idx="3">
                  <c:v>-0.11038893107673431</c:v>
                </c:pt>
                <c:pt idx="4">
                  <c:v>-0.58378772530900491</c:v>
                </c:pt>
                <c:pt idx="5">
                  <c:v>-1.0340742262412306</c:v>
                </c:pt>
                <c:pt idx="6">
                  <c:v>-1.4622121626293954</c:v>
                </c:pt>
                <c:pt idx="7">
                  <c:v>-1.8691248193169763</c:v>
                </c:pt>
                <c:pt idx="8">
                  <c:v>-2.2556968201232763</c:v>
                </c:pt>
                <c:pt idx="9">
                  <c:v>-2.6227758273858974</c:v>
                </c:pt>
                <c:pt idx="10">
                  <c:v>-2.9711741622718399</c:v>
                </c:pt>
                <c:pt idx="11">
                  <c:v>-3.3016703497585027</c:v>
                </c:pt>
                <c:pt idx="12">
                  <c:v>-3.6150105919854809</c:v>
                </c:pt>
                <c:pt idx="13">
                  <c:v>-3.9119101734876836</c:v>
                </c:pt>
                <c:pt idx="14">
                  <c:v>-4.1930548016395317</c:v>
                </c:pt>
                <c:pt idx="15">
                  <c:v>-4.4591018854705666</c:v>
                </c:pt>
                <c:pt idx="16">
                  <c:v>-4.7106817558498975</c:v>
                </c:pt>
                <c:pt idx="17">
                  <c:v>-4.9483988298852299</c:v>
                </c:pt>
                <c:pt idx="18">
                  <c:v>-5.1728327222364339</c:v>
                </c:pt>
                <c:pt idx="19">
                  <c:v>-5.3845393059070066</c:v>
                </c:pt>
                <c:pt idx="20">
                  <c:v>-5.5840517249464074</c:v>
                </c:pt>
                <c:pt idx="21">
                  <c:v>-5.771881361373504</c:v>
                </c:pt>
                <c:pt idx="22">
                  <c:v>-5.9485187585143287</c:v>
                </c:pt>
                <c:pt idx="23">
                  <c:v>-6.1144345028372715</c:v>
                </c:pt>
                <c:pt idx="24">
                  <c:v>-6.2700800662637821</c:v>
                </c:pt>
                <c:pt idx="25">
                  <c:v>-6.4158886108334592</c:v>
                </c:pt>
                <c:pt idx="26">
                  <c:v>-6.5522757575086708</c:v>
                </c:pt>
                <c:pt idx="27">
                  <c:v>-6.6796403208141335</c:v>
                </c:pt>
                <c:pt idx="28">
                  <c:v>-6.7983650109230744</c:v>
                </c:pt>
                <c:pt idx="29">
                  <c:v>-6.9088171047207503</c:v>
                </c:pt>
                <c:pt idx="30">
                  <c:v>-7.0113490873008129</c:v>
                </c:pt>
                <c:pt idx="31">
                  <c:v>-7.1062992652775385</c:v>
                </c:pt>
                <c:pt idx="32">
                  <c:v>-7.1939923532287757</c:v>
                </c:pt>
                <c:pt idx="33">
                  <c:v>-7.274740034519823</c:v>
                </c:pt>
                <c:pt idx="34">
                  <c:v>-7.3488414976967738</c:v>
                </c:pt>
                <c:pt idx="35">
                  <c:v>-7.4165839495798123</c:v>
                </c:pt>
                <c:pt idx="36">
                  <c:v>-7.4782431061314538</c:v>
                </c:pt>
                <c:pt idx="37">
                  <c:v>-7.5340836621224625</c:v>
                </c:pt>
                <c:pt idx="38">
                  <c:v>-7.5843597405682299</c:v>
                </c:pt>
                <c:pt idx="39">
                  <c:v>-7.62931532286128</c:v>
                </c:pt>
                <c:pt idx="40">
                  <c:v>-7.6691846604806448</c:v>
                </c:pt>
                <c:pt idx="41">
                  <c:v>-7.7041926691164235</c:v>
                </c:pt>
                <c:pt idx="42">
                  <c:v>-7.7345553060072323</c:v>
                </c:pt>
                <c:pt idx="43">
                  <c:v>-7.7604799312501989</c:v>
                </c:pt>
                <c:pt idx="44">
                  <c:v>-7.7821656538063655</c:v>
                </c:pt>
                <c:pt idx="45">
                  <c:v>-7.7998036628901835</c:v>
                </c:pt>
                <c:pt idx="46">
                  <c:v>-7.8135775453985801</c:v>
                </c:pt>
                <c:pt idx="47">
                  <c:v>-7.8236635900041351</c:v>
                </c:pt>
                <c:pt idx="48">
                  <c:v>-7.8302310785071647</c:v>
                </c:pt>
                <c:pt idx="49">
                  <c:v>-7.8334425650133044</c:v>
                </c:pt>
                <c:pt idx="50">
                  <c:v>-7.8334541434766152</c:v>
                </c:pt>
                <c:pt idx="51">
                  <c:v>-7.8304157041225881</c:v>
                </c:pt>
                <c:pt idx="52">
                  <c:v>-7.8244711792414394</c:v>
                </c:pt>
                <c:pt idx="53">
                  <c:v>-7.8157587788190508</c:v>
                </c:pt>
                <c:pt idx="54">
                  <c:v>-7.8044112164510926</c:v>
                </c:pt>
                <c:pt idx="55">
                  <c:v>-7.7905559259651236</c:v>
                </c:pt>
                <c:pt idx="56">
                  <c:v>-7.7743152691556974</c:v>
                </c:pt>
                <c:pt idx="57">
                  <c:v>-7.7558067350188198</c:v>
                </c:pt>
                <c:pt idx="58">
                  <c:v>-7.7351431308541336</c:v>
                </c:pt>
                <c:pt idx="59">
                  <c:v>-7.7124327655863905</c:v>
                </c:pt>
                <c:pt idx="60">
                  <c:v>-7.6877796256414417</c:v>
                </c:pt>
                <c:pt idx="61">
                  <c:v>-7.6612835436967925</c:v>
                </c:pt>
                <c:pt idx="62">
                  <c:v>-7.6330403606120134</c:v>
                </c:pt>
                <c:pt idx="63">
                  <c:v>-7.6031420808304553</c:v>
                </c:pt>
                <c:pt idx="64">
                  <c:v>-7.5716770215304701</c:v>
                </c:pt>
                <c:pt idx="65">
                  <c:v>-7.5387299557917355</c:v>
                </c:pt>
                <c:pt idx="66">
                  <c:v>-7.5043822500302229</c:v>
                </c:pt>
                <c:pt idx="67">
                  <c:v>-7.4687119959440658</c:v>
                </c:pt>
                <c:pt idx="68">
                  <c:v>-7.431794137201515</c:v>
                </c:pt>
                <c:pt idx="69">
                  <c:v>-7.3937005910920117</c:v>
                </c:pt>
                <c:pt idx="70">
                  <c:v>-7.3545003653513366</c:v>
                </c:pt>
                <c:pt idx="71">
                  <c:v>-7.3142596703626008</c:v>
                </c:pt>
                <c:pt idx="72">
                  <c:v>-7.2730420269256824</c:v>
                </c:pt>
                <c:pt idx="73">
                  <c:v>-7.2309083697793515</c:v>
                </c:pt>
                <c:pt idx="74">
                  <c:v>-7.1879171470520902</c:v>
                </c:pt>
                <c:pt idx="75">
                  <c:v>-7.1441244158098964</c:v>
                </c:pt>
                <c:pt idx="76">
                  <c:v>-7.0995839338619557</c:v>
                </c:pt>
                <c:pt idx="77">
                  <c:v>-7.0543472479780682</c:v>
                </c:pt>
                <c:pt idx="78">
                  <c:v>-7.0084637786649173</c:v>
                </c:pt>
                <c:pt idx="79">
                  <c:v>-6.9619809016419625</c:v>
                </c:pt>
                <c:pt idx="80">
                  <c:v>-6.9149440261515291</c:v>
                </c:pt>
                <c:pt idx="81">
                  <c:v>-6.8673966702319102</c:v>
                </c:pt>
                <c:pt idx="82">
                  <c:v>-6.8193805330767487</c:v>
                </c:pt>
                <c:pt idx="83">
                  <c:v>-6.7709355645985472</c:v>
                </c:pt>
                <c:pt idx="84">
                  <c:v>-6.722100032309271</c:v>
                </c:pt>
                <c:pt idx="85">
                  <c:v>-6.672910585626008</c:v>
                </c:pt>
                <c:pt idx="86">
                  <c:v>-6.6234023177051853</c:v>
                </c:pt>
                <c:pt idx="87">
                  <c:v>-6.5736088249042783</c:v>
                </c:pt>
                <c:pt idx="88">
                  <c:v>-6.5235622639659603</c:v>
                </c:pt>
                <c:pt idx="89">
                  <c:v>-6.4732934070153725</c:v>
                </c:pt>
                <c:pt idx="90">
                  <c:v>-6.4228316944576234</c:v>
                </c:pt>
                <c:pt idx="91">
                  <c:v>-6.3722052858587324</c:v>
                </c:pt>
                <c:pt idx="92">
                  <c:v>-6.321441108889938</c:v>
                </c:pt>
                <c:pt idx="93">
                  <c:v>-6.2705649064117619</c:v>
                </c:pt>
                <c:pt idx="94">
                  <c:v>-6.2196012817712267</c:v>
                </c:pt>
                <c:pt idx="95">
                  <c:v>-6.1685737423823621</c:v>
                </c:pt>
                <c:pt idx="96">
                  <c:v>-6.1175047416574468</c:v>
                </c:pt>
                <c:pt idx="97">
                  <c:v>-6.0664157193534072</c:v>
                </c:pt>
                <c:pt idx="98">
                  <c:v>-6.0153271403953763</c:v>
                </c:pt>
                <c:pt idx="99">
                  <c:v>-5.9642585322366237</c:v>
                </c:pt>
                <c:pt idx="100">
                  <c:v>-5.9132285208118702</c:v>
                </c:pt>
                <c:pt idx="101">
                  <c:v>-5.8622548651384569</c:v>
                </c:pt>
                <c:pt idx="102">
                  <c:v>-5.8113544906177852</c:v>
                </c:pt>
                <c:pt idx="103">
                  <c:v>-5.7605435210871727</c:v>
                </c:pt>
                <c:pt idx="104">
                  <c:v>-5.7098373096703545</c:v>
                </c:pt>
                <c:pt idx="105">
                  <c:v>-5.6592504684727976</c:v>
                </c:pt>
                <c:pt idx="106">
                  <c:v>-5.6087968971662221</c:v>
                </c:pt>
                <c:pt idx="107">
                  <c:v>-5.5584898105048497</c:v>
                </c:pt>
                <c:pt idx="108">
                  <c:v>-5.5083417648142809</c:v>
                </c:pt>
                <c:pt idx="109">
                  <c:v>-5.4583646834921744</c:v>
                </c:pt>
                <c:pt idx="110">
                  <c:v>-5.4085698815584102</c:v>
                </c:pt>
                <c:pt idx="111">
                  <c:v>-5.3589680892908387</c:v>
                </c:pt>
                <c:pt idx="112">
                  <c:v>-5.3095694749813767</c:v>
                </c:pt>
                <c:pt idx="113">
                  <c:v>-5.2603836668457484</c:v>
                </c:pt>
                <c:pt idx="114">
                  <c:v>-5.2114197741188724</c:v>
                </c:pt>
                <c:pt idx="115">
                  <c:v>-5.1626864073666656</c:v>
                </c:pt>
                <c:pt idx="116">
                  <c:v>-5.1141916980437845</c:v>
                </c:pt>
                <c:pt idx="117">
                  <c:v>-5.0659433173256865</c:v>
                </c:pt>
                <c:pt idx="118">
                  <c:v>-5.0179484942422556</c:v>
                </c:pt>
                <c:pt idx="119">
                  <c:v>-4.9702140331391957</c:v>
                </c:pt>
                <c:pt idx="120">
                  <c:v>-4.922746330492374</c:v>
                </c:pt>
                <c:pt idx="121">
                  <c:v>-4.8755513910992931</c:v>
                </c:pt>
                <c:pt idx="122">
                  <c:v>-4.8286348436709279</c:v>
                </c:pt>
                <c:pt idx="123">
                  <c:v>-4.7820019558463409</c:v>
                </c:pt>
                <c:pt idx="124">
                  <c:v>-4.7356576486514479</c:v>
                </c:pt>
                <c:pt idx="125">
                  <c:v>-4.6896065104227231</c:v>
                </c:pt>
                <c:pt idx="126">
                  <c:v>-4.643852810215594</c:v>
                </c:pt>
                <c:pt idx="127">
                  <c:v>-4.5984005107167167</c:v>
                </c:pt>
                <c:pt idx="128">
                  <c:v>-4.5532532806783736</c:v>
                </c:pt>
                <c:pt idx="129">
                  <c:v>-4.5084145068928239</c:v>
                </c:pt>
                <c:pt idx="130">
                  <c:v>-4.4638873057234179</c:v>
                </c:pt>
                <c:pt idx="131">
                  <c:v>-4.4196745342089754</c:v>
                </c:pt>
                <c:pt idx="132">
                  <c:v>-4.3757788007569909</c:v>
                </c:pt>
                <c:pt idx="133">
                  <c:v>-4.3322024754409503</c:v>
                </c:pt>
                <c:pt idx="134">
                  <c:v>-4.2889476999161609</c:v>
                </c:pt>
                <c:pt idx="135">
                  <c:v>-4.2460163969682032</c:v>
                </c:pt>
                <c:pt idx="136">
                  <c:v>-4.2034102797074144</c:v>
                </c:pt>
                <c:pt idx="137">
                  <c:v>-4.1611308604223831</c:v>
                </c:pt>
                <c:pt idx="138">
                  <c:v>-4.1191794591049424</c:v>
                </c:pt>
                <c:pt idx="139">
                  <c:v>-4.0775572116586503</c:v>
                </c:pt>
                <c:pt idx="140">
                  <c:v>-4.036265077802347</c:v>
                </c:pt>
                <c:pt idx="141">
                  <c:v>-3.9953038486798733</c:v>
                </c:pt>
                <c:pt idx="142">
                  <c:v>-3.9546741541866961</c:v>
                </c:pt>
                <c:pt idx="143">
                  <c:v>-3.9143764700237274</c:v>
                </c:pt>
                <c:pt idx="144">
                  <c:v>-3.8744111244882902</c:v>
                </c:pt>
                <c:pt idx="145">
                  <c:v>-3.834778305011775</c:v>
                </c:pt>
                <c:pt idx="146">
                  <c:v>-3.7954780644531891</c:v>
                </c:pt>
                <c:pt idx="147">
                  <c:v>-3.7565103271574682</c:v>
                </c:pt>
                <c:pt idx="148">
                  <c:v>-3.7178748947871014</c:v>
                </c:pt>
                <c:pt idx="149">
                  <c:v>-3.6795714519352645</c:v>
                </c:pt>
                <c:pt idx="150">
                  <c:v>-3.6415995715284009</c:v>
                </c:pt>
                <c:pt idx="151">
                  <c:v>-3.6039587200258594</c:v>
                </c:pt>
                <c:pt idx="152">
                  <c:v>-3.5666482624239761</c:v>
                </c:pt>
                <c:pt idx="153">
                  <c:v>-3.529667467071619</c:v>
                </c:pt>
                <c:pt idx="154">
                  <c:v>-3.4930155103040659</c:v>
                </c:pt>
                <c:pt idx="155">
                  <c:v>-3.4566914809017457</c:v>
                </c:pt>
                <c:pt idx="156">
                  <c:v>-3.4206943843802238</c:v>
                </c:pt>
                <c:pt idx="157">
                  <c:v>-3.3850231471174621</c:v>
                </c:pt>
                <c:pt idx="158">
                  <c:v>-3.3496766203242916</c:v>
                </c:pt>
                <c:pt idx="159">
                  <c:v>-3.3146535838637101</c:v>
                </c:pt>
                <c:pt idx="160">
                  <c:v>-3.27995274992452</c:v>
                </c:pt>
                <c:pt idx="161">
                  <c:v>-3.2455727665544991</c:v>
                </c:pt>
                <c:pt idx="162">
                  <c:v>-3.2115122210582223</c:v>
                </c:pt>
                <c:pt idx="163">
                  <c:v>-3.1777696432643898</c:v>
                </c:pt>
                <c:pt idx="164">
                  <c:v>-3.144343508667399</c:v>
                </c:pt>
                <c:pt idx="165">
                  <c:v>-3.1112322414476643</c:v>
                </c:pt>
                <c:pt idx="166">
                  <c:v>-3.0784342173750723</c:v>
                </c:pt>
                <c:pt idx="167">
                  <c:v>-3.0459477665998134</c:v>
                </c:pt>
                <c:pt idx="168">
                  <c:v>-3.0137711763346116</c:v>
                </c:pt>
                <c:pt idx="169">
                  <c:v>-2.9819026934323016</c:v>
                </c:pt>
                <c:pt idx="170">
                  <c:v>-2.9503405268625116</c:v>
                </c:pt>
                <c:pt idx="171">
                  <c:v>-2.9190828500911232</c:v>
                </c:pt>
                <c:pt idx="172">
                  <c:v>-2.8881278033659816</c:v>
                </c:pt>
                <c:pt idx="173">
                  <c:v>-2.8574734959122656</c:v>
                </c:pt>
                <c:pt idx="174">
                  <c:v>-2.8271180080407725</c:v>
                </c:pt>
                <c:pt idx="175">
                  <c:v>-2.7970593931722849</c:v>
                </c:pt>
                <c:pt idx="176">
                  <c:v>-2.7672956797810162</c:v>
                </c:pt>
                <c:pt idx="177">
                  <c:v>-2.7378248732600983</c:v>
                </c:pt>
                <c:pt idx="178">
                  <c:v>-2.7086449577119032</c:v>
                </c:pt>
                <c:pt idx="179">
                  <c:v>-2.6797538976659609</c:v>
                </c:pt>
                <c:pt idx="180">
                  <c:v>-2.6511496397270453</c:v>
                </c:pt>
                <c:pt idx="181">
                  <c:v>-2.6228301141560024</c:v>
                </c:pt>
                <c:pt idx="182">
                  <c:v>-2.5947932363857298</c:v>
                </c:pt>
                <c:pt idx="183">
                  <c:v>-2.5670369084746976</c:v>
                </c:pt>
                <c:pt idx="184">
                  <c:v>-2.5395590205002412</c:v>
                </c:pt>
                <c:pt idx="185">
                  <c:v>-2.5123574518938434</c:v>
                </c:pt>
                <c:pt idx="186">
                  <c:v>-2.4854300727204977</c:v>
                </c:pt>
                <c:pt idx="187">
                  <c:v>-2.4587747449042161</c:v>
                </c:pt>
                <c:pt idx="188">
                  <c:v>-2.4323893234016181</c:v>
                </c:pt>
                <c:pt idx="189">
                  <c:v>-2.4062716573255005</c:v>
                </c:pt>
                <c:pt idx="190">
                  <c:v>-2.3804195910202428</c:v>
                </c:pt>
                <c:pt idx="191">
                  <c:v>-2.3548309650907759</c:v>
                </c:pt>
                <c:pt idx="192">
                  <c:v>-2.329503617386818</c:v>
                </c:pt>
                <c:pt idx="193">
                  <c:v>-2.3044353839440612</c:v>
                </c:pt>
                <c:pt idx="194">
                  <c:v>-2.2796240998838249</c:v>
                </c:pt>
                <c:pt idx="195">
                  <c:v>-2.2550676002727523</c:v>
                </c:pt>
                <c:pt idx="196">
                  <c:v>-2.2307637209440032</c:v>
                </c:pt>
                <c:pt idx="197">
                  <c:v>-2.2067102992813541</c:v>
                </c:pt>
                <c:pt idx="198">
                  <c:v>-2.1829051749676056</c:v>
                </c:pt>
                <c:pt idx="199">
                  <c:v>-2.1593461906985785</c:v>
                </c:pt>
                <c:pt idx="200">
                  <c:v>-2.1360311928640074</c:v>
                </c:pt>
                <c:pt idx="201">
                  <c:v>-2.1129580321965262</c:v>
                </c:pt>
                <c:pt idx="202">
                  <c:v>-2.0901245643899848</c:v>
                </c:pt>
                <c:pt idx="203">
                  <c:v>-2.0675286506881756</c:v>
                </c:pt>
                <c:pt idx="204">
                  <c:v>-2.0451681584451253</c:v>
                </c:pt>
                <c:pt idx="205">
                  <c:v>-2.0230409616579803</c:v>
                </c:pt>
                <c:pt idx="206">
                  <c:v>-2.0011449414735512</c:v>
                </c:pt>
                <c:pt idx="207">
                  <c:v>-1.9794779866694638</c:v>
                </c:pt>
                <c:pt idx="208">
                  <c:v>-1.9580379941109034</c:v>
                </c:pt>
                <c:pt idx="209">
                  <c:v>-1.9368228691838549</c:v>
                </c:pt>
                <c:pt idx="210">
                  <c:v>-1.9158305262057496</c:v>
                </c:pt>
                <c:pt idx="211">
                  <c:v>-1.8950588888143485</c:v>
                </c:pt>
                <c:pt idx="212">
                  <c:v>-1.8745058903357128</c:v>
                </c:pt>
                <c:pt idx="213">
                  <c:v>-1.8541694741320391</c:v>
                </c:pt>
                <c:pt idx="214">
                  <c:v>-1.834047593930157</c:v>
                </c:pt>
                <c:pt idx="215">
                  <c:v>-1.8141382141313924</c:v>
                </c:pt>
                <c:pt idx="216">
                  <c:v>-1.7944393101035543</c:v>
                </c:pt>
                <c:pt idx="217">
                  <c:v>-1.774948868455702</c:v>
                </c:pt>
                <c:pt idx="218">
                  <c:v>-1.755664887296378</c:v>
                </c:pt>
                <c:pt idx="219">
                  <c:v>-1.7365853764759336</c:v>
                </c:pt>
                <c:pt idx="220">
                  <c:v>-1.7177083578135968</c:v>
                </c:pt>
                <c:pt idx="221">
                  <c:v>-1.6990318653098357</c:v>
                </c:pt>
                <c:pt idx="222">
                  <c:v>-1.6805539453446332</c:v>
                </c:pt>
                <c:pt idx="223">
                  <c:v>-1.6622726568622059</c:v>
                </c:pt>
                <c:pt idx="224">
                  <c:v>-1.6441860715427086</c:v>
                </c:pt>
                <c:pt idx="225">
                  <c:v>-1.6262922739614518</c:v>
                </c:pt>
                <c:pt idx="226">
                  <c:v>-1.6085893617361109</c:v>
                </c:pt>
                <c:pt idx="227">
                  <c:v>-1.5910754456624263</c:v>
                </c:pt>
                <c:pt idx="228">
                  <c:v>-1.5737486498388391</c:v>
                </c:pt>
                <c:pt idx="229">
                  <c:v>-1.5566071117805365</c:v>
                </c:pt>
                <c:pt idx="230">
                  <c:v>-1.5396489825233062</c:v>
                </c:pt>
                <c:pt idx="231">
                  <c:v>-1.5228724267176372</c:v>
                </c:pt>
                <c:pt idx="232">
                  <c:v>-1.5062756227134546</c:v>
                </c:pt>
                <c:pt idx="233">
                  <c:v>-1.4898567626358941</c:v>
                </c:pt>
                <c:pt idx="234">
                  <c:v>-1.4736140524524544</c:v>
                </c:pt>
                <c:pt idx="235">
                  <c:v>-1.457545712031928</c:v>
                </c:pt>
                <c:pt idx="236">
                  <c:v>-1.441649975195411</c:v>
                </c:pt>
                <c:pt idx="237">
                  <c:v>-1.4259250897597775</c:v>
                </c:pt>
                <c:pt idx="238">
                  <c:v>-1.410369317573885</c:v>
                </c:pt>
                <c:pt idx="239">
                  <c:v>-1.3949809345478674</c:v>
                </c:pt>
                <c:pt idx="240">
                  <c:v>-1.3797582306757734</c:v>
                </c:pt>
                <c:pt idx="241">
                  <c:v>-1.3646995100518873</c:v>
                </c:pt>
                <c:pt idx="242">
                  <c:v>-1.3498030908809457</c:v>
                </c:pt>
                <c:pt idx="243">
                  <c:v>-1.3350673054825857</c:v>
                </c:pt>
                <c:pt idx="244">
                  <c:v>-1.3204905002902232</c:v>
                </c:pt>
                <c:pt idx="245">
                  <c:v>-1.3060710358446468</c:v>
                </c:pt>
                <c:pt idx="246">
                  <c:v>-1.2918072867825539</c:v>
                </c:pt>
                <c:pt idx="247">
                  <c:v>-1.2776976418202537</c:v>
                </c:pt>
                <c:pt idx="248">
                  <c:v>-1.2637405037327671</c:v>
                </c:pt>
                <c:pt idx="249">
                  <c:v>-1.2499342893285388</c:v>
                </c:pt>
                <c:pt idx="250">
                  <c:v>-1.2362774294199534</c:v>
                </c:pt>
                <c:pt idx="251">
                  <c:v>-1.2227683687898725</c:v>
                </c:pt>
                <c:pt idx="252">
                  <c:v>-1.2094055661543681</c:v>
                </c:pt>
                <c:pt idx="253">
                  <c:v>-1.1961874941218433</c:v>
                </c:pt>
                <c:pt idx="254">
                  <c:v>-1.1831126391487177</c:v>
                </c:pt>
                <c:pt idx="255">
                  <c:v>-1.170179501491843</c:v>
                </c:pt>
                <c:pt idx="256">
                  <c:v>-1.1573865951578168</c:v>
                </c:pt>
                <c:pt idx="257">
                  <c:v>-1.1447324478493528</c:v>
                </c:pt>
                <c:pt idx="258">
                  <c:v>-1.1322156009088546</c:v>
                </c:pt>
                <c:pt idx="259">
                  <c:v>-1.1198346092593388</c:v>
                </c:pt>
                <c:pt idx="260">
                  <c:v>-1.1075880413428867</c:v>
                </c:pt>
                <c:pt idx="261">
                  <c:v>-1.0954744790566329</c:v>
                </c:pt>
                <c:pt idx="262">
                  <c:v>-1.0834925176866352</c:v>
                </c:pt>
                <c:pt idx="263">
                  <c:v>-1.0716407658395313</c:v>
                </c:pt>
                <c:pt idx="264">
                  <c:v>-1.0599178453722686</c:v>
                </c:pt>
                <c:pt idx="265">
                  <c:v>-1.04832239131987</c:v>
                </c:pt>
                <c:pt idx="266">
                  <c:v>-1.03685305182153</c:v>
                </c:pt>
                <c:pt idx="267">
                  <c:v>-1.0255084880449801</c:v>
                </c:pt>
                <c:pt idx="268">
                  <c:v>-1.0142873741093412</c:v>
                </c:pt>
                <c:pt idx="269">
                  <c:v>-1.0031883970064439</c:v>
                </c:pt>
                <c:pt idx="270">
                  <c:v>-0.99221025652088368</c:v>
                </c:pt>
                <c:pt idx="271">
                  <c:v>-0.98135166514872474</c:v>
                </c:pt>
                <c:pt idx="272">
                  <c:v>-0.97061134801507065</c:v>
                </c:pt>
                <c:pt idx="273">
                  <c:v>-0.95998804279046668</c:v>
                </c:pt>
                <c:pt idx="274">
                  <c:v>-0.94948049960636549</c:v>
                </c:pt>
                <c:pt idx="275">
                  <c:v>-0.93908748096958872</c:v>
                </c:pt>
                <c:pt idx="276">
                  <c:v>-0.92880776167596335</c:v>
                </c:pt>
                <c:pt idx="277">
                  <c:v>-0.91864012872309497</c:v>
                </c:pt>
                <c:pt idx="278">
                  <c:v>-0.90858338122250382</c:v>
                </c:pt>
                <c:pt idx="279">
                  <c:v>-0.89863633031102541</c:v>
                </c:pt>
                <c:pt idx="280">
                  <c:v>-0.88879779906167067</c:v>
                </c:pt>
                <c:pt idx="281">
                  <c:v>-0.87906662239386624</c:v>
                </c:pt>
                <c:pt idx="282">
                  <c:v>-0.86944164698331627</c:v>
                </c:pt>
                <c:pt idx="283">
                  <c:v>-0.8599217311713816</c:v>
                </c:pt>
                <c:pt idx="284">
                  <c:v>-0.85050574487407493</c:v>
                </c:pt>
                <c:pt idx="285">
                  <c:v>-0.84119256949078458</c:v>
                </c:pt>
                <c:pt idx="286">
                  <c:v>-0.8319810978126746</c:v>
                </c:pt>
                <c:pt idx="287">
                  <c:v>-0.8228702339309355</c:v>
                </c:pt>
                <c:pt idx="288">
                  <c:v>-0.81385889314476489</c:v>
                </c:pt>
                <c:pt idx="289">
                  <c:v>-0.80494600186928489</c:v>
                </c:pt>
                <c:pt idx="290">
                  <c:v>-0.79613049754331655</c:v>
                </c:pt>
                <c:pt idx="291">
                  <c:v>-0.78741132853715989</c:v>
                </c:pt>
                <c:pt idx="292">
                  <c:v>-0.77878745406027783</c:v>
                </c:pt>
                <c:pt idx="293">
                  <c:v>-0.77025784406906195</c:v>
                </c:pt>
                <c:pt idx="294">
                  <c:v>-0.76182147917460641</c:v>
                </c:pt>
                <c:pt idx="295">
                  <c:v>-0.75347735055062393</c:v>
                </c:pt>
                <c:pt idx="296">
                  <c:v>-0.74522445984140895</c:v>
                </c:pt>
                <c:pt idx="297">
                  <c:v>-0.73706181906999924</c:v>
                </c:pt>
                <c:pt idx="298">
                  <c:v>-0.72898845054647587</c:v>
                </c:pt>
                <c:pt idx="299">
                  <c:v>-0.72100338677652154</c:v>
                </c:pt>
                <c:pt idx="300">
                  <c:v>-0.71310567037013006</c:v>
                </c:pt>
                <c:pt idx="301">
                  <c:v>-0.70529435395063056</c:v>
                </c:pt>
                <c:pt idx="302">
                  <c:v>-0.69756850006394</c:v>
                </c:pt>
                <c:pt idx="303">
                  <c:v>-0.6899271810881803</c:v>
                </c:pt>
                <c:pt idx="304">
                  <c:v>-0.68236947914353052</c:v>
                </c:pt>
                <c:pt idx="305">
                  <c:v>-0.67489448600248358</c:v>
                </c:pt>
                <c:pt idx="306">
                  <c:v>-0.66750130300041677</c:v>
                </c:pt>
                <c:pt idx="307">
                  <c:v>-0.66018904094659514</c:v>
                </c:pt>
                <c:pt idx="308">
                  <c:v>-0.65295682003549527</c:v>
                </c:pt>
                <c:pt idx="309">
                  <c:v>-0.64580376975859655</c:v>
                </c:pt>
                <c:pt idx="310">
                  <c:v>-0.63872902881656968</c:v>
                </c:pt>
                <c:pt idx="311">
                  <c:v>-0.63173174503191332</c:v>
                </c:pt>
                <c:pt idx="312">
                  <c:v>-0.62481107526204205</c:v>
                </c:pt>
                <c:pt idx="313">
                  <c:v>-0.61796618531283776</c:v>
                </c:pt>
                <c:pt idx="314">
                  <c:v>-0.61119624985268339</c:v>
                </c:pt>
                <c:pt idx="315">
                  <c:v>-0.6045004523269818</c:v>
                </c:pt>
                <c:pt idx="316">
                  <c:v>-0.59787798487317656</c:v>
                </c:pt>
                <c:pt idx="317">
                  <c:v>-0.5913280482362836</c:v>
                </c:pt>
                <c:pt idx="318">
                  <c:v>-0.58484985168493786</c:v>
                </c:pt>
                <c:pt idx="319">
                  <c:v>-0.57844261292797572</c:v>
                </c:pt>
                <c:pt idx="320">
                  <c:v>-0.57210555803154428</c:v>
                </c:pt>
                <c:pt idx="321">
                  <c:v>-0.56583792133676358</c:v>
                </c:pt>
                <c:pt idx="322">
                  <c:v>-0.55963894537793357</c:v>
                </c:pt>
                <c:pt idx="323">
                  <c:v>-0.55350788080129942</c:v>
                </c:pt>
                <c:pt idx="324">
                  <c:v>-0.54744398628438384</c:v>
                </c:pt>
                <c:pt idx="325">
                  <c:v>-0.5414465284558837</c:v>
                </c:pt>
                <c:pt idx="326">
                  <c:v>-0.53551478181614265</c:v>
                </c:pt>
                <c:pt idx="327">
                  <c:v>-0.52964802865820448</c:v>
                </c:pt>
                <c:pt idx="328">
                  <c:v>-0.52384555898944485</c:v>
                </c:pt>
                <c:pt idx="329">
                  <c:v>-0.51810667045379344</c:v>
                </c:pt>
                <c:pt idx="330">
                  <c:v>-0.51243066825454575</c:v>
                </c:pt>
                <c:pt idx="331">
                  <c:v>-0.50681686507776369</c:v>
                </c:pt>
                <c:pt idx="332">
                  <c:v>-0.5012645810162788</c:v>
                </c:pt>
                <c:pt idx="333">
                  <c:v>-0.49577314349428642</c:v>
                </c:pt>
                <c:pt idx="334">
                  <c:v>-0.49034188719254429</c:v>
                </c:pt>
                <c:pt idx="335">
                  <c:v>-0.48497015397417192</c:v>
                </c:pt>
                <c:pt idx="336">
                  <c:v>-0.47965729281105085</c:v>
                </c:pt>
                <c:pt idx="337">
                  <c:v>-0.47440265971083195</c:v>
                </c:pt>
                <c:pt idx="338">
                  <c:v>-0.46920561764454427</c:v>
                </c:pt>
                <c:pt idx="339">
                  <c:v>-0.46406553647481208</c:v>
                </c:pt>
                <c:pt idx="340">
                  <c:v>-0.45898179288467478</c:v>
                </c:pt>
                <c:pt idx="341">
                  <c:v>-0.45395377030701345</c:v>
                </c:pt>
                <c:pt idx="342">
                  <c:v>-0.44898085885458416</c:v>
                </c:pt>
                <c:pt idx="343">
                  <c:v>-0.4440624552506528</c:v>
                </c:pt>
                <c:pt idx="344">
                  <c:v>-0.43919796276023704</c:v>
                </c:pt>
                <c:pt idx="345">
                  <c:v>-0.43438679112195089</c:v>
                </c:pt>
                <c:pt idx="346">
                  <c:v>-0.4296283564804495</c:v>
                </c:pt>
                <c:pt idx="347">
                  <c:v>-0.42492208131947823</c:v>
                </c:pt>
                <c:pt idx="348">
                  <c:v>-0.42026739439551875</c:v>
                </c:pt>
                <c:pt idx="349">
                  <c:v>-0.41566373067203372</c:v>
                </c:pt>
                <c:pt idx="350">
                  <c:v>-0.41111053125430941</c:v>
                </c:pt>
                <c:pt idx="351">
                  <c:v>-0.40660724332489012</c:v>
                </c:pt>
                <c:pt idx="352">
                  <c:v>-0.40215332007960702</c:v>
                </c:pt>
                <c:pt idx="353">
                  <c:v>-0.39774822066419641</c:v>
                </c:pt>
                <c:pt idx="354">
                  <c:v>-0.39339141011150525</c:v>
                </c:pt>
                <c:pt idx="355">
                  <c:v>-0.38908235927928358</c:v>
                </c:pt>
                <c:pt idx="356">
                  <c:v>-0.3848205447885587</c:v>
                </c:pt>
                <c:pt idx="357">
                  <c:v>-0.38060544896258891</c:v>
                </c:pt>
                <c:pt idx="358">
                  <c:v>-0.37643655976639906</c:v>
                </c:pt>
                <c:pt idx="359">
                  <c:v>-0.37231337074688331</c:v>
                </c:pt>
                <c:pt idx="360">
                  <c:v>-0.3682353809734879</c:v>
                </c:pt>
                <c:pt idx="361">
                  <c:v>-0.36420209497945599</c:v>
                </c:pt>
                <c:pt idx="362">
                  <c:v>-0.36021302270364264</c:v>
                </c:pt>
                <c:pt idx="363">
                  <c:v>-0.35626767943288878</c:v>
                </c:pt>
                <c:pt idx="364">
                  <c:v>-0.35236558574495641</c:v>
                </c:pt>
                <c:pt idx="365">
                  <c:v>-0.34850626745202001</c:v>
                </c:pt>
                <c:pt idx="366">
                  <c:v>-0.3446892555447077</c:v>
                </c:pt>
                <c:pt idx="367">
                  <c:v>-0.34091408613669472</c:v>
                </c:pt>
                <c:pt idx="368">
                  <c:v>-0.33718030040984021</c:v>
                </c:pt>
                <c:pt idx="369">
                  <c:v>-0.33348744455986568</c:v>
                </c:pt>
                <c:pt idx="370">
                  <c:v>-0.32983506974257371</c:v>
                </c:pt>
                <c:pt idx="371">
                  <c:v>-0.32622273202059904</c:v>
                </c:pt>
                <c:pt idx="372">
                  <c:v>-0.32264999231069158</c:v>
                </c:pt>
                <c:pt idx="373">
                  <c:v>-0.31911641633152776</c:v>
                </c:pt>
                <c:pt idx="374">
                  <c:v>-0.31562157455204204</c:v>
                </c:pt>
                <c:pt idx="375">
                  <c:v>-0.31216504214028262</c:v>
                </c:pt>
                <c:pt idx="376">
                  <c:v>-0.30874639891277822</c:v>
                </c:pt>
                <c:pt idx="377">
                  <c:v>-0.30536522928442061</c:v>
                </c:pt>
                <c:pt idx="378">
                  <c:v>-0.30202112221885202</c:v>
                </c:pt>
                <c:pt idx="379">
                  <c:v>-0.29871367117936015</c:v>
                </c:pt>
                <c:pt idx="380">
                  <c:v>-0.29544247408026808</c:v>
                </c:pt>
                <c:pt idx="381">
                  <c:v>-0.2922071332388283</c:v>
                </c:pt>
                <c:pt idx="382">
                  <c:v>-0.28900725532760091</c:v>
                </c:pt>
                <c:pt idx="383">
                  <c:v>-0.28584245132732616</c:v>
                </c:pt>
                <c:pt idx="384">
                  <c:v>-0.28271233648027744</c:v>
                </c:pt>
                <c:pt idx="385">
                  <c:v>-0.27961653024409761</c:v>
                </c:pt>
                <c:pt idx="386">
                  <c:v>-0.27655465624610925</c:v>
                </c:pt>
                <c:pt idx="387">
                  <c:v>-0.27352634223810057</c:v>
                </c:pt>
                <c:pt idx="388">
                  <c:v>-0.27053122005157421</c:v>
                </c:pt>
                <c:pt idx="389">
                  <c:v>-0.26756892555346834</c:v>
                </c:pt>
                <c:pt idx="390">
                  <c:v>-0.26463909860233104</c:v>
                </c:pt>
                <c:pt idx="391">
                  <c:v>-0.26174138300495492</c:v>
                </c:pt>
                <c:pt idx="392">
                  <c:v>-0.25887542647346362</c:v>
                </c:pt>
                <c:pt idx="393">
                  <c:v>-0.25604088058284569</c:v>
                </c:pt>
                <c:pt idx="394">
                  <c:v>-0.25323740072893536</c:v>
                </c:pt>
                <c:pt idx="395">
                  <c:v>-0.25046464608683039</c:v>
                </c:pt>
                <c:pt idx="396">
                  <c:v>-0.24772227956974999</c:v>
                </c:pt>
                <c:pt idx="397">
                  <c:v>-0.24500996778832371</c:v>
                </c:pt>
                <c:pt idx="398">
                  <c:v>-0.24232738101030929</c:v>
                </c:pt>
                <c:pt idx="399">
                  <c:v>-0.23967419312073474</c:v>
                </c:pt>
                <c:pt idx="400">
                  <c:v>-0.23705008158246269</c:v>
                </c:pt>
                <c:pt idx="401">
                  <c:v>-0.23445472739717035</c:v>
                </c:pt>
                <c:pt idx="402">
                  <c:v>-0.23188781506674408</c:v>
                </c:pt>
                <c:pt idx="403">
                  <c:v>-0.22934903255508027</c:v>
                </c:pt>
                <c:pt idx="404">
                  <c:v>-0.22683807125029659</c:v>
                </c:pt>
                <c:pt idx="405">
                  <c:v>-0.22435462592733971</c:v>
                </c:pt>
                <c:pt idx="406">
                  <c:v>-0.22189839471099421</c:v>
                </c:pt>
                <c:pt idx="407">
                  <c:v>-0.21946907903928328</c:v>
                </c:pt>
                <c:pt idx="408">
                  <c:v>-0.21706638362726166</c:v>
                </c:pt>
                <c:pt idx="409">
                  <c:v>-0.21469001643119295</c:v>
                </c:pt>
                <c:pt idx="410">
                  <c:v>-0.2123396886131115</c:v>
                </c:pt>
                <c:pt idx="411">
                  <c:v>-0.21001511450576113</c:v>
                </c:pt>
                <c:pt idx="412">
                  <c:v>-0.20771601157791209</c:v>
                </c:pt>
                <c:pt idx="413">
                  <c:v>-0.20544210040004715</c:v>
                </c:pt>
                <c:pt idx="414">
                  <c:v>-0.20319310461041637</c:v>
                </c:pt>
                <c:pt idx="415">
                  <c:v>-0.20096875088145685</c:v>
                </c:pt>
                <c:pt idx="416">
                  <c:v>-0.19876876888657236</c:v>
                </c:pt>
                <c:pt idx="417">
                  <c:v>-0.19659289126727089</c:v>
                </c:pt>
                <c:pt idx="418">
                  <c:v>-0.19444085360065558</c:v>
                </c:pt>
                <c:pt idx="419">
                  <c:v>-0.19231239436726502</c:v>
                </c:pt>
                <c:pt idx="420">
                  <c:v>-0.19020725491926149</c:v>
                </c:pt>
                <c:pt idx="421">
                  <c:v>-0.18812517944896251</c:v>
                </c:pt>
                <c:pt idx="422">
                  <c:v>-0.18606591495770858</c:v>
                </c:pt>
                <c:pt idx="423">
                  <c:v>-0.18402921122507213</c:v>
                </c:pt>
                <c:pt idx="424">
                  <c:v>-0.18201482077839592</c:v>
                </c:pt>
                <c:pt idx="425">
                  <c:v>-0.18002249886266247</c:v>
                </c:pt>
                <c:pt idx="426">
                  <c:v>-0.17805200341068722</c:v>
                </c:pt>
                <c:pt idx="427">
                  <c:v>-0.17610309501363919</c:v>
                </c:pt>
                <c:pt idx="428">
                  <c:v>-0.17417553689187529</c:v>
                </c:pt>
                <c:pt idx="429">
                  <c:v>-0.17226909486609615</c:v>
                </c:pt>
                <c:pt idx="430">
                  <c:v>-0.17038353732880926</c:v>
                </c:pt>
                <c:pt idx="431">
                  <c:v>-0.16851863521610844</c:v>
                </c:pt>
                <c:pt idx="432">
                  <c:v>-0.16667416197975379</c:v>
                </c:pt>
                <c:pt idx="433">
                  <c:v>-0.16484989355955912</c:v>
                </c:pt>
                <c:pt idx="434">
                  <c:v>-0.16304560835607609</c:v>
                </c:pt>
                <c:pt idx="435">
                  <c:v>-0.16126108720358001</c:v>
                </c:pt>
                <c:pt idx="436">
                  <c:v>-0.15949611334334446</c:v>
                </c:pt>
                <c:pt idx="437">
                  <c:v>-0.15775047239721179</c:v>
                </c:pt>
                <c:pt idx="438">
                  <c:v>-0.15602395234144575</c:v>
                </c:pt>
                <c:pt idx="439">
                  <c:v>-0.15431634348087594</c:v>
                </c:pt>
                <c:pt idx="440">
                  <c:v>-0.15262743842331822</c:v>
                </c:pt>
                <c:pt idx="441">
                  <c:v>-0.15095703205427691</c:v>
                </c:pt>
                <c:pt idx="442">
                  <c:v>-0.14930492151192248</c:v>
                </c:pt>
                <c:pt idx="443">
                  <c:v>-0.14767090616234238</c:v>
                </c:pt>
                <c:pt idx="444">
                  <c:v>-0.14605478757506321</c:v>
                </c:pt>
                <c:pt idx="445">
                  <c:v>-0.14445636949883589</c:v>
                </c:pt>
                <c:pt idx="446">
                  <c:v>-0.14287545783769168</c:v>
                </c:pt>
                <c:pt idx="447">
                  <c:v>-0.14131186062725529</c:v>
                </c:pt>
                <c:pt idx="448">
                  <c:v>-0.1397653880113191</c:v>
                </c:pt>
                <c:pt idx="449">
                  <c:v>-0.13823585221867202</c:v>
                </c:pt>
                <c:pt idx="450">
                  <c:v>-0.13672306754018343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2.1168342388166863</c:v>
                </c:pt>
                <c:pt idx="1">
                  <c:v>2.1326087432369181</c:v>
                </c:pt>
                <c:pt idx="2">
                  <c:v>2.1483832476571503</c:v>
                </c:pt>
                <c:pt idx="3">
                  <c:v>2.164157752077382</c:v>
                </c:pt>
                <c:pt idx="4">
                  <c:v>2.1799322564976138</c:v>
                </c:pt>
                <c:pt idx="5">
                  <c:v>2.195706760917846</c:v>
                </c:pt>
                <c:pt idx="6">
                  <c:v>2.2114812653380782</c:v>
                </c:pt>
                <c:pt idx="7">
                  <c:v>2.22725576975831</c:v>
                </c:pt>
                <c:pt idx="8">
                  <c:v>2.2430302741785422</c:v>
                </c:pt>
                <c:pt idx="9">
                  <c:v>2.2588047785987739</c:v>
                </c:pt>
                <c:pt idx="10">
                  <c:v>2.2745792830190057</c:v>
                </c:pt>
                <c:pt idx="11">
                  <c:v>2.2903537874392379</c:v>
                </c:pt>
                <c:pt idx="12">
                  <c:v>2.3061282918594697</c:v>
                </c:pt>
                <c:pt idx="13">
                  <c:v>2.3219027962797019</c:v>
                </c:pt>
                <c:pt idx="14">
                  <c:v>2.3376773006999336</c:v>
                </c:pt>
                <c:pt idx="15">
                  <c:v>2.3534518051201658</c:v>
                </c:pt>
                <c:pt idx="16">
                  <c:v>2.3692263095403976</c:v>
                </c:pt>
                <c:pt idx="17">
                  <c:v>2.3850008139606298</c:v>
                </c:pt>
                <c:pt idx="18">
                  <c:v>2.4007753183808616</c:v>
                </c:pt>
                <c:pt idx="19">
                  <c:v>2.4165498228010938</c:v>
                </c:pt>
                <c:pt idx="20">
                  <c:v>2.4323243272213255</c:v>
                </c:pt>
                <c:pt idx="21">
                  <c:v>2.4480988316415577</c:v>
                </c:pt>
                <c:pt idx="22">
                  <c:v>2.4638733360617899</c:v>
                </c:pt>
                <c:pt idx="23">
                  <c:v>2.4796478404820217</c:v>
                </c:pt>
                <c:pt idx="24">
                  <c:v>2.4954223449022539</c:v>
                </c:pt>
                <c:pt idx="25">
                  <c:v>2.5111968493224857</c:v>
                </c:pt>
                <c:pt idx="26">
                  <c:v>2.5269713537427179</c:v>
                </c:pt>
                <c:pt idx="27">
                  <c:v>2.5427458581629496</c:v>
                </c:pt>
                <c:pt idx="28">
                  <c:v>2.5585203625831818</c:v>
                </c:pt>
                <c:pt idx="29">
                  <c:v>2.5742948670034145</c:v>
                </c:pt>
                <c:pt idx="30">
                  <c:v>2.5900693714236462</c:v>
                </c:pt>
                <c:pt idx="31">
                  <c:v>2.6058438758438784</c:v>
                </c:pt>
                <c:pt idx="32">
                  <c:v>2.6216183802641102</c:v>
                </c:pt>
                <c:pt idx="33">
                  <c:v>2.6373928846843424</c:v>
                </c:pt>
                <c:pt idx="34">
                  <c:v>2.6531673891045742</c:v>
                </c:pt>
                <c:pt idx="35">
                  <c:v>2.6689418935248064</c:v>
                </c:pt>
                <c:pt idx="36">
                  <c:v>2.6847163979450381</c:v>
                </c:pt>
                <c:pt idx="37">
                  <c:v>2.7004909023652703</c:v>
                </c:pt>
                <c:pt idx="38">
                  <c:v>2.7162654067855021</c:v>
                </c:pt>
                <c:pt idx="39">
                  <c:v>2.7320399112057343</c:v>
                </c:pt>
                <c:pt idx="40">
                  <c:v>2.7478144156259661</c:v>
                </c:pt>
                <c:pt idx="41">
                  <c:v>2.7635889200461983</c:v>
                </c:pt>
                <c:pt idx="42">
                  <c:v>2.77936342446643</c:v>
                </c:pt>
                <c:pt idx="43">
                  <c:v>2.7951379288866622</c:v>
                </c:pt>
                <c:pt idx="44">
                  <c:v>2.810912433306894</c:v>
                </c:pt>
                <c:pt idx="45">
                  <c:v>2.8266869377271262</c:v>
                </c:pt>
                <c:pt idx="46">
                  <c:v>2.842461442147358</c:v>
                </c:pt>
                <c:pt idx="47">
                  <c:v>2.8582359465675897</c:v>
                </c:pt>
                <c:pt idx="48">
                  <c:v>2.8740104509878215</c:v>
                </c:pt>
                <c:pt idx="49">
                  <c:v>2.8897849554080537</c:v>
                </c:pt>
                <c:pt idx="50">
                  <c:v>2.905559459828285</c:v>
                </c:pt>
                <c:pt idx="51">
                  <c:v>2.9213339642485168</c:v>
                </c:pt>
                <c:pt idx="52">
                  <c:v>2.937108468668749</c:v>
                </c:pt>
                <c:pt idx="53">
                  <c:v>2.9528829730889812</c:v>
                </c:pt>
                <c:pt idx="54">
                  <c:v>2.9686574775092129</c:v>
                </c:pt>
                <c:pt idx="55">
                  <c:v>2.9844319819294447</c:v>
                </c:pt>
                <c:pt idx="56">
                  <c:v>3.0002064863496769</c:v>
                </c:pt>
                <c:pt idx="57">
                  <c:v>3.0159809907699087</c:v>
                </c:pt>
                <c:pt idx="58">
                  <c:v>3.0317554951901409</c:v>
                </c:pt>
                <c:pt idx="59">
                  <c:v>3.0475299996103726</c:v>
                </c:pt>
                <c:pt idx="60">
                  <c:v>3.0633045040306048</c:v>
                </c:pt>
                <c:pt idx="61">
                  <c:v>3.0790790084508366</c:v>
                </c:pt>
                <c:pt idx="62">
                  <c:v>3.0948535128710688</c:v>
                </c:pt>
                <c:pt idx="63">
                  <c:v>3.1106280172913006</c:v>
                </c:pt>
                <c:pt idx="64">
                  <c:v>3.1264025217115328</c:v>
                </c:pt>
                <c:pt idx="65">
                  <c:v>3.1421770261317645</c:v>
                </c:pt>
                <c:pt idx="66">
                  <c:v>3.1579515305519967</c:v>
                </c:pt>
                <c:pt idx="67">
                  <c:v>3.1737260349722285</c:v>
                </c:pt>
                <c:pt idx="68">
                  <c:v>3.1895005393924607</c:v>
                </c:pt>
                <c:pt idx="69">
                  <c:v>3.2052750438126925</c:v>
                </c:pt>
                <c:pt idx="70">
                  <c:v>3.2210495482329247</c:v>
                </c:pt>
                <c:pt idx="71">
                  <c:v>3.2368240526531564</c:v>
                </c:pt>
                <c:pt idx="72">
                  <c:v>3.2525985570733886</c:v>
                </c:pt>
                <c:pt idx="73">
                  <c:v>3.2683730614936204</c:v>
                </c:pt>
                <c:pt idx="74">
                  <c:v>3.2841475659138526</c:v>
                </c:pt>
                <c:pt idx="75">
                  <c:v>3.2999220703340844</c:v>
                </c:pt>
                <c:pt idx="76">
                  <c:v>3.3156965747543166</c:v>
                </c:pt>
                <c:pt idx="77">
                  <c:v>3.3314710791745483</c:v>
                </c:pt>
                <c:pt idx="78">
                  <c:v>3.3472455835947805</c:v>
                </c:pt>
                <c:pt idx="79">
                  <c:v>3.3630200880150123</c:v>
                </c:pt>
                <c:pt idx="80">
                  <c:v>3.378794592435244</c:v>
                </c:pt>
                <c:pt idx="81">
                  <c:v>3.3945690968554763</c:v>
                </c:pt>
                <c:pt idx="82">
                  <c:v>3.4103436012757085</c:v>
                </c:pt>
                <c:pt idx="83">
                  <c:v>3.4261181056959402</c:v>
                </c:pt>
                <c:pt idx="84">
                  <c:v>3.441892610116172</c:v>
                </c:pt>
                <c:pt idx="85">
                  <c:v>3.4576671145364042</c:v>
                </c:pt>
                <c:pt idx="86">
                  <c:v>3.4734416189566359</c:v>
                </c:pt>
                <c:pt idx="87">
                  <c:v>3.4892161233768682</c:v>
                </c:pt>
                <c:pt idx="88">
                  <c:v>3.5049906277970999</c:v>
                </c:pt>
                <c:pt idx="89">
                  <c:v>3.5207651322173321</c:v>
                </c:pt>
                <c:pt idx="90">
                  <c:v>3.5365396366375639</c:v>
                </c:pt>
                <c:pt idx="91">
                  <c:v>3.5523141410577961</c:v>
                </c:pt>
                <c:pt idx="92">
                  <c:v>3.5680886454780278</c:v>
                </c:pt>
                <c:pt idx="93">
                  <c:v>3.58386314989826</c:v>
                </c:pt>
                <c:pt idx="94">
                  <c:v>3.5996376543184918</c:v>
                </c:pt>
                <c:pt idx="95">
                  <c:v>3.615412158738724</c:v>
                </c:pt>
                <c:pt idx="96">
                  <c:v>3.6311866631589558</c:v>
                </c:pt>
                <c:pt idx="97">
                  <c:v>3.646961167579188</c:v>
                </c:pt>
                <c:pt idx="98">
                  <c:v>3.6627356719994197</c:v>
                </c:pt>
                <c:pt idx="99">
                  <c:v>3.6785101764196519</c:v>
                </c:pt>
                <c:pt idx="100">
                  <c:v>3.6942846808398837</c:v>
                </c:pt>
                <c:pt idx="101">
                  <c:v>3.7100591852601159</c:v>
                </c:pt>
                <c:pt idx="102">
                  <c:v>3.7258336896803477</c:v>
                </c:pt>
                <c:pt idx="103">
                  <c:v>3.7416081941005799</c:v>
                </c:pt>
                <c:pt idx="104">
                  <c:v>3.7573826985208116</c:v>
                </c:pt>
                <c:pt idx="105">
                  <c:v>3.7731572029410438</c:v>
                </c:pt>
                <c:pt idx="106">
                  <c:v>3.7889317073612756</c:v>
                </c:pt>
                <c:pt idx="107">
                  <c:v>3.8047062117815074</c:v>
                </c:pt>
                <c:pt idx="108">
                  <c:v>3.8204807162017396</c:v>
                </c:pt>
                <c:pt idx="109">
                  <c:v>3.8362552206219718</c:v>
                </c:pt>
                <c:pt idx="110">
                  <c:v>3.8520297250422035</c:v>
                </c:pt>
                <c:pt idx="111">
                  <c:v>3.8678042294624353</c:v>
                </c:pt>
                <c:pt idx="112">
                  <c:v>3.8835787338826675</c:v>
                </c:pt>
                <c:pt idx="113">
                  <c:v>3.8993532383028997</c:v>
                </c:pt>
                <c:pt idx="114">
                  <c:v>3.9151277427231315</c:v>
                </c:pt>
                <c:pt idx="115">
                  <c:v>3.9309022471433632</c:v>
                </c:pt>
                <c:pt idx="116">
                  <c:v>3.9466767515635954</c:v>
                </c:pt>
                <c:pt idx="117">
                  <c:v>3.9624512559838276</c:v>
                </c:pt>
                <c:pt idx="118">
                  <c:v>3.9782257604040594</c:v>
                </c:pt>
                <c:pt idx="119">
                  <c:v>3.9940002648242912</c:v>
                </c:pt>
                <c:pt idx="120">
                  <c:v>4.0097747692445234</c:v>
                </c:pt>
                <c:pt idx="121">
                  <c:v>4.0255492736647547</c:v>
                </c:pt>
                <c:pt idx="122">
                  <c:v>4.0413237780849878</c:v>
                </c:pt>
                <c:pt idx="123">
                  <c:v>4.0570982825052191</c:v>
                </c:pt>
                <c:pt idx="124">
                  <c:v>4.0728727869254513</c:v>
                </c:pt>
                <c:pt idx="125">
                  <c:v>4.0886472913456826</c:v>
                </c:pt>
                <c:pt idx="126">
                  <c:v>4.1044217957659157</c:v>
                </c:pt>
                <c:pt idx="127">
                  <c:v>4.120196300186147</c:v>
                </c:pt>
                <c:pt idx="128">
                  <c:v>4.1359708046063792</c:v>
                </c:pt>
                <c:pt idx="129">
                  <c:v>4.1517453090266105</c:v>
                </c:pt>
                <c:pt idx="130">
                  <c:v>4.1675198134468436</c:v>
                </c:pt>
                <c:pt idx="131">
                  <c:v>4.183294317867075</c:v>
                </c:pt>
                <c:pt idx="132">
                  <c:v>4.1990688222873072</c:v>
                </c:pt>
                <c:pt idx="133">
                  <c:v>4.2148433267075385</c:v>
                </c:pt>
                <c:pt idx="134">
                  <c:v>4.2306178311277707</c:v>
                </c:pt>
                <c:pt idx="135">
                  <c:v>4.2463923355480029</c:v>
                </c:pt>
                <c:pt idx="136">
                  <c:v>4.2621668399682351</c:v>
                </c:pt>
                <c:pt idx="137">
                  <c:v>4.2779413443884673</c:v>
                </c:pt>
                <c:pt idx="138">
                  <c:v>4.2937158488086986</c:v>
                </c:pt>
                <c:pt idx="139">
                  <c:v>4.3094903532289308</c:v>
                </c:pt>
                <c:pt idx="140">
                  <c:v>4.325264857649163</c:v>
                </c:pt>
                <c:pt idx="141">
                  <c:v>4.3410393620693952</c:v>
                </c:pt>
                <c:pt idx="142">
                  <c:v>4.3568138664896274</c:v>
                </c:pt>
                <c:pt idx="143">
                  <c:v>4.3725883709098587</c:v>
                </c:pt>
                <c:pt idx="144">
                  <c:v>4.388362875330091</c:v>
                </c:pt>
                <c:pt idx="145">
                  <c:v>4.4041373797503232</c:v>
                </c:pt>
                <c:pt idx="146">
                  <c:v>4.4199118841705545</c:v>
                </c:pt>
                <c:pt idx="147">
                  <c:v>4.4356863885907867</c:v>
                </c:pt>
                <c:pt idx="148">
                  <c:v>4.4514608930110189</c:v>
                </c:pt>
                <c:pt idx="149">
                  <c:v>4.4672353974312511</c:v>
                </c:pt>
                <c:pt idx="150">
                  <c:v>4.4830099018514824</c:v>
                </c:pt>
                <c:pt idx="151">
                  <c:v>4.4987844062717146</c:v>
                </c:pt>
                <c:pt idx="152">
                  <c:v>4.5145589106919468</c:v>
                </c:pt>
                <c:pt idx="153">
                  <c:v>4.530333415112179</c:v>
                </c:pt>
                <c:pt idx="154">
                  <c:v>4.5461079195324103</c:v>
                </c:pt>
                <c:pt idx="155">
                  <c:v>4.5618824239526425</c:v>
                </c:pt>
                <c:pt idx="156">
                  <c:v>4.5776569283728747</c:v>
                </c:pt>
                <c:pt idx="157">
                  <c:v>4.5934314327931069</c:v>
                </c:pt>
                <c:pt idx="158">
                  <c:v>4.6092059372133383</c:v>
                </c:pt>
                <c:pt idx="159">
                  <c:v>4.6249804416335705</c:v>
                </c:pt>
                <c:pt idx="160">
                  <c:v>4.6407549460538027</c:v>
                </c:pt>
                <c:pt idx="161">
                  <c:v>4.6565294504740349</c:v>
                </c:pt>
                <c:pt idx="162">
                  <c:v>4.6723039548942662</c:v>
                </c:pt>
                <c:pt idx="163">
                  <c:v>4.6880784593144984</c:v>
                </c:pt>
                <c:pt idx="164">
                  <c:v>4.7038529637347306</c:v>
                </c:pt>
                <c:pt idx="165">
                  <c:v>4.7196274681549619</c:v>
                </c:pt>
                <c:pt idx="166">
                  <c:v>4.7354019725751941</c:v>
                </c:pt>
                <c:pt idx="167">
                  <c:v>4.7511764769954263</c:v>
                </c:pt>
                <c:pt idx="168">
                  <c:v>4.7669509814156585</c:v>
                </c:pt>
                <c:pt idx="169">
                  <c:v>4.7827254858358899</c:v>
                </c:pt>
                <c:pt idx="170">
                  <c:v>4.7984999902561221</c:v>
                </c:pt>
                <c:pt idx="171">
                  <c:v>4.8142744946763543</c:v>
                </c:pt>
                <c:pt idx="172">
                  <c:v>4.8300489990965865</c:v>
                </c:pt>
                <c:pt idx="173">
                  <c:v>4.8458235035168178</c:v>
                </c:pt>
                <c:pt idx="174">
                  <c:v>4.86159800793705</c:v>
                </c:pt>
                <c:pt idx="175">
                  <c:v>4.8773725123572822</c:v>
                </c:pt>
                <c:pt idx="176">
                  <c:v>4.8931470167775144</c:v>
                </c:pt>
                <c:pt idx="177">
                  <c:v>4.9089215211977457</c:v>
                </c:pt>
                <c:pt idx="178">
                  <c:v>4.9246960256179779</c:v>
                </c:pt>
                <c:pt idx="179">
                  <c:v>4.9404705300382101</c:v>
                </c:pt>
                <c:pt idx="180">
                  <c:v>4.9562450344584423</c:v>
                </c:pt>
                <c:pt idx="181">
                  <c:v>4.9720195388786737</c:v>
                </c:pt>
                <c:pt idx="182">
                  <c:v>4.9877940432989059</c:v>
                </c:pt>
                <c:pt idx="183">
                  <c:v>5.0035685477191381</c:v>
                </c:pt>
                <c:pt idx="184">
                  <c:v>5.0193430521393703</c:v>
                </c:pt>
                <c:pt idx="185">
                  <c:v>5.0351175565596016</c:v>
                </c:pt>
                <c:pt idx="186">
                  <c:v>5.0508920609798338</c:v>
                </c:pt>
                <c:pt idx="187">
                  <c:v>5.066666565400066</c:v>
                </c:pt>
                <c:pt idx="188">
                  <c:v>5.0824410698202973</c:v>
                </c:pt>
                <c:pt idx="189">
                  <c:v>5.0982155742405295</c:v>
                </c:pt>
                <c:pt idx="190">
                  <c:v>5.1139900786607617</c:v>
                </c:pt>
                <c:pt idx="191">
                  <c:v>5.129764583080993</c:v>
                </c:pt>
                <c:pt idx="192">
                  <c:v>5.1455390875012252</c:v>
                </c:pt>
                <c:pt idx="193">
                  <c:v>5.1613135919214574</c:v>
                </c:pt>
                <c:pt idx="194">
                  <c:v>5.1770880963416896</c:v>
                </c:pt>
                <c:pt idx="195">
                  <c:v>5.1928626007619219</c:v>
                </c:pt>
                <c:pt idx="196">
                  <c:v>5.2086371051821532</c:v>
                </c:pt>
                <c:pt idx="197">
                  <c:v>5.2244116096023854</c:v>
                </c:pt>
                <c:pt idx="198">
                  <c:v>5.2401861140226176</c:v>
                </c:pt>
                <c:pt idx="199">
                  <c:v>5.2559606184428498</c:v>
                </c:pt>
                <c:pt idx="200">
                  <c:v>5.2717351228630811</c:v>
                </c:pt>
                <c:pt idx="201">
                  <c:v>5.2875096272833133</c:v>
                </c:pt>
                <c:pt idx="202">
                  <c:v>5.3032841317035455</c:v>
                </c:pt>
                <c:pt idx="203">
                  <c:v>5.3190586361237777</c:v>
                </c:pt>
                <c:pt idx="204">
                  <c:v>5.334833140544009</c:v>
                </c:pt>
                <c:pt idx="205">
                  <c:v>5.3506076449642412</c:v>
                </c:pt>
                <c:pt idx="206">
                  <c:v>5.3663821493844734</c:v>
                </c:pt>
                <c:pt idx="207">
                  <c:v>5.3821566538047056</c:v>
                </c:pt>
                <c:pt idx="208">
                  <c:v>5.397931158224937</c:v>
                </c:pt>
                <c:pt idx="209">
                  <c:v>5.4137056626451692</c:v>
                </c:pt>
                <c:pt idx="210">
                  <c:v>5.4294801670654014</c:v>
                </c:pt>
                <c:pt idx="211">
                  <c:v>5.4452546714856336</c:v>
                </c:pt>
                <c:pt idx="212">
                  <c:v>5.4610291759058649</c:v>
                </c:pt>
                <c:pt idx="213">
                  <c:v>5.4768036803260971</c:v>
                </c:pt>
                <c:pt idx="214">
                  <c:v>5.4925781847463284</c:v>
                </c:pt>
                <c:pt idx="215">
                  <c:v>5.5083526891665606</c:v>
                </c:pt>
                <c:pt idx="216">
                  <c:v>5.5241271935867928</c:v>
                </c:pt>
                <c:pt idx="217">
                  <c:v>5.539901698007025</c:v>
                </c:pt>
                <c:pt idx="218">
                  <c:v>5.5556762024272563</c:v>
                </c:pt>
                <c:pt idx="219">
                  <c:v>5.5714507068474886</c:v>
                </c:pt>
                <c:pt idx="220">
                  <c:v>5.5872252112677208</c:v>
                </c:pt>
                <c:pt idx="221">
                  <c:v>5.602999715687953</c:v>
                </c:pt>
                <c:pt idx="222">
                  <c:v>5.6187742201081852</c:v>
                </c:pt>
                <c:pt idx="223">
                  <c:v>5.6345487245284165</c:v>
                </c:pt>
                <c:pt idx="224">
                  <c:v>5.6503232289486487</c:v>
                </c:pt>
                <c:pt idx="225">
                  <c:v>5.6660977333688809</c:v>
                </c:pt>
                <c:pt idx="226">
                  <c:v>5.6818722377891131</c:v>
                </c:pt>
                <c:pt idx="227">
                  <c:v>5.6976467422093444</c:v>
                </c:pt>
                <c:pt idx="228">
                  <c:v>5.7134212466295766</c:v>
                </c:pt>
                <c:pt idx="229">
                  <c:v>5.7291957510498088</c:v>
                </c:pt>
                <c:pt idx="230">
                  <c:v>5.744970255470041</c:v>
                </c:pt>
                <c:pt idx="231">
                  <c:v>5.7607447598902723</c:v>
                </c:pt>
                <c:pt idx="232">
                  <c:v>5.7765192643105046</c:v>
                </c:pt>
                <c:pt idx="233">
                  <c:v>5.7922937687307368</c:v>
                </c:pt>
                <c:pt idx="234">
                  <c:v>5.808068273150969</c:v>
                </c:pt>
                <c:pt idx="235">
                  <c:v>5.8238427775712003</c:v>
                </c:pt>
                <c:pt idx="236">
                  <c:v>5.8396172819914325</c:v>
                </c:pt>
                <c:pt idx="237">
                  <c:v>5.8553917864116647</c:v>
                </c:pt>
                <c:pt idx="238">
                  <c:v>5.8711662908318969</c:v>
                </c:pt>
                <c:pt idx="239">
                  <c:v>5.8869407952521282</c:v>
                </c:pt>
                <c:pt idx="240">
                  <c:v>5.9027152996723604</c:v>
                </c:pt>
                <c:pt idx="241">
                  <c:v>5.9184898040925917</c:v>
                </c:pt>
                <c:pt idx="242">
                  <c:v>5.9342643085128239</c:v>
                </c:pt>
                <c:pt idx="243">
                  <c:v>5.9500388129330561</c:v>
                </c:pt>
                <c:pt idx="244">
                  <c:v>5.9658133173532883</c:v>
                </c:pt>
                <c:pt idx="245">
                  <c:v>5.9815878217735206</c:v>
                </c:pt>
                <c:pt idx="246">
                  <c:v>5.9973623261937528</c:v>
                </c:pt>
                <c:pt idx="247">
                  <c:v>6.0131368306139841</c:v>
                </c:pt>
                <c:pt idx="248">
                  <c:v>6.0289113350342163</c:v>
                </c:pt>
                <c:pt idx="249">
                  <c:v>6.0446858394544476</c:v>
                </c:pt>
                <c:pt idx="250">
                  <c:v>6.0604603438746798</c:v>
                </c:pt>
                <c:pt idx="251">
                  <c:v>6.076234848294912</c:v>
                </c:pt>
                <c:pt idx="252">
                  <c:v>6.0920093527151442</c:v>
                </c:pt>
                <c:pt idx="253">
                  <c:v>6.1077838571353764</c:v>
                </c:pt>
                <c:pt idx="254">
                  <c:v>6.1235583615556086</c:v>
                </c:pt>
                <c:pt idx="255">
                  <c:v>6.1393328659758399</c:v>
                </c:pt>
                <c:pt idx="256">
                  <c:v>6.1551073703960721</c:v>
                </c:pt>
                <c:pt idx="257">
                  <c:v>6.1708818748163035</c:v>
                </c:pt>
                <c:pt idx="258">
                  <c:v>6.1866563792365357</c:v>
                </c:pt>
                <c:pt idx="259">
                  <c:v>6.2024308836567759</c:v>
                </c:pt>
                <c:pt idx="260">
                  <c:v>6.2182053880770001</c:v>
                </c:pt>
                <c:pt idx="261">
                  <c:v>6.2339798924972323</c:v>
                </c:pt>
                <c:pt idx="262">
                  <c:v>6.2497543969174645</c:v>
                </c:pt>
                <c:pt idx="263">
                  <c:v>6.2655289013377038</c:v>
                </c:pt>
                <c:pt idx="264">
                  <c:v>6.281303405757928</c:v>
                </c:pt>
                <c:pt idx="265">
                  <c:v>6.2970779101781593</c:v>
                </c:pt>
                <c:pt idx="266">
                  <c:v>6.3128524145983915</c:v>
                </c:pt>
                <c:pt idx="267">
                  <c:v>6.3286269190186317</c:v>
                </c:pt>
                <c:pt idx="268">
                  <c:v>6.3444014234388559</c:v>
                </c:pt>
                <c:pt idx="269">
                  <c:v>6.3601759278590881</c:v>
                </c:pt>
                <c:pt idx="270">
                  <c:v>6.3759504322793203</c:v>
                </c:pt>
                <c:pt idx="271">
                  <c:v>6.3917249366995597</c:v>
                </c:pt>
                <c:pt idx="272">
                  <c:v>6.4074994411197839</c:v>
                </c:pt>
                <c:pt idx="273">
                  <c:v>6.4232739455400152</c:v>
                </c:pt>
                <c:pt idx="274">
                  <c:v>6.4390484499602474</c:v>
                </c:pt>
                <c:pt idx="275">
                  <c:v>6.4548229543804876</c:v>
                </c:pt>
                <c:pt idx="276">
                  <c:v>6.4705974588007118</c:v>
                </c:pt>
                <c:pt idx="277">
                  <c:v>6.486371963220944</c:v>
                </c:pt>
                <c:pt idx="278">
                  <c:v>6.5021464676411753</c:v>
                </c:pt>
                <c:pt idx="279">
                  <c:v>6.5179209720614155</c:v>
                </c:pt>
                <c:pt idx="280">
                  <c:v>6.5336954764816388</c:v>
                </c:pt>
                <c:pt idx="281">
                  <c:v>6.549469980901871</c:v>
                </c:pt>
                <c:pt idx="282">
                  <c:v>6.5652444853221112</c:v>
                </c:pt>
                <c:pt idx="283">
                  <c:v>6.5810189897423435</c:v>
                </c:pt>
                <c:pt idx="284">
                  <c:v>6.5967934941625757</c:v>
                </c:pt>
                <c:pt idx="285">
                  <c:v>6.6125679985827999</c:v>
                </c:pt>
                <c:pt idx="286">
                  <c:v>6.6283425030030401</c:v>
                </c:pt>
                <c:pt idx="287">
                  <c:v>6.6441170074232714</c:v>
                </c:pt>
                <c:pt idx="288">
                  <c:v>6.6598915118435027</c:v>
                </c:pt>
                <c:pt idx="289">
                  <c:v>6.6756660162637269</c:v>
                </c:pt>
                <c:pt idx="290">
                  <c:v>6.6914405206839671</c:v>
                </c:pt>
                <c:pt idx="291">
                  <c:v>6.7072150251041993</c:v>
                </c:pt>
                <c:pt idx="292">
                  <c:v>6.7229895295244315</c:v>
                </c:pt>
                <c:pt idx="293">
                  <c:v>6.7387640339446557</c:v>
                </c:pt>
                <c:pt idx="294">
                  <c:v>6.754538538364895</c:v>
                </c:pt>
                <c:pt idx="295">
                  <c:v>6.7703130427851272</c:v>
                </c:pt>
                <c:pt idx="296">
                  <c:v>6.7860875472053586</c:v>
                </c:pt>
                <c:pt idx="297">
                  <c:v>6.8018620516255828</c:v>
                </c:pt>
                <c:pt idx="298">
                  <c:v>6.817636556045823</c:v>
                </c:pt>
                <c:pt idx="299">
                  <c:v>6.8334110604660552</c:v>
                </c:pt>
                <c:pt idx="300">
                  <c:v>6.8491855648862874</c:v>
                </c:pt>
                <c:pt idx="301">
                  <c:v>6.8649600693065107</c:v>
                </c:pt>
                <c:pt idx="302">
                  <c:v>6.8807345737267509</c:v>
                </c:pt>
                <c:pt idx="303">
                  <c:v>6.8965090781469831</c:v>
                </c:pt>
                <c:pt idx="304">
                  <c:v>6.9122835825672144</c:v>
                </c:pt>
                <c:pt idx="305">
                  <c:v>6.9280580869874386</c:v>
                </c:pt>
                <c:pt idx="306">
                  <c:v>6.9438325914076788</c:v>
                </c:pt>
                <c:pt idx="307">
                  <c:v>6.959607095827911</c:v>
                </c:pt>
                <c:pt idx="308">
                  <c:v>6.9753816002481432</c:v>
                </c:pt>
                <c:pt idx="309">
                  <c:v>6.9911561046683754</c:v>
                </c:pt>
                <c:pt idx="310">
                  <c:v>7.0069306090886068</c:v>
                </c:pt>
                <c:pt idx="311">
                  <c:v>7.022705113508839</c:v>
                </c:pt>
                <c:pt idx="312">
                  <c:v>7.0384796179290703</c:v>
                </c:pt>
                <c:pt idx="313">
                  <c:v>7.0542541223493025</c:v>
                </c:pt>
                <c:pt idx="314">
                  <c:v>7.0700286267695347</c:v>
                </c:pt>
                <c:pt idx="315">
                  <c:v>7.0858031311897669</c:v>
                </c:pt>
                <c:pt idx="316">
                  <c:v>7.1015776356099991</c:v>
                </c:pt>
                <c:pt idx="317">
                  <c:v>7.1173521400302304</c:v>
                </c:pt>
                <c:pt idx="318">
                  <c:v>7.1331266444504626</c:v>
                </c:pt>
                <c:pt idx="319">
                  <c:v>7.1489011488706939</c:v>
                </c:pt>
                <c:pt idx="320">
                  <c:v>7.1646756532909261</c:v>
                </c:pt>
                <c:pt idx="321">
                  <c:v>7.1804501577111584</c:v>
                </c:pt>
                <c:pt idx="322">
                  <c:v>7.1962246621313906</c:v>
                </c:pt>
                <c:pt idx="323">
                  <c:v>7.2119991665516228</c:v>
                </c:pt>
                <c:pt idx="324">
                  <c:v>7.227773670971855</c:v>
                </c:pt>
                <c:pt idx="325">
                  <c:v>7.2435481753920863</c:v>
                </c:pt>
                <c:pt idx="326">
                  <c:v>7.2593226798123185</c:v>
                </c:pt>
                <c:pt idx="327">
                  <c:v>7.2750971842325498</c:v>
                </c:pt>
                <c:pt idx="328">
                  <c:v>7.290871688652782</c:v>
                </c:pt>
                <c:pt idx="329">
                  <c:v>7.3066461930730142</c:v>
                </c:pt>
                <c:pt idx="330">
                  <c:v>7.3224206974932464</c:v>
                </c:pt>
                <c:pt idx="331">
                  <c:v>7.3381952019134786</c:v>
                </c:pt>
                <c:pt idx="332">
                  <c:v>7.3539697063337108</c:v>
                </c:pt>
                <c:pt idx="333">
                  <c:v>7.3697442107539421</c:v>
                </c:pt>
                <c:pt idx="334">
                  <c:v>7.3855187151741744</c:v>
                </c:pt>
                <c:pt idx="335">
                  <c:v>7.4012932195944057</c:v>
                </c:pt>
                <c:pt idx="336">
                  <c:v>7.4170677240146379</c:v>
                </c:pt>
                <c:pt idx="337">
                  <c:v>7.4328422284348701</c:v>
                </c:pt>
                <c:pt idx="338">
                  <c:v>7.4486167328551023</c:v>
                </c:pt>
                <c:pt idx="339">
                  <c:v>7.4643912372753345</c:v>
                </c:pt>
                <c:pt idx="340">
                  <c:v>7.4801657416955658</c:v>
                </c:pt>
                <c:pt idx="341">
                  <c:v>7.495940246115798</c:v>
                </c:pt>
                <c:pt idx="342">
                  <c:v>7.5117147505360293</c:v>
                </c:pt>
                <c:pt idx="343">
                  <c:v>7.5274892549562615</c:v>
                </c:pt>
                <c:pt idx="344">
                  <c:v>7.5432637593764937</c:v>
                </c:pt>
                <c:pt idx="345">
                  <c:v>7.5590382637967259</c:v>
                </c:pt>
                <c:pt idx="346">
                  <c:v>7.5748127682169581</c:v>
                </c:pt>
                <c:pt idx="347">
                  <c:v>7.5905872726371904</c:v>
                </c:pt>
                <c:pt idx="348">
                  <c:v>7.6063617770574217</c:v>
                </c:pt>
                <c:pt idx="349">
                  <c:v>7.6221362814776539</c:v>
                </c:pt>
                <c:pt idx="350">
                  <c:v>7.6379107858978852</c:v>
                </c:pt>
                <c:pt idx="351">
                  <c:v>7.6536852903181174</c:v>
                </c:pt>
                <c:pt idx="352">
                  <c:v>7.6694597947383496</c:v>
                </c:pt>
                <c:pt idx="353">
                  <c:v>7.6852342991585818</c:v>
                </c:pt>
                <c:pt idx="354">
                  <c:v>7.701008803578814</c:v>
                </c:pt>
                <c:pt idx="355">
                  <c:v>7.7167833079990462</c:v>
                </c:pt>
                <c:pt idx="356">
                  <c:v>7.7325578124192775</c:v>
                </c:pt>
                <c:pt idx="357">
                  <c:v>7.7483323168395097</c:v>
                </c:pt>
                <c:pt idx="358">
                  <c:v>7.7641068212597411</c:v>
                </c:pt>
                <c:pt idx="359">
                  <c:v>7.7798813256799733</c:v>
                </c:pt>
                <c:pt idx="360">
                  <c:v>7.7956558301002055</c:v>
                </c:pt>
                <c:pt idx="361">
                  <c:v>7.8114303345204377</c:v>
                </c:pt>
                <c:pt idx="362">
                  <c:v>7.8272048389406699</c:v>
                </c:pt>
                <c:pt idx="363">
                  <c:v>7.8429793433609012</c:v>
                </c:pt>
                <c:pt idx="364">
                  <c:v>7.8587538477811334</c:v>
                </c:pt>
                <c:pt idx="365">
                  <c:v>7.8745283522013638</c:v>
                </c:pt>
                <c:pt idx="366">
                  <c:v>7.8903028566215969</c:v>
                </c:pt>
                <c:pt idx="367">
                  <c:v>7.9060773610418291</c:v>
                </c:pt>
                <c:pt idx="368">
                  <c:v>7.9218518654620613</c:v>
                </c:pt>
                <c:pt idx="369">
                  <c:v>7.9376263698822935</c:v>
                </c:pt>
                <c:pt idx="370">
                  <c:v>7.9534008743025257</c:v>
                </c:pt>
                <c:pt idx="371">
                  <c:v>7.9691753787227571</c:v>
                </c:pt>
                <c:pt idx="372">
                  <c:v>7.9849498831429893</c:v>
                </c:pt>
                <c:pt idx="373">
                  <c:v>8.0007243875632206</c:v>
                </c:pt>
                <c:pt idx="374">
                  <c:v>8.0164988919834528</c:v>
                </c:pt>
                <c:pt idx="375">
                  <c:v>8.032273396403685</c:v>
                </c:pt>
                <c:pt idx="376">
                  <c:v>8.0480479008239172</c:v>
                </c:pt>
                <c:pt idx="377">
                  <c:v>8.0638224052441494</c:v>
                </c:pt>
                <c:pt idx="378">
                  <c:v>8.0795969096643816</c:v>
                </c:pt>
                <c:pt idx="379">
                  <c:v>8.095371414084612</c:v>
                </c:pt>
                <c:pt idx="380">
                  <c:v>8.1111459185048442</c:v>
                </c:pt>
                <c:pt idx="381">
                  <c:v>8.1269204229250764</c:v>
                </c:pt>
                <c:pt idx="382">
                  <c:v>8.1426949273453086</c:v>
                </c:pt>
                <c:pt idx="383">
                  <c:v>8.1584694317655408</c:v>
                </c:pt>
                <c:pt idx="384">
                  <c:v>8.1742439361857731</c:v>
                </c:pt>
                <c:pt idx="385">
                  <c:v>8.1900184406060053</c:v>
                </c:pt>
                <c:pt idx="386">
                  <c:v>8.2057929450262375</c:v>
                </c:pt>
                <c:pt idx="387">
                  <c:v>8.2215674494464679</c:v>
                </c:pt>
                <c:pt idx="388">
                  <c:v>8.2373419538667001</c:v>
                </c:pt>
                <c:pt idx="389">
                  <c:v>8.2531164582869323</c:v>
                </c:pt>
                <c:pt idx="390">
                  <c:v>8.2688909627071645</c:v>
                </c:pt>
                <c:pt idx="391">
                  <c:v>8.2846654671273967</c:v>
                </c:pt>
                <c:pt idx="392">
                  <c:v>8.3004399715476289</c:v>
                </c:pt>
                <c:pt idx="393">
                  <c:v>8.3162144759678611</c:v>
                </c:pt>
                <c:pt idx="394">
                  <c:v>8.3319889803880915</c:v>
                </c:pt>
                <c:pt idx="395">
                  <c:v>8.3477634848083238</c:v>
                </c:pt>
                <c:pt idx="396">
                  <c:v>8.363537989228556</c:v>
                </c:pt>
                <c:pt idx="397">
                  <c:v>8.3793124936487882</c:v>
                </c:pt>
                <c:pt idx="398">
                  <c:v>8.3950869980690204</c:v>
                </c:pt>
                <c:pt idx="399">
                  <c:v>8.4108615024892526</c:v>
                </c:pt>
                <c:pt idx="400">
                  <c:v>8.4266360069094848</c:v>
                </c:pt>
                <c:pt idx="401">
                  <c:v>8.442410511329717</c:v>
                </c:pt>
                <c:pt idx="402">
                  <c:v>8.4581850157499474</c:v>
                </c:pt>
                <c:pt idx="403">
                  <c:v>8.4739595201701796</c:v>
                </c:pt>
                <c:pt idx="404">
                  <c:v>8.4897340245904118</c:v>
                </c:pt>
                <c:pt idx="405">
                  <c:v>8.505508529010644</c:v>
                </c:pt>
                <c:pt idx="406">
                  <c:v>8.5212830334308762</c:v>
                </c:pt>
                <c:pt idx="407">
                  <c:v>8.5370575378511084</c:v>
                </c:pt>
                <c:pt idx="408">
                  <c:v>8.5528320422713406</c:v>
                </c:pt>
                <c:pt idx="409">
                  <c:v>8.5686065466915728</c:v>
                </c:pt>
                <c:pt idx="410">
                  <c:v>8.5843810511118033</c:v>
                </c:pt>
                <c:pt idx="411">
                  <c:v>8.6001555555320355</c:v>
                </c:pt>
                <c:pt idx="412">
                  <c:v>8.6159300599522677</c:v>
                </c:pt>
                <c:pt idx="413">
                  <c:v>8.6317045643724999</c:v>
                </c:pt>
                <c:pt idx="414">
                  <c:v>8.6474790687927321</c:v>
                </c:pt>
                <c:pt idx="415">
                  <c:v>8.6632535732129643</c:v>
                </c:pt>
                <c:pt idx="416">
                  <c:v>8.6790280776331965</c:v>
                </c:pt>
                <c:pt idx="417">
                  <c:v>8.6948025820534269</c:v>
                </c:pt>
                <c:pt idx="418">
                  <c:v>8.7105770864736591</c:v>
                </c:pt>
                <c:pt idx="419">
                  <c:v>8.7263515908938913</c:v>
                </c:pt>
                <c:pt idx="420">
                  <c:v>8.7421260953141253</c:v>
                </c:pt>
                <c:pt idx="421">
                  <c:v>8.7579005997343558</c:v>
                </c:pt>
                <c:pt idx="422">
                  <c:v>8.773675104154588</c:v>
                </c:pt>
                <c:pt idx="423">
                  <c:v>8.7894496085748202</c:v>
                </c:pt>
                <c:pt idx="424">
                  <c:v>8.8052241129950524</c:v>
                </c:pt>
                <c:pt idx="425">
                  <c:v>8.8209986174152828</c:v>
                </c:pt>
                <c:pt idx="426">
                  <c:v>8.836773121835515</c:v>
                </c:pt>
                <c:pt idx="427">
                  <c:v>8.8525476262557472</c:v>
                </c:pt>
                <c:pt idx="428">
                  <c:v>8.8683221306759812</c:v>
                </c:pt>
                <c:pt idx="429">
                  <c:v>8.8840966350962116</c:v>
                </c:pt>
                <c:pt idx="430">
                  <c:v>8.8998711395164438</c:v>
                </c:pt>
                <c:pt idx="431">
                  <c:v>8.915645643936676</c:v>
                </c:pt>
                <c:pt idx="432">
                  <c:v>8.9314201483569082</c:v>
                </c:pt>
                <c:pt idx="433">
                  <c:v>8.9471946527771387</c:v>
                </c:pt>
                <c:pt idx="434">
                  <c:v>8.9629691571973709</c:v>
                </c:pt>
                <c:pt idx="435">
                  <c:v>8.9787436616176031</c:v>
                </c:pt>
                <c:pt idx="436">
                  <c:v>8.994518166037837</c:v>
                </c:pt>
                <c:pt idx="437">
                  <c:v>9.0102926704580675</c:v>
                </c:pt>
                <c:pt idx="438">
                  <c:v>9.0260671748782997</c:v>
                </c:pt>
                <c:pt idx="439">
                  <c:v>9.0418416792985319</c:v>
                </c:pt>
                <c:pt idx="440">
                  <c:v>9.0576161837187623</c:v>
                </c:pt>
                <c:pt idx="441">
                  <c:v>9.0733906881389945</c:v>
                </c:pt>
                <c:pt idx="442">
                  <c:v>9.0891651925592267</c:v>
                </c:pt>
                <c:pt idx="443">
                  <c:v>9.1049396969794607</c:v>
                </c:pt>
                <c:pt idx="444">
                  <c:v>9.1207142013996911</c:v>
                </c:pt>
                <c:pt idx="445">
                  <c:v>9.1364887058199233</c:v>
                </c:pt>
                <c:pt idx="446">
                  <c:v>9.1522632102401555</c:v>
                </c:pt>
                <c:pt idx="447">
                  <c:v>9.1680377146603877</c:v>
                </c:pt>
                <c:pt idx="448">
                  <c:v>9.1838122190806182</c:v>
                </c:pt>
                <c:pt idx="449">
                  <c:v>9.1995867235008504</c:v>
                </c:pt>
                <c:pt idx="450">
                  <c:v>9.2153612279210826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1.4587650903313687</c:v>
                </c:pt>
                <c:pt idx="1">
                  <c:v>0.90981398756838772</c:v>
                </c:pt>
                <c:pt idx="2">
                  <c:v>0.38712819969645906</c:v>
                </c:pt>
                <c:pt idx="3">
                  <c:v>-0.11038893107673431</c:v>
                </c:pt>
                <c:pt idx="4">
                  <c:v>-0.58378772530900491</c:v>
                </c:pt>
                <c:pt idx="5">
                  <c:v>-1.0340742262412306</c:v>
                </c:pt>
                <c:pt idx="6">
                  <c:v>-1.4622121626293954</c:v>
                </c:pt>
                <c:pt idx="7">
                  <c:v>-1.8691248193169763</c:v>
                </c:pt>
                <c:pt idx="8">
                  <c:v>-2.2556968201232763</c:v>
                </c:pt>
                <c:pt idx="9">
                  <c:v>-2.6227758273858974</c:v>
                </c:pt>
                <c:pt idx="10">
                  <c:v>-2.9711741622718399</c:v>
                </c:pt>
                <c:pt idx="11">
                  <c:v>-3.3016703497585027</c:v>
                </c:pt>
                <c:pt idx="12">
                  <c:v>-3.6150105919854809</c:v>
                </c:pt>
                <c:pt idx="13">
                  <c:v>-3.9119101734876836</c:v>
                </c:pt>
                <c:pt idx="14">
                  <c:v>-4.1930548016395317</c:v>
                </c:pt>
                <c:pt idx="15">
                  <c:v>-4.4591018854705666</c:v>
                </c:pt>
                <c:pt idx="16">
                  <c:v>-4.7106817558498975</c:v>
                </c:pt>
                <c:pt idx="17">
                  <c:v>-4.9483988298852299</c:v>
                </c:pt>
                <c:pt idx="18">
                  <c:v>-5.1728327222364339</c:v>
                </c:pt>
                <c:pt idx="19">
                  <c:v>-5.3845393059070066</c:v>
                </c:pt>
                <c:pt idx="20">
                  <c:v>-5.5840517249464074</c:v>
                </c:pt>
                <c:pt idx="21">
                  <c:v>-5.771881361373504</c:v>
                </c:pt>
                <c:pt idx="22">
                  <c:v>-5.9485187585143287</c:v>
                </c:pt>
                <c:pt idx="23">
                  <c:v>-6.1144345028372715</c:v>
                </c:pt>
                <c:pt idx="24">
                  <c:v>-6.2700800662637821</c:v>
                </c:pt>
                <c:pt idx="25">
                  <c:v>-6.4158886108334592</c:v>
                </c:pt>
                <c:pt idx="26">
                  <c:v>-6.5522757575086708</c:v>
                </c:pt>
                <c:pt idx="27">
                  <c:v>-6.6796403208141335</c:v>
                </c:pt>
                <c:pt idx="28">
                  <c:v>-6.7983650109230744</c:v>
                </c:pt>
                <c:pt idx="29">
                  <c:v>-6.9088171047207503</c:v>
                </c:pt>
                <c:pt idx="30">
                  <c:v>-7.0113490873008129</c:v>
                </c:pt>
                <c:pt idx="31">
                  <c:v>-7.1062992652775385</c:v>
                </c:pt>
                <c:pt idx="32">
                  <c:v>-7.1939923532287757</c:v>
                </c:pt>
                <c:pt idx="33">
                  <c:v>-7.274740034519823</c:v>
                </c:pt>
                <c:pt idx="34">
                  <c:v>-7.3488414976967738</c:v>
                </c:pt>
                <c:pt idx="35">
                  <c:v>-7.4165839495798123</c:v>
                </c:pt>
                <c:pt idx="36">
                  <c:v>-7.4782431061314538</c:v>
                </c:pt>
                <c:pt idx="37">
                  <c:v>-7.5340836621224625</c:v>
                </c:pt>
                <c:pt idx="38">
                  <c:v>-7.5843597405682299</c:v>
                </c:pt>
                <c:pt idx="39">
                  <c:v>-7.62931532286128</c:v>
                </c:pt>
                <c:pt idx="40">
                  <c:v>-7.6691846604806448</c:v>
                </c:pt>
                <c:pt idx="41">
                  <c:v>-7.7041926691164235</c:v>
                </c:pt>
                <c:pt idx="42">
                  <c:v>-7.7345553060072323</c:v>
                </c:pt>
                <c:pt idx="43">
                  <c:v>-7.7604799312501989</c:v>
                </c:pt>
                <c:pt idx="44">
                  <c:v>-7.7821656538063655</c:v>
                </c:pt>
                <c:pt idx="45">
                  <c:v>-7.7998036628901835</c:v>
                </c:pt>
                <c:pt idx="46">
                  <c:v>-7.8135775453985801</c:v>
                </c:pt>
                <c:pt idx="47">
                  <c:v>-7.8236635900041351</c:v>
                </c:pt>
                <c:pt idx="48">
                  <c:v>-7.8302310785071647</c:v>
                </c:pt>
                <c:pt idx="49">
                  <c:v>-7.8334425650133044</c:v>
                </c:pt>
                <c:pt idx="50">
                  <c:v>-7.8334541434766152</c:v>
                </c:pt>
                <c:pt idx="51">
                  <c:v>-7.8304157041225881</c:v>
                </c:pt>
                <c:pt idx="52">
                  <c:v>-7.8244711792414394</c:v>
                </c:pt>
                <c:pt idx="53">
                  <c:v>-7.8157587788190508</c:v>
                </c:pt>
                <c:pt idx="54">
                  <c:v>-7.8044112164510926</c:v>
                </c:pt>
                <c:pt idx="55">
                  <c:v>-7.7905559259651236</c:v>
                </c:pt>
                <c:pt idx="56">
                  <c:v>-7.7743152691556974</c:v>
                </c:pt>
                <c:pt idx="57">
                  <c:v>-7.7558067350188198</c:v>
                </c:pt>
                <c:pt idx="58">
                  <c:v>-7.7351431308541336</c:v>
                </c:pt>
                <c:pt idx="59">
                  <c:v>-7.7124327655863905</c:v>
                </c:pt>
                <c:pt idx="60">
                  <c:v>-7.6877796256414417</c:v>
                </c:pt>
                <c:pt idx="61">
                  <c:v>-7.6612835436967925</c:v>
                </c:pt>
                <c:pt idx="62">
                  <c:v>-7.6330403606120134</c:v>
                </c:pt>
                <c:pt idx="63">
                  <c:v>-7.6031420808304553</c:v>
                </c:pt>
                <c:pt idx="64">
                  <c:v>-7.5716770215304701</c:v>
                </c:pt>
                <c:pt idx="65">
                  <c:v>-7.5387299557917355</c:v>
                </c:pt>
                <c:pt idx="66">
                  <c:v>-7.5043822500302229</c:v>
                </c:pt>
                <c:pt idx="67">
                  <c:v>-7.4687119959440658</c:v>
                </c:pt>
                <c:pt idx="68">
                  <c:v>-7.431794137201515</c:v>
                </c:pt>
                <c:pt idx="69">
                  <c:v>-7.3937005910920117</c:v>
                </c:pt>
                <c:pt idx="70">
                  <c:v>-7.3545003653513366</c:v>
                </c:pt>
                <c:pt idx="71">
                  <c:v>-7.3142596703626008</c:v>
                </c:pt>
                <c:pt idx="72">
                  <c:v>-7.2730420269256824</c:v>
                </c:pt>
                <c:pt idx="73">
                  <c:v>-7.2309083697793515</c:v>
                </c:pt>
                <c:pt idx="74">
                  <c:v>-7.1879171470520902</c:v>
                </c:pt>
                <c:pt idx="75">
                  <c:v>-7.1441244158098964</c:v>
                </c:pt>
                <c:pt idx="76">
                  <c:v>-7.0995839338619557</c:v>
                </c:pt>
                <c:pt idx="77">
                  <c:v>-7.0543472479780682</c:v>
                </c:pt>
                <c:pt idx="78">
                  <c:v>-7.0084637786649173</c:v>
                </c:pt>
                <c:pt idx="79">
                  <c:v>-6.9619809016419625</c:v>
                </c:pt>
                <c:pt idx="80">
                  <c:v>-6.9149440261515291</c:v>
                </c:pt>
                <c:pt idx="81">
                  <c:v>-6.8673966702319102</c:v>
                </c:pt>
                <c:pt idx="82">
                  <c:v>-6.8193805330767487</c:v>
                </c:pt>
                <c:pt idx="83">
                  <c:v>-6.7709355645985472</c:v>
                </c:pt>
                <c:pt idx="84">
                  <c:v>-6.722100032309271</c:v>
                </c:pt>
                <c:pt idx="85">
                  <c:v>-6.672910585626008</c:v>
                </c:pt>
                <c:pt idx="86">
                  <c:v>-6.6234023177051853</c:v>
                </c:pt>
                <c:pt idx="87">
                  <c:v>-6.5736088249042783</c:v>
                </c:pt>
                <c:pt idx="88">
                  <c:v>-6.5235622639659603</c:v>
                </c:pt>
                <c:pt idx="89">
                  <c:v>-6.4732934070153725</c:v>
                </c:pt>
                <c:pt idx="90">
                  <c:v>-6.4228316944576234</c:v>
                </c:pt>
                <c:pt idx="91">
                  <c:v>-6.3722052858587324</c:v>
                </c:pt>
                <c:pt idx="92">
                  <c:v>-6.321441108889938</c:v>
                </c:pt>
                <c:pt idx="93">
                  <c:v>-6.2705649064117619</c:v>
                </c:pt>
                <c:pt idx="94">
                  <c:v>-6.2196012817712267</c:v>
                </c:pt>
                <c:pt idx="95">
                  <c:v>-6.1685737423823621</c:v>
                </c:pt>
                <c:pt idx="96">
                  <c:v>-6.1175047416574468</c:v>
                </c:pt>
                <c:pt idx="97">
                  <c:v>-6.0664157193534072</c:v>
                </c:pt>
                <c:pt idx="98">
                  <c:v>-6.0153271403953763</c:v>
                </c:pt>
                <c:pt idx="99">
                  <c:v>-5.9642585322366237</c:v>
                </c:pt>
                <c:pt idx="100">
                  <c:v>-5.9132285208118702</c:v>
                </c:pt>
                <c:pt idx="101">
                  <c:v>-5.8622548651384569</c:v>
                </c:pt>
                <c:pt idx="102">
                  <c:v>-5.8113544906177852</c:v>
                </c:pt>
                <c:pt idx="103">
                  <c:v>-5.7605435210871727</c:v>
                </c:pt>
                <c:pt idx="104">
                  <c:v>-5.7098373096703545</c:v>
                </c:pt>
                <c:pt idx="105">
                  <c:v>-5.6592504684727976</c:v>
                </c:pt>
                <c:pt idx="106">
                  <c:v>-5.6087968971662221</c:v>
                </c:pt>
                <c:pt idx="107">
                  <c:v>-5.5584898105048497</c:v>
                </c:pt>
                <c:pt idx="108">
                  <c:v>-5.5083417648142809</c:v>
                </c:pt>
                <c:pt idx="109">
                  <c:v>-5.4583646834921744</c:v>
                </c:pt>
                <c:pt idx="110">
                  <c:v>-5.4085698815584102</c:v>
                </c:pt>
                <c:pt idx="111">
                  <c:v>-5.3589680892908387</c:v>
                </c:pt>
                <c:pt idx="112">
                  <c:v>-5.3095694749813767</c:v>
                </c:pt>
                <c:pt idx="113">
                  <c:v>-5.2603836668457484</c:v>
                </c:pt>
                <c:pt idx="114">
                  <c:v>-5.2114197741188724</c:v>
                </c:pt>
                <c:pt idx="115">
                  <c:v>-5.1626864073666656</c:v>
                </c:pt>
                <c:pt idx="116">
                  <c:v>-5.1141916980437845</c:v>
                </c:pt>
                <c:pt idx="117">
                  <c:v>-5.0659433173256865</c:v>
                </c:pt>
                <c:pt idx="118">
                  <c:v>-5.0179484942422556</c:v>
                </c:pt>
                <c:pt idx="119">
                  <c:v>-4.9702140331391957</c:v>
                </c:pt>
                <c:pt idx="120">
                  <c:v>-4.922746330492374</c:v>
                </c:pt>
                <c:pt idx="121">
                  <c:v>-4.8755513910992931</c:v>
                </c:pt>
                <c:pt idx="122">
                  <c:v>-4.8286348436709279</c:v>
                </c:pt>
                <c:pt idx="123">
                  <c:v>-4.7820019558463409</c:v>
                </c:pt>
                <c:pt idx="124">
                  <c:v>-4.7356576486514479</c:v>
                </c:pt>
                <c:pt idx="125">
                  <c:v>-4.6896065104227231</c:v>
                </c:pt>
                <c:pt idx="126">
                  <c:v>-4.643852810215594</c:v>
                </c:pt>
                <c:pt idx="127">
                  <c:v>-4.5984005107167167</c:v>
                </c:pt>
                <c:pt idx="128">
                  <c:v>-4.5532532806783736</c:v>
                </c:pt>
                <c:pt idx="129">
                  <c:v>-4.5084145068928239</c:v>
                </c:pt>
                <c:pt idx="130">
                  <c:v>-4.4638873057234179</c:v>
                </c:pt>
                <c:pt idx="131">
                  <c:v>-4.4196745342089754</c:v>
                </c:pt>
                <c:pt idx="132">
                  <c:v>-4.3757788007569909</c:v>
                </c:pt>
                <c:pt idx="133">
                  <c:v>-4.3322024754409503</c:v>
                </c:pt>
                <c:pt idx="134">
                  <c:v>-4.2889476999161609</c:v>
                </c:pt>
                <c:pt idx="135">
                  <c:v>-4.2460163969682032</c:v>
                </c:pt>
                <c:pt idx="136">
                  <c:v>-4.2034102797074144</c:v>
                </c:pt>
                <c:pt idx="137">
                  <c:v>-4.1611308604223831</c:v>
                </c:pt>
                <c:pt idx="138">
                  <c:v>-4.1191794591049424</c:v>
                </c:pt>
                <c:pt idx="139">
                  <c:v>-4.0775572116586503</c:v>
                </c:pt>
                <c:pt idx="140">
                  <c:v>-4.036265077802347</c:v>
                </c:pt>
                <c:pt idx="141">
                  <c:v>-3.9953038486798733</c:v>
                </c:pt>
                <c:pt idx="142">
                  <c:v>-3.9546741541866961</c:v>
                </c:pt>
                <c:pt idx="143">
                  <c:v>-3.9143764700237274</c:v>
                </c:pt>
                <c:pt idx="144">
                  <c:v>-3.8744111244882902</c:v>
                </c:pt>
                <c:pt idx="145">
                  <c:v>-3.834778305011775</c:v>
                </c:pt>
                <c:pt idx="146">
                  <c:v>-3.7954780644531891</c:v>
                </c:pt>
                <c:pt idx="147">
                  <c:v>-3.7565103271574682</c:v>
                </c:pt>
                <c:pt idx="148">
                  <c:v>-3.7178748947871014</c:v>
                </c:pt>
                <c:pt idx="149">
                  <c:v>-3.6795714519352645</c:v>
                </c:pt>
                <c:pt idx="150">
                  <c:v>-3.6415995715284009</c:v>
                </c:pt>
                <c:pt idx="151">
                  <c:v>-3.6039587200258594</c:v>
                </c:pt>
                <c:pt idx="152">
                  <c:v>-3.5666482624239761</c:v>
                </c:pt>
                <c:pt idx="153">
                  <c:v>-3.529667467071619</c:v>
                </c:pt>
                <c:pt idx="154">
                  <c:v>-3.4930155103040659</c:v>
                </c:pt>
                <c:pt idx="155">
                  <c:v>-3.4566914809017457</c:v>
                </c:pt>
                <c:pt idx="156">
                  <c:v>-3.4206943843802238</c:v>
                </c:pt>
                <c:pt idx="157">
                  <c:v>-3.3850231471174621</c:v>
                </c:pt>
                <c:pt idx="158">
                  <c:v>-3.3496766203242916</c:v>
                </c:pt>
                <c:pt idx="159">
                  <c:v>-3.3146535838637101</c:v>
                </c:pt>
                <c:pt idx="160">
                  <c:v>-3.27995274992452</c:v>
                </c:pt>
                <c:pt idx="161">
                  <c:v>-3.2455727665544991</c:v>
                </c:pt>
                <c:pt idx="162">
                  <c:v>-3.2115122210582223</c:v>
                </c:pt>
                <c:pt idx="163">
                  <c:v>-3.1777696432643898</c:v>
                </c:pt>
                <c:pt idx="164">
                  <c:v>-3.144343508667399</c:v>
                </c:pt>
                <c:pt idx="165">
                  <c:v>-3.1112322414476643</c:v>
                </c:pt>
                <c:pt idx="166">
                  <c:v>-3.0784342173750723</c:v>
                </c:pt>
                <c:pt idx="167">
                  <c:v>-3.0459477665998134</c:v>
                </c:pt>
                <c:pt idx="168">
                  <c:v>-3.0137711763346116</c:v>
                </c:pt>
                <c:pt idx="169">
                  <c:v>-2.9819026934323016</c:v>
                </c:pt>
                <c:pt idx="170">
                  <c:v>-2.9503405268625116</c:v>
                </c:pt>
                <c:pt idx="171">
                  <c:v>-2.9190828500911232</c:v>
                </c:pt>
                <c:pt idx="172">
                  <c:v>-2.8881278033659816</c:v>
                </c:pt>
                <c:pt idx="173">
                  <c:v>-2.8574734959122656</c:v>
                </c:pt>
                <c:pt idx="174">
                  <c:v>-2.8271180080407725</c:v>
                </c:pt>
                <c:pt idx="175">
                  <c:v>-2.7970593931722849</c:v>
                </c:pt>
                <c:pt idx="176">
                  <c:v>-2.7672956797810162</c:v>
                </c:pt>
                <c:pt idx="177">
                  <c:v>-2.7378248732600983</c:v>
                </c:pt>
                <c:pt idx="178">
                  <c:v>-2.7086449577119032</c:v>
                </c:pt>
                <c:pt idx="179">
                  <c:v>-2.6797538976659609</c:v>
                </c:pt>
                <c:pt idx="180">
                  <c:v>-2.6511496397270453</c:v>
                </c:pt>
                <c:pt idx="181">
                  <c:v>-2.6228301141560024</c:v>
                </c:pt>
                <c:pt idx="182">
                  <c:v>-2.5947932363857298</c:v>
                </c:pt>
                <c:pt idx="183">
                  <c:v>-2.5670369084746976</c:v>
                </c:pt>
                <c:pt idx="184">
                  <c:v>-2.5395590205002412</c:v>
                </c:pt>
                <c:pt idx="185">
                  <c:v>-2.5123574518938434</c:v>
                </c:pt>
                <c:pt idx="186">
                  <c:v>-2.4854300727204977</c:v>
                </c:pt>
                <c:pt idx="187">
                  <c:v>-2.4587747449042161</c:v>
                </c:pt>
                <c:pt idx="188">
                  <c:v>-2.4323893234016181</c:v>
                </c:pt>
                <c:pt idx="189">
                  <c:v>-2.4062716573255005</c:v>
                </c:pt>
                <c:pt idx="190">
                  <c:v>-2.3804195910202428</c:v>
                </c:pt>
                <c:pt idx="191">
                  <c:v>-2.3548309650907759</c:v>
                </c:pt>
                <c:pt idx="192">
                  <c:v>-2.329503617386818</c:v>
                </c:pt>
                <c:pt idx="193">
                  <c:v>-2.3044353839440612</c:v>
                </c:pt>
                <c:pt idx="194">
                  <c:v>-2.2796240998838249</c:v>
                </c:pt>
                <c:pt idx="195">
                  <c:v>-2.2550676002727523</c:v>
                </c:pt>
                <c:pt idx="196">
                  <c:v>-2.2307637209440032</c:v>
                </c:pt>
                <c:pt idx="197">
                  <c:v>-2.2067102992813541</c:v>
                </c:pt>
                <c:pt idx="198">
                  <c:v>-2.1829051749676056</c:v>
                </c:pt>
                <c:pt idx="199">
                  <c:v>-2.1593461906985785</c:v>
                </c:pt>
                <c:pt idx="200">
                  <c:v>-2.1360311928640074</c:v>
                </c:pt>
                <c:pt idx="201">
                  <c:v>-2.1129580321965262</c:v>
                </c:pt>
                <c:pt idx="202">
                  <c:v>-2.0901245643899848</c:v>
                </c:pt>
                <c:pt idx="203">
                  <c:v>-2.0675286506881756</c:v>
                </c:pt>
                <c:pt idx="204">
                  <c:v>-2.0451681584451253</c:v>
                </c:pt>
                <c:pt idx="205">
                  <c:v>-2.0230409616579803</c:v>
                </c:pt>
                <c:pt idx="206">
                  <c:v>-2.0011449414735512</c:v>
                </c:pt>
                <c:pt idx="207">
                  <c:v>-1.9794779866694638</c:v>
                </c:pt>
                <c:pt idx="208">
                  <c:v>-1.9580379941109034</c:v>
                </c:pt>
                <c:pt idx="209">
                  <c:v>-1.9368228691838549</c:v>
                </c:pt>
                <c:pt idx="210">
                  <c:v>-1.9158305262057496</c:v>
                </c:pt>
                <c:pt idx="211">
                  <c:v>-1.8950588888143485</c:v>
                </c:pt>
                <c:pt idx="212">
                  <c:v>-1.8745058903357128</c:v>
                </c:pt>
                <c:pt idx="213">
                  <c:v>-1.8541694741320391</c:v>
                </c:pt>
                <c:pt idx="214">
                  <c:v>-1.834047593930157</c:v>
                </c:pt>
                <c:pt idx="215">
                  <c:v>-1.8141382141313924</c:v>
                </c:pt>
                <c:pt idx="216">
                  <c:v>-1.7944393101035543</c:v>
                </c:pt>
                <c:pt idx="217">
                  <c:v>-1.774948868455702</c:v>
                </c:pt>
                <c:pt idx="218">
                  <c:v>-1.755664887296378</c:v>
                </c:pt>
                <c:pt idx="219">
                  <c:v>-1.7365853764759336</c:v>
                </c:pt>
                <c:pt idx="220">
                  <c:v>-1.7177083578135968</c:v>
                </c:pt>
                <c:pt idx="221">
                  <c:v>-1.6990318653098357</c:v>
                </c:pt>
                <c:pt idx="222">
                  <c:v>-1.6805539453446332</c:v>
                </c:pt>
                <c:pt idx="223">
                  <c:v>-1.6622726568622059</c:v>
                </c:pt>
                <c:pt idx="224">
                  <c:v>-1.6441860715427086</c:v>
                </c:pt>
                <c:pt idx="225">
                  <c:v>-1.6262922739614518</c:v>
                </c:pt>
                <c:pt idx="226">
                  <c:v>-1.6085893617361109</c:v>
                </c:pt>
                <c:pt idx="227">
                  <c:v>-1.5910754456624263</c:v>
                </c:pt>
                <c:pt idx="228">
                  <c:v>-1.5737486498388391</c:v>
                </c:pt>
                <c:pt idx="229">
                  <c:v>-1.5566071117805365</c:v>
                </c:pt>
                <c:pt idx="230">
                  <c:v>-1.5396489825233062</c:v>
                </c:pt>
                <c:pt idx="231">
                  <c:v>-1.5228724267176372</c:v>
                </c:pt>
                <c:pt idx="232">
                  <c:v>-1.5062756227134546</c:v>
                </c:pt>
                <c:pt idx="233">
                  <c:v>-1.4898567626358941</c:v>
                </c:pt>
                <c:pt idx="234">
                  <c:v>-1.4736140524524544</c:v>
                </c:pt>
                <c:pt idx="235">
                  <c:v>-1.457545712031928</c:v>
                </c:pt>
                <c:pt idx="236">
                  <c:v>-1.441649975195411</c:v>
                </c:pt>
                <c:pt idx="237">
                  <c:v>-1.4259250897597775</c:v>
                </c:pt>
                <c:pt idx="238">
                  <c:v>-1.410369317573885</c:v>
                </c:pt>
                <c:pt idx="239">
                  <c:v>-1.3949809345478674</c:v>
                </c:pt>
                <c:pt idx="240">
                  <c:v>-1.3797582306757734</c:v>
                </c:pt>
                <c:pt idx="241">
                  <c:v>-1.3646995100518873</c:v>
                </c:pt>
                <c:pt idx="242">
                  <c:v>-1.3498030908809457</c:v>
                </c:pt>
                <c:pt idx="243">
                  <c:v>-1.3350673054825857</c:v>
                </c:pt>
                <c:pt idx="244">
                  <c:v>-1.3204905002902232</c:v>
                </c:pt>
                <c:pt idx="245">
                  <c:v>-1.3060710358446468</c:v>
                </c:pt>
                <c:pt idx="246">
                  <c:v>-1.2918072867825539</c:v>
                </c:pt>
                <c:pt idx="247">
                  <c:v>-1.2776976418202537</c:v>
                </c:pt>
                <c:pt idx="248">
                  <c:v>-1.2637405037327671</c:v>
                </c:pt>
                <c:pt idx="249">
                  <c:v>-1.2499342893285388</c:v>
                </c:pt>
                <c:pt idx="250">
                  <c:v>-1.2362774294199534</c:v>
                </c:pt>
                <c:pt idx="251">
                  <c:v>-1.2227683687898725</c:v>
                </c:pt>
                <c:pt idx="252">
                  <c:v>-1.2094055661543681</c:v>
                </c:pt>
                <c:pt idx="253">
                  <c:v>-1.1961874941218433</c:v>
                </c:pt>
                <c:pt idx="254">
                  <c:v>-1.1831126391487177</c:v>
                </c:pt>
                <c:pt idx="255">
                  <c:v>-1.170179501491843</c:v>
                </c:pt>
                <c:pt idx="256">
                  <c:v>-1.1573865951578168</c:v>
                </c:pt>
                <c:pt idx="257">
                  <c:v>-1.1447324478493528</c:v>
                </c:pt>
                <c:pt idx="258">
                  <c:v>-1.1322156009088546</c:v>
                </c:pt>
                <c:pt idx="259">
                  <c:v>-1.1198346092593388</c:v>
                </c:pt>
                <c:pt idx="260">
                  <c:v>-1.1075880413428867</c:v>
                </c:pt>
                <c:pt idx="261">
                  <c:v>-1.0954744790566329</c:v>
                </c:pt>
                <c:pt idx="262">
                  <c:v>-1.0834925176866352</c:v>
                </c:pt>
                <c:pt idx="263">
                  <c:v>-1.0716407658395313</c:v>
                </c:pt>
                <c:pt idx="264">
                  <c:v>-1.0599178453722686</c:v>
                </c:pt>
                <c:pt idx="265">
                  <c:v>-1.04832239131987</c:v>
                </c:pt>
                <c:pt idx="266">
                  <c:v>-1.03685305182153</c:v>
                </c:pt>
                <c:pt idx="267">
                  <c:v>-1.0255084880449801</c:v>
                </c:pt>
                <c:pt idx="268">
                  <c:v>-1.0142873741093412</c:v>
                </c:pt>
                <c:pt idx="269">
                  <c:v>-1.0031883970064439</c:v>
                </c:pt>
                <c:pt idx="270">
                  <c:v>-0.99221025652088368</c:v>
                </c:pt>
                <c:pt idx="271">
                  <c:v>-0.98135166514872474</c:v>
                </c:pt>
                <c:pt idx="272">
                  <c:v>-0.97061134801507065</c:v>
                </c:pt>
                <c:pt idx="273">
                  <c:v>-0.95998804279046668</c:v>
                </c:pt>
                <c:pt idx="274">
                  <c:v>-0.94948049960636549</c:v>
                </c:pt>
                <c:pt idx="275">
                  <c:v>-0.93908748096958872</c:v>
                </c:pt>
                <c:pt idx="276">
                  <c:v>-0.92880776167596335</c:v>
                </c:pt>
                <c:pt idx="277">
                  <c:v>-0.91864012872309497</c:v>
                </c:pt>
                <c:pt idx="278">
                  <c:v>-0.90858338122250382</c:v>
                </c:pt>
                <c:pt idx="279">
                  <c:v>-0.89863633031102541</c:v>
                </c:pt>
                <c:pt idx="280">
                  <c:v>-0.88879779906167067</c:v>
                </c:pt>
                <c:pt idx="281">
                  <c:v>-0.87906662239386624</c:v>
                </c:pt>
                <c:pt idx="282">
                  <c:v>-0.86944164698331627</c:v>
                </c:pt>
                <c:pt idx="283">
                  <c:v>-0.8599217311713816</c:v>
                </c:pt>
                <c:pt idx="284">
                  <c:v>-0.85050574487407493</c:v>
                </c:pt>
                <c:pt idx="285">
                  <c:v>-0.84119256949078458</c:v>
                </c:pt>
                <c:pt idx="286">
                  <c:v>-0.8319810978126746</c:v>
                </c:pt>
                <c:pt idx="287">
                  <c:v>-0.8228702339309355</c:v>
                </c:pt>
                <c:pt idx="288">
                  <c:v>-0.81385889314476489</c:v>
                </c:pt>
                <c:pt idx="289">
                  <c:v>-0.80494600186928489</c:v>
                </c:pt>
                <c:pt idx="290">
                  <c:v>-0.79613049754331655</c:v>
                </c:pt>
                <c:pt idx="291">
                  <c:v>-0.78741132853715989</c:v>
                </c:pt>
                <c:pt idx="292">
                  <c:v>-0.77878745406027783</c:v>
                </c:pt>
                <c:pt idx="293">
                  <c:v>-0.77025784406906195</c:v>
                </c:pt>
                <c:pt idx="294">
                  <c:v>-0.76182147917460641</c:v>
                </c:pt>
                <c:pt idx="295">
                  <c:v>-0.75347735055062393</c:v>
                </c:pt>
                <c:pt idx="296">
                  <c:v>-0.74522445984140895</c:v>
                </c:pt>
                <c:pt idx="297">
                  <c:v>-0.73706181906999924</c:v>
                </c:pt>
                <c:pt idx="298">
                  <c:v>-0.72898845054647587</c:v>
                </c:pt>
                <c:pt idx="299">
                  <c:v>-0.72100338677652154</c:v>
                </c:pt>
                <c:pt idx="300">
                  <c:v>-0.71310567037013006</c:v>
                </c:pt>
                <c:pt idx="301">
                  <c:v>-0.70529435395063056</c:v>
                </c:pt>
                <c:pt idx="302">
                  <c:v>-0.69756850006394</c:v>
                </c:pt>
                <c:pt idx="303">
                  <c:v>-0.6899271810881803</c:v>
                </c:pt>
                <c:pt idx="304">
                  <c:v>-0.68236947914353052</c:v>
                </c:pt>
                <c:pt idx="305">
                  <c:v>-0.67489448600248358</c:v>
                </c:pt>
                <c:pt idx="306">
                  <c:v>-0.66750130300041677</c:v>
                </c:pt>
                <c:pt idx="307">
                  <c:v>-0.66018904094659514</c:v>
                </c:pt>
                <c:pt idx="308">
                  <c:v>-0.65295682003549527</c:v>
                </c:pt>
                <c:pt idx="309">
                  <c:v>-0.64580376975859655</c:v>
                </c:pt>
                <c:pt idx="310">
                  <c:v>-0.63872902881656968</c:v>
                </c:pt>
                <c:pt idx="311">
                  <c:v>-0.63173174503191332</c:v>
                </c:pt>
                <c:pt idx="312">
                  <c:v>-0.62481107526204205</c:v>
                </c:pt>
                <c:pt idx="313">
                  <c:v>-0.61796618531283776</c:v>
                </c:pt>
                <c:pt idx="314">
                  <c:v>-0.61119624985268339</c:v>
                </c:pt>
                <c:pt idx="315">
                  <c:v>-0.6045004523269818</c:v>
                </c:pt>
                <c:pt idx="316">
                  <c:v>-0.59787798487317656</c:v>
                </c:pt>
                <c:pt idx="317">
                  <c:v>-0.5913280482362836</c:v>
                </c:pt>
                <c:pt idx="318">
                  <c:v>-0.58484985168493786</c:v>
                </c:pt>
                <c:pt idx="319">
                  <c:v>-0.57844261292797572</c:v>
                </c:pt>
                <c:pt idx="320">
                  <c:v>-0.57210555803154428</c:v>
                </c:pt>
                <c:pt idx="321">
                  <c:v>-0.56583792133676358</c:v>
                </c:pt>
                <c:pt idx="322">
                  <c:v>-0.55963894537793357</c:v>
                </c:pt>
                <c:pt idx="323">
                  <c:v>-0.55350788080129942</c:v>
                </c:pt>
                <c:pt idx="324">
                  <c:v>-0.54744398628438384</c:v>
                </c:pt>
                <c:pt idx="325">
                  <c:v>-0.5414465284558837</c:v>
                </c:pt>
                <c:pt idx="326">
                  <c:v>-0.53551478181614265</c:v>
                </c:pt>
                <c:pt idx="327">
                  <c:v>-0.52964802865820448</c:v>
                </c:pt>
                <c:pt idx="328">
                  <c:v>-0.52384555898944485</c:v>
                </c:pt>
                <c:pt idx="329">
                  <c:v>-0.51810667045379344</c:v>
                </c:pt>
                <c:pt idx="330">
                  <c:v>-0.51243066825454575</c:v>
                </c:pt>
                <c:pt idx="331">
                  <c:v>-0.50681686507776369</c:v>
                </c:pt>
                <c:pt idx="332">
                  <c:v>-0.5012645810162788</c:v>
                </c:pt>
                <c:pt idx="333">
                  <c:v>-0.49577314349428642</c:v>
                </c:pt>
                <c:pt idx="334">
                  <c:v>-0.49034188719254429</c:v>
                </c:pt>
                <c:pt idx="335">
                  <c:v>-0.48497015397417192</c:v>
                </c:pt>
                <c:pt idx="336">
                  <c:v>-0.47965729281105085</c:v>
                </c:pt>
                <c:pt idx="337">
                  <c:v>-0.47440265971083195</c:v>
                </c:pt>
                <c:pt idx="338">
                  <c:v>-0.46920561764454427</c:v>
                </c:pt>
                <c:pt idx="339">
                  <c:v>-0.46406553647481208</c:v>
                </c:pt>
                <c:pt idx="340">
                  <c:v>-0.45898179288467478</c:v>
                </c:pt>
                <c:pt idx="341">
                  <c:v>-0.45395377030701345</c:v>
                </c:pt>
                <c:pt idx="342">
                  <c:v>-0.44898085885458416</c:v>
                </c:pt>
                <c:pt idx="343">
                  <c:v>-0.4440624552506528</c:v>
                </c:pt>
                <c:pt idx="344">
                  <c:v>-0.43919796276023704</c:v>
                </c:pt>
                <c:pt idx="345">
                  <c:v>-0.43438679112195089</c:v>
                </c:pt>
                <c:pt idx="346">
                  <c:v>-0.4296283564804495</c:v>
                </c:pt>
                <c:pt idx="347">
                  <c:v>-0.42492208131947823</c:v>
                </c:pt>
                <c:pt idx="348">
                  <c:v>-0.42026739439551875</c:v>
                </c:pt>
                <c:pt idx="349">
                  <c:v>-0.41566373067203372</c:v>
                </c:pt>
                <c:pt idx="350">
                  <c:v>-0.41111053125430941</c:v>
                </c:pt>
                <c:pt idx="351">
                  <c:v>-0.40660724332489012</c:v>
                </c:pt>
                <c:pt idx="352">
                  <c:v>-0.40215332007960702</c:v>
                </c:pt>
                <c:pt idx="353">
                  <c:v>-0.39774822066419641</c:v>
                </c:pt>
                <c:pt idx="354">
                  <c:v>-0.39339141011150525</c:v>
                </c:pt>
                <c:pt idx="355">
                  <c:v>-0.38908235927928358</c:v>
                </c:pt>
                <c:pt idx="356">
                  <c:v>-0.3848205447885587</c:v>
                </c:pt>
                <c:pt idx="357">
                  <c:v>-0.38060544896258891</c:v>
                </c:pt>
                <c:pt idx="358">
                  <c:v>-0.37643655976639906</c:v>
                </c:pt>
                <c:pt idx="359">
                  <c:v>-0.37231337074688331</c:v>
                </c:pt>
                <c:pt idx="360">
                  <c:v>-0.3682353809734879</c:v>
                </c:pt>
                <c:pt idx="361">
                  <c:v>-0.36420209497945599</c:v>
                </c:pt>
                <c:pt idx="362">
                  <c:v>-0.36021302270364264</c:v>
                </c:pt>
                <c:pt idx="363">
                  <c:v>-0.35626767943288878</c:v>
                </c:pt>
                <c:pt idx="364">
                  <c:v>-0.35236558574495641</c:v>
                </c:pt>
                <c:pt idx="365">
                  <c:v>-0.34850626745202001</c:v>
                </c:pt>
                <c:pt idx="366">
                  <c:v>-0.3446892555447077</c:v>
                </c:pt>
                <c:pt idx="367">
                  <c:v>-0.34091408613669472</c:v>
                </c:pt>
                <c:pt idx="368">
                  <c:v>-0.33718030040984021</c:v>
                </c:pt>
                <c:pt idx="369">
                  <c:v>-0.33348744455986568</c:v>
                </c:pt>
                <c:pt idx="370">
                  <c:v>-0.32983506974257371</c:v>
                </c:pt>
                <c:pt idx="371">
                  <c:v>-0.32622273202059904</c:v>
                </c:pt>
                <c:pt idx="372">
                  <c:v>-0.32264999231069158</c:v>
                </c:pt>
                <c:pt idx="373">
                  <c:v>-0.31911641633152776</c:v>
                </c:pt>
                <c:pt idx="374">
                  <c:v>-0.31562157455204204</c:v>
                </c:pt>
                <c:pt idx="375">
                  <c:v>-0.31216504214028262</c:v>
                </c:pt>
                <c:pt idx="376">
                  <c:v>-0.30874639891277822</c:v>
                </c:pt>
                <c:pt idx="377">
                  <c:v>-0.30536522928442061</c:v>
                </c:pt>
                <c:pt idx="378">
                  <c:v>-0.30202112221885202</c:v>
                </c:pt>
                <c:pt idx="379">
                  <c:v>-0.29871367117936015</c:v>
                </c:pt>
                <c:pt idx="380">
                  <c:v>-0.29544247408026808</c:v>
                </c:pt>
                <c:pt idx="381">
                  <c:v>-0.2922071332388283</c:v>
                </c:pt>
                <c:pt idx="382">
                  <c:v>-0.28900725532760091</c:v>
                </c:pt>
                <c:pt idx="383">
                  <c:v>-0.28584245132732616</c:v>
                </c:pt>
                <c:pt idx="384">
                  <c:v>-0.28271233648027744</c:v>
                </c:pt>
                <c:pt idx="385">
                  <c:v>-0.27961653024409761</c:v>
                </c:pt>
                <c:pt idx="386">
                  <c:v>-0.27655465624610925</c:v>
                </c:pt>
                <c:pt idx="387">
                  <c:v>-0.27352634223810057</c:v>
                </c:pt>
                <c:pt idx="388">
                  <c:v>-0.27053122005157421</c:v>
                </c:pt>
                <c:pt idx="389">
                  <c:v>-0.26756892555346834</c:v>
                </c:pt>
                <c:pt idx="390">
                  <c:v>-0.26463909860233104</c:v>
                </c:pt>
                <c:pt idx="391">
                  <c:v>-0.26174138300495492</c:v>
                </c:pt>
                <c:pt idx="392">
                  <c:v>-0.25887542647346362</c:v>
                </c:pt>
                <c:pt idx="393">
                  <c:v>-0.25604088058284569</c:v>
                </c:pt>
                <c:pt idx="394">
                  <c:v>-0.25323740072893536</c:v>
                </c:pt>
                <c:pt idx="395">
                  <c:v>-0.25046464608683039</c:v>
                </c:pt>
                <c:pt idx="396">
                  <c:v>-0.24772227956974999</c:v>
                </c:pt>
                <c:pt idx="397">
                  <c:v>-0.24500996778832371</c:v>
                </c:pt>
                <c:pt idx="398">
                  <c:v>-0.24232738101030929</c:v>
                </c:pt>
                <c:pt idx="399">
                  <c:v>-0.23967419312073474</c:v>
                </c:pt>
                <c:pt idx="400">
                  <c:v>-0.23705008158246269</c:v>
                </c:pt>
                <c:pt idx="401">
                  <c:v>-0.23445472739717035</c:v>
                </c:pt>
                <c:pt idx="402">
                  <c:v>-0.23188781506674408</c:v>
                </c:pt>
                <c:pt idx="403">
                  <c:v>-0.22934903255508027</c:v>
                </c:pt>
                <c:pt idx="404">
                  <c:v>-0.22683807125029659</c:v>
                </c:pt>
                <c:pt idx="405">
                  <c:v>-0.22435462592733971</c:v>
                </c:pt>
                <c:pt idx="406">
                  <c:v>-0.22189839471099421</c:v>
                </c:pt>
                <c:pt idx="407">
                  <c:v>-0.21946907903928328</c:v>
                </c:pt>
                <c:pt idx="408">
                  <c:v>-0.21706638362726166</c:v>
                </c:pt>
                <c:pt idx="409">
                  <c:v>-0.21469001643119295</c:v>
                </c:pt>
                <c:pt idx="410">
                  <c:v>-0.2123396886131115</c:v>
                </c:pt>
                <c:pt idx="411">
                  <c:v>-0.21001511450576113</c:v>
                </c:pt>
                <c:pt idx="412">
                  <c:v>-0.20771601157791209</c:v>
                </c:pt>
                <c:pt idx="413">
                  <c:v>-0.20544210040004715</c:v>
                </c:pt>
                <c:pt idx="414">
                  <c:v>-0.20319310461041637</c:v>
                </c:pt>
                <c:pt idx="415">
                  <c:v>-0.20096875088145685</c:v>
                </c:pt>
                <c:pt idx="416">
                  <c:v>-0.19876876888657236</c:v>
                </c:pt>
                <c:pt idx="417">
                  <c:v>-0.19659289126727089</c:v>
                </c:pt>
                <c:pt idx="418">
                  <c:v>-0.19444085360065558</c:v>
                </c:pt>
                <c:pt idx="419">
                  <c:v>-0.19231239436726502</c:v>
                </c:pt>
                <c:pt idx="420">
                  <c:v>-0.19020725491926149</c:v>
                </c:pt>
                <c:pt idx="421">
                  <c:v>-0.18812517944896251</c:v>
                </c:pt>
                <c:pt idx="422">
                  <c:v>-0.18606591495770858</c:v>
                </c:pt>
                <c:pt idx="423">
                  <c:v>-0.18402921122507213</c:v>
                </c:pt>
                <c:pt idx="424">
                  <c:v>-0.18201482077839592</c:v>
                </c:pt>
                <c:pt idx="425">
                  <c:v>-0.18002249886266247</c:v>
                </c:pt>
                <c:pt idx="426">
                  <c:v>-0.17805200341068722</c:v>
                </c:pt>
                <c:pt idx="427">
                  <c:v>-0.17610309501363919</c:v>
                </c:pt>
                <c:pt idx="428">
                  <c:v>-0.17417553689187529</c:v>
                </c:pt>
                <c:pt idx="429">
                  <c:v>-0.17226909486609615</c:v>
                </c:pt>
                <c:pt idx="430">
                  <c:v>-0.17038353732880926</c:v>
                </c:pt>
                <c:pt idx="431">
                  <c:v>-0.16851863521610844</c:v>
                </c:pt>
                <c:pt idx="432">
                  <c:v>-0.16667416197975379</c:v>
                </c:pt>
                <c:pt idx="433">
                  <c:v>-0.16484989355955912</c:v>
                </c:pt>
                <c:pt idx="434">
                  <c:v>-0.16304560835607609</c:v>
                </c:pt>
                <c:pt idx="435">
                  <c:v>-0.16126108720358001</c:v>
                </c:pt>
                <c:pt idx="436">
                  <c:v>-0.15949611334334446</c:v>
                </c:pt>
                <c:pt idx="437">
                  <c:v>-0.15775047239721179</c:v>
                </c:pt>
                <c:pt idx="438">
                  <c:v>-0.15602395234144575</c:v>
                </c:pt>
                <c:pt idx="439">
                  <c:v>-0.15431634348087594</c:v>
                </c:pt>
                <c:pt idx="440">
                  <c:v>-0.15262743842331822</c:v>
                </c:pt>
                <c:pt idx="441">
                  <c:v>-0.15095703205427691</c:v>
                </c:pt>
                <c:pt idx="442">
                  <c:v>-0.14930492151192248</c:v>
                </c:pt>
                <c:pt idx="443">
                  <c:v>-0.14767090616234238</c:v>
                </c:pt>
                <c:pt idx="444">
                  <c:v>-0.14605478757506321</c:v>
                </c:pt>
                <c:pt idx="445">
                  <c:v>-0.14445636949883589</c:v>
                </c:pt>
                <c:pt idx="446">
                  <c:v>-0.14287545783769168</c:v>
                </c:pt>
                <c:pt idx="447">
                  <c:v>-0.14131186062725529</c:v>
                </c:pt>
                <c:pt idx="448">
                  <c:v>-0.1397653880113191</c:v>
                </c:pt>
                <c:pt idx="449">
                  <c:v>-0.13823585221867202</c:v>
                </c:pt>
                <c:pt idx="450">
                  <c:v>-0.13672306754018343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2.0504775762819847</c:v>
                </c:pt>
                <c:pt idx="1">
                  <c:v>2.0657858325037322</c:v>
                </c:pt>
                <c:pt idx="2">
                  <c:v>2.0810940887254796</c:v>
                </c:pt>
                <c:pt idx="3">
                  <c:v>2.0964023449472271</c:v>
                </c:pt>
                <c:pt idx="4">
                  <c:v>2.1117106011689741</c:v>
                </c:pt>
                <c:pt idx="5">
                  <c:v>2.1270188573907216</c:v>
                </c:pt>
                <c:pt idx="6">
                  <c:v>2.1423271136124686</c:v>
                </c:pt>
                <c:pt idx="7">
                  <c:v>2.1576353698342161</c:v>
                </c:pt>
                <c:pt idx="8">
                  <c:v>2.1729436260559636</c:v>
                </c:pt>
                <c:pt idx="9">
                  <c:v>2.1882518822777111</c:v>
                </c:pt>
                <c:pt idx="10">
                  <c:v>2.2035601384994585</c:v>
                </c:pt>
                <c:pt idx="11">
                  <c:v>2.2188683947212056</c:v>
                </c:pt>
                <c:pt idx="12">
                  <c:v>2.234176650942953</c:v>
                </c:pt>
                <c:pt idx="13">
                  <c:v>2.2494849071647005</c:v>
                </c:pt>
                <c:pt idx="14">
                  <c:v>2.264793163386448</c:v>
                </c:pt>
                <c:pt idx="15">
                  <c:v>2.2801014196081955</c:v>
                </c:pt>
                <c:pt idx="16">
                  <c:v>2.2954096758299429</c:v>
                </c:pt>
                <c:pt idx="17">
                  <c:v>2.31071793205169</c:v>
                </c:pt>
                <c:pt idx="18">
                  <c:v>2.3260261882734374</c:v>
                </c:pt>
                <c:pt idx="19">
                  <c:v>2.3413344444951849</c:v>
                </c:pt>
                <c:pt idx="20">
                  <c:v>2.3566427007169324</c:v>
                </c:pt>
                <c:pt idx="21">
                  <c:v>2.3719509569386799</c:v>
                </c:pt>
                <c:pt idx="22">
                  <c:v>2.3872592131604269</c:v>
                </c:pt>
                <c:pt idx="23">
                  <c:v>2.4025674693821744</c:v>
                </c:pt>
                <c:pt idx="24">
                  <c:v>2.4178757256039218</c:v>
                </c:pt>
                <c:pt idx="25">
                  <c:v>2.4331839818256693</c:v>
                </c:pt>
                <c:pt idx="26">
                  <c:v>2.4484922380474168</c:v>
                </c:pt>
                <c:pt idx="27">
                  <c:v>2.4638004942691638</c:v>
                </c:pt>
                <c:pt idx="28">
                  <c:v>2.4791087504909113</c:v>
                </c:pt>
                <c:pt idx="29">
                  <c:v>2.4944170067126596</c:v>
                </c:pt>
                <c:pt idx="30">
                  <c:v>2.5097252629344067</c:v>
                </c:pt>
                <c:pt idx="31">
                  <c:v>2.5250335191561541</c:v>
                </c:pt>
                <c:pt idx="32">
                  <c:v>2.5403417753779016</c:v>
                </c:pt>
                <c:pt idx="33">
                  <c:v>2.5556500315996487</c:v>
                </c:pt>
                <c:pt idx="34">
                  <c:v>2.5709582878213961</c:v>
                </c:pt>
                <c:pt idx="35">
                  <c:v>2.5862665440431436</c:v>
                </c:pt>
                <c:pt idx="36">
                  <c:v>2.6015748002648911</c:v>
                </c:pt>
                <c:pt idx="37">
                  <c:v>2.6168830564866381</c:v>
                </c:pt>
                <c:pt idx="38">
                  <c:v>2.6321913127083856</c:v>
                </c:pt>
                <c:pt idx="39">
                  <c:v>2.6474995689301331</c:v>
                </c:pt>
                <c:pt idx="40">
                  <c:v>2.6628078251518805</c:v>
                </c:pt>
                <c:pt idx="41">
                  <c:v>2.678116081373628</c:v>
                </c:pt>
                <c:pt idx="42">
                  <c:v>2.6934243375953755</c:v>
                </c:pt>
                <c:pt idx="43">
                  <c:v>2.7087325938171225</c:v>
                </c:pt>
                <c:pt idx="44">
                  <c:v>2.72404085003887</c:v>
                </c:pt>
                <c:pt idx="45">
                  <c:v>2.7393491062606175</c:v>
                </c:pt>
                <c:pt idx="46">
                  <c:v>2.7546573624823649</c:v>
                </c:pt>
                <c:pt idx="47">
                  <c:v>2.769965618704112</c:v>
                </c:pt>
                <c:pt idx="48">
                  <c:v>2.7852738749258594</c:v>
                </c:pt>
                <c:pt idx="49">
                  <c:v>2.8005821311476069</c:v>
                </c:pt>
                <c:pt idx="50">
                  <c:v>2.8158903873693535</c:v>
                </c:pt>
                <c:pt idx="51">
                  <c:v>2.831198643591101</c:v>
                </c:pt>
                <c:pt idx="52">
                  <c:v>2.8465068998128484</c:v>
                </c:pt>
                <c:pt idx="53">
                  <c:v>2.8618151560345955</c:v>
                </c:pt>
                <c:pt idx="54">
                  <c:v>2.8771234122563429</c:v>
                </c:pt>
                <c:pt idx="55">
                  <c:v>2.8924316684780904</c:v>
                </c:pt>
                <c:pt idx="56">
                  <c:v>2.9077399246998379</c:v>
                </c:pt>
                <c:pt idx="57">
                  <c:v>2.9230481809215854</c:v>
                </c:pt>
                <c:pt idx="58">
                  <c:v>2.9383564371433328</c:v>
                </c:pt>
                <c:pt idx="59">
                  <c:v>2.9536646933650799</c:v>
                </c:pt>
                <c:pt idx="60">
                  <c:v>2.9689729495868273</c:v>
                </c:pt>
                <c:pt idx="61">
                  <c:v>2.9842812058085748</c:v>
                </c:pt>
                <c:pt idx="62">
                  <c:v>2.9995894620303223</c:v>
                </c:pt>
                <c:pt idx="63">
                  <c:v>3.0148977182520698</c:v>
                </c:pt>
                <c:pt idx="64">
                  <c:v>3.0302059744738168</c:v>
                </c:pt>
                <c:pt idx="65">
                  <c:v>3.0455142306955643</c:v>
                </c:pt>
                <c:pt idx="66">
                  <c:v>3.0608224869173117</c:v>
                </c:pt>
                <c:pt idx="67">
                  <c:v>3.0761307431390592</c:v>
                </c:pt>
                <c:pt idx="68">
                  <c:v>3.0914389993608058</c:v>
                </c:pt>
                <c:pt idx="69">
                  <c:v>3.1067472555825533</c:v>
                </c:pt>
                <c:pt idx="70">
                  <c:v>3.1220555118043007</c:v>
                </c:pt>
                <c:pt idx="71">
                  <c:v>3.1373637680260482</c:v>
                </c:pt>
                <c:pt idx="72">
                  <c:v>3.1526720242477957</c:v>
                </c:pt>
                <c:pt idx="73">
                  <c:v>3.1679802804695427</c:v>
                </c:pt>
                <c:pt idx="74">
                  <c:v>3.1832885366912902</c:v>
                </c:pt>
                <c:pt idx="75">
                  <c:v>3.1985967929130377</c:v>
                </c:pt>
                <c:pt idx="76">
                  <c:v>3.2139050491347851</c:v>
                </c:pt>
                <c:pt idx="77">
                  <c:v>3.2292133053565326</c:v>
                </c:pt>
                <c:pt idx="78">
                  <c:v>3.2445215615782801</c:v>
                </c:pt>
                <c:pt idx="79">
                  <c:v>3.2598298178000271</c:v>
                </c:pt>
                <c:pt idx="80">
                  <c:v>3.2751380740217746</c:v>
                </c:pt>
                <c:pt idx="81">
                  <c:v>3.2904463302435221</c:v>
                </c:pt>
                <c:pt idx="82">
                  <c:v>3.3057545864652695</c:v>
                </c:pt>
                <c:pt idx="83">
                  <c:v>3.321062842687017</c:v>
                </c:pt>
                <c:pt idx="84">
                  <c:v>3.336371098908764</c:v>
                </c:pt>
                <c:pt idx="85">
                  <c:v>3.3516793551305115</c:v>
                </c:pt>
                <c:pt idx="86">
                  <c:v>3.366987611352259</c:v>
                </c:pt>
                <c:pt idx="87">
                  <c:v>3.3822958675740065</c:v>
                </c:pt>
                <c:pt idx="88">
                  <c:v>3.3976041237957539</c:v>
                </c:pt>
                <c:pt idx="89">
                  <c:v>3.4129123800175014</c:v>
                </c:pt>
                <c:pt idx="90">
                  <c:v>3.4282206362392484</c:v>
                </c:pt>
                <c:pt idx="91">
                  <c:v>3.4435288924609959</c:v>
                </c:pt>
                <c:pt idx="92">
                  <c:v>3.4588371486827434</c:v>
                </c:pt>
                <c:pt idx="93">
                  <c:v>3.4741454049044909</c:v>
                </c:pt>
                <c:pt idx="94">
                  <c:v>3.4894536611262383</c:v>
                </c:pt>
                <c:pt idx="95">
                  <c:v>3.5047619173479854</c:v>
                </c:pt>
                <c:pt idx="96">
                  <c:v>3.5200701735697328</c:v>
                </c:pt>
                <c:pt idx="97">
                  <c:v>3.5353784297914799</c:v>
                </c:pt>
                <c:pt idx="98">
                  <c:v>3.5506866860132273</c:v>
                </c:pt>
                <c:pt idx="99">
                  <c:v>3.5659949422349744</c:v>
                </c:pt>
                <c:pt idx="100">
                  <c:v>3.5813031984567218</c:v>
                </c:pt>
                <c:pt idx="101">
                  <c:v>3.5966114546784693</c:v>
                </c:pt>
                <c:pt idx="102">
                  <c:v>3.6119197109002168</c:v>
                </c:pt>
                <c:pt idx="103">
                  <c:v>3.6272279671219643</c:v>
                </c:pt>
                <c:pt idx="104">
                  <c:v>3.6425362233437113</c:v>
                </c:pt>
                <c:pt idx="105">
                  <c:v>3.6578444795654588</c:v>
                </c:pt>
                <c:pt idx="106">
                  <c:v>3.6731527357872062</c:v>
                </c:pt>
                <c:pt idx="107">
                  <c:v>3.6884609920089537</c:v>
                </c:pt>
                <c:pt idx="108">
                  <c:v>3.7037692482307012</c:v>
                </c:pt>
                <c:pt idx="109">
                  <c:v>3.7190775044524487</c:v>
                </c:pt>
                <c:pt idx="110">
                  <c:v>3.7343857606741957</c:v>
                </c:pt>
                <c:pt idx="111">
                  <c:v>3.7496940168959432</c:v>
                </c:pt>
                <c:pt idx="112">
                  <c:v>3.7650022731176906</c:v>
                </c:pt>
                <c:pt idx="113">
                  <c:v>3.7803105293394381</c:v>
                </c:pt>
                <c:pt idx="114">
                  <c:v>3.7956187855611856</c:v>
                </c:pt>
                <c:pt idx="115">
                  <c:v>3.8109270417829326</c:v>
                </c:pt>
                <c:pt idx="116">
                  <c:v>3.8262352980046801</c:v>
                </c:pt>
                <c:pt idx="117">
                  <c:v>3.8415435542264276</c:v>
                </c:pt>
                <c:pt idx="118">
                  <c:v>3.856851810448175</c:v>
                </c:pt>
                <c:pt idx="119">
                  <c:v>3.8721600666699225</c:v>
                </c:pt>
                <c:pt idx="120">
                  <c:v>3.88746832289167</c:v>
                </c:pt>
                <c:pt idx="121">
                  <c:v>3.902776579113417</c:v>
                </c:pt>
                <c:pt idx="122">
                  <c:v>3.9180848353351645</c:v>
                </c:pt>
                <c:pt idx="123">
                  <c:v>3.933393091556912</c:v>
                </c:pt>
                <c:pt idx="124">
                  <c:v>3.9487013477786594</c:v>
                </c:pt>
                <c:pt idx="125">
                  <c:v>3.9640096040004069</c:v>
                </c:pt>
                <c:pt idx="126">
                  <c:v>3.9793178602221539</c:v>
                </c:pt>
                <c:pt idx="127">
                  <c:v>3.9946261164439014</c:v>
                </c:pt>
                <c:pt idx="128">
                  <c:v>4.0099343726656489</c:v>
                </c:pt>
                <c:pt idx="129">
                  <c:v>4.0252426288873959</c:v>
                </c:pt>
                <c:pt idx="130">
                  <c:v>4.0405508851091438</c:v>
                </c:pt>
                <c:pt idx="131">
                  <c:v>4.0558591413308909</c:v>
                </c:pt>
                <c:pt idx="132">
                  <c:v>4.0711673975526388</c:v>
                </c:pt>
                <c:pt idx="133">
                  <c:v>4.0864756537743858</c:v>
                </c:pt>
                <c:pt idx="134">
                  <c:v>4.1017839099961337</c:v>
                </c:pt>
                <c:pt idx="135">
                  <c:v>4.1170921662178808</c:v>
                </c:pt>
                <c:pt idx="136">
                  <c:v>4.1324004224396278</c:v>
                </c:pt>
                <c:pt idx="137">
                  <c:v>4.1477086786613757</c:v>
                </c:pt>
                <c:pt idx="138">
                  <c:v>4.1630169348831227</c:v>
                </c:pt>
                <c:pt idx="139">
                  <c:v>4.1783251911048707</c:v>
                </c:pt>
                <c:pt idx="140">
                  <c:v>4.1936334473266177</c:v>
                </c:pt>
                <c:pt idx="141">
                  <c:v>4.2089417035483647</c:v>
                </c:pt>
                <c:pt idx="142">
                  <c:v>4.2242499597701126</c:v>
                </c:pt>
                <c:pt idx="143">
                  <c:v>4.2395582159918597</c:v>
                </c:pt>
                <c:pt idx="144">
                  <c:v>4.2548664722136067</c:v>
                </c:pt>
                <c:pt idx="145">
                  <c:v>4.2701747284353537</c:v>
                </c:pt>
                <c:pt idx="146">
                  <c:v>4.2854829846571016</c:v>
                </c:pt>
                <c:pt idx="147">
                  <c:v>4.3007912408788487</c:v>
                </c:pt>
                <c:pt idx="148">
                  <c:v>4.3160994971005966</c:v>
                </c:pt>
                <c:pt idx="149">
                  <c:v>4.3314077533223436</c:v>
                </c:pt>
                <c:pt idx="150">
                  <c:v>4.3467160095440907</c:v>
                </c:pt>
                <c:pt idx="151">
                  <c:v>4.3620242657658386</c:v>
                </c:pt>
                <c:pt idx="152">
                  <c:v>4.3773325219875856</c:v>
                </c:pt>
                <c:pt idx="153">
                  <c:v>4.3926407782093335</c:v>
                </c:pt>
                <c:pt idx="154">
                  <c:v>4.4079490344310805</c:v>
                </c:pt>
                <c:pt idx="155">
                  <c:v>4.4232572906528276</c:v>
                </c:pt>
                <c:pt idx="156">
                  <c:v>4.4385655468745755</c:v>
                </c:pt>
                <c:pt idx="157">
                  <c:v>4.4538738030963225</c:v>
                </c:pt>
                <c:pt idx="158">
                  <c:v>4.4691820593180704</c:v>
                </c:pt>
                <c:pt idx="159">
                  <c:v>4.4844903155398175</c:v>
                </c:pt>
                <c:pt idx="160">
                  <c:v>4.4997985717615645</c:v>
                </c:pt>
                <c:pt idx="161">
                  <c:v>4.5151068279833124</c:v>
                </c:pt>
                <c:pt idx="162">
                  <c:v>4.5304150842050595</c:v>
                </c:pt>
                <c:pt idx="163">
                  <c:v>4.5457233404268065</c:v>
                </c:pt>
                <c:pt idx="164">
                  <c:v>4.5610315966485535</c:v>
                </c:pt>
                <c:pt idx="165">
                  <c:v>4.5763398528703014</c:v>
                </c:pt>
                <c:pt idx="166">
                  <c:v>4.5916481090920485</c:v>
                </c:pt>
                <c:pt idx="167">
                  <c:v>4.6069563653137964</c:v>
                </c:pt>
                <c:pt idx="168">
                  <c:v>4.6222646215355434</c:v>
                </c:pt>
                <c:pt idx="169">
                  <c:v>4.6375728777572904</c:v>
                </c:pt>
                <c:pt idx="170">
                  <c:v>4.6528811339790384</c:v>
                </c:pt>
                <c:pt idx="171">
                  <c:v>4.6681893902007854</c:v>
                </c:pt>
                <c:pt idx="172">
                  <c:v>4.6834976464225333</c:v>
                </c:pt>
                <c:pt idx="173">
                  <c:v>4.6988059026442803</c:v>
                </c:pt>
                <c:pt idx="174">
                  <c:v>4.7141141588660274</c:v>
                </c:pt>
                <c:pt idx="175">
                  <c:v>4.7294224150877753</c:v>
                </c:pt>
                <c:pt idx="176">
                  <c:v>4.7447306713095223</c:v>
                </c:pt>
                <c:pt idx="177">
                  <c:v>4.7600389275312702</c:v>
                </c:pt>
                <c:pt idx="178">
                  <c:v>4.7753471837530173</c:v>
                </c:pt>
                <c:pt idx="179">
                  <c:v>4.7906554399747652</c:v>
                </c:pt>
                <c:pt idx="180">
                  <c:v>4.8059636961965122</c:v>
                </c:pt>
                <c:pt idx="181">
                  <c:v>4.8212719524182592</c:v>
                </c:pt>
                <c:pt idx="182">
                  <c:v>4.8365802086400072</c:v>
                </c:pt>
                <c:pt idx="183">
                  <c:v>4.8518884648617542</c:v>
                </c:pt>
                <c:pt idx="184">
                  <c:v>4.8671967210835021</c:v>
                </c:pt>
                <c:pt idx="185">
                  <c:v>4.8825049773052491</c:v>
                </c:pt>
                <c:pt idx="186">
                  <c:v>4.8978132335269962</c:v>
                </c:pt>
                <c:pt idx="187">
                  <c:v>4.9131214897487441</c:v>
                </c:pt>
                <c:pt idx="188">
                  <c:v>4.9284297459704911</c:v>
                </c:pt>
                <c:pt idx="189">
                  <c:v>4.943738002192239</c:v>
                </c:pt>
                <c:pt idx="190">
                  <c:v>4.9590462584139861</c:v>
                </c:pt>
                <c:pt idx="191">
                  <c:v>4.9743545146357331</c:v>
                </c:pt>
                <c:pt idx="192">
                  <c:v>4.989662770857481</c:v>
                </c:pt>
                <c:pt idx="193">
                  <c:v>5.004971027079228</c:v>
                </c:pt>
                <c:pt idx="194">
                  <c:v>5.0202792833009759</c:v>
                </c:pt>
                <c:pt idx="195">
                  <c:v>5.035587539522723</c:v>
                </c:pt>
                <c:pt idx="196">
                  <c:v>5.0508957957444709</c:v>
                </c:pt>
                <c:pt idx="197">
                  <c:v>5.0662040519662179</c:v>
                </c:pt>
                <c:pt idx="198">
                  <c:v>5.081512308187965</c:v>
                </c:pt>
                <c:pt idx="199">
                  <c:v>5.0968205644097129</c:v>
                </c:pt>
                <c:pt idx="200">
                  <c:v>5.1121288206314599</c:v>
                </c:pt>
                <c:pt idx="201">
                  <c:v>5.1274370768532078</c:v>
                </c:pt>
                <c:pt idx="202">
                  <c:v>5.1427453330749548</c:v>
                </c:pt>
                <c:pt idx="203">
                  <c:v>5.1580535892967019</c:v>
                </c:pt>
                <c:pt idx="204">
                  <c:v>5.1733618455184498</c:v>
                </c:pt>
                <c:pt idx="205">
                  <c:v>5.1886701017401968</c:v>
                </c:pt>
                <c:pt idx="206">
                  <c:v>5.2039783579619447</c:v>
                </c:pt>
                <c:pt idx="207">
                  <c:v>5.2192866141836918</c:v>
                </c:pt>
                <c:pt idx="208">
                  <c:v>5.2345948704054388</c:v>
                </c:pt>
                <c:pt idx="209">
                  <c:v>5.2499031266271867</c:v>
                </c:pt>
                <c:pt idx="210">
                  <c:v>5.2652113828489338</c:v>
                </c:pt>
                <c:pt idx="211">
                  <c:v>5.2805196390706817</c:v>
                </c:pt>
                <c:pt idx="212">
                  <c:v>5.2958278952924287</c:v>
                </c:pt>
                <c:pt idx="213">
                  <c:v>5.3111361515141757</c:v>
                </c:pt>
                <c:pt idx="214">
                  <c:v>5.3264444077359228</c:v>
                </c:pt>
                <c:pt idx="215">
                  <c:v>5.3417526639576707</c:v>
                </c:pt>
                <c:pt idx="216">
                  <c:v>5.3570609201794177</c:v>
                </c:pt>
                <c:pt idx="217">
                  <c:v>5.3723691764011647</c:v>
                </c:pt>
                <c:pt idx="218">
                  <c:v>5.3876774326229127</c:v>
                </c:pt>
                <c:pt idx="219">
                  <c:v>5.4029856888446597</c:v>
                </c:pt>
                <c:pt idx="220">
                  <c:v>5.4182939450664076</c:v>
                </c:pt>
                <c:pt idx="221">
                  <c:v>5.4336022012881546</c:v>
                </c:pt>
                <c:pt idx="222">
                  <c:v>5.4489104575099017</c:v>
                </c:pt>
                <c:pt idx="223">
                  <c:v>5.4642187137316496</c:v>
                </c:pt>
                <c:pt idx="224">
                  <c:v>5.4795269699533966</c:v>
                </c:pt>
                <c:pt idx="225">
                  <c:v>5.4948352261751445</c:v>
                </c:pt>
                <c:pt idx="226">
                  <c:v>5.5101434823968916</c:v>
                </c:pt>
                <c:pt idx="227">
                  <c:v>5.5254517386186395</c:v>
                </c:pt>
                <c:pt idx="228">
                  <c:v>5.5407599948403865</c:v>
                </c:pt>
                <c:pt idx="229">
                  <c:v>5.5560682510621335</c:v>
                </c:pt>
                <c:pt idx="230">
                  <c:v>5.5713765072838815</c:v>
                </c:pt>
                <c:pt idx="231">
                  <c:v>5.5866847635056285</c:v>
                </c:pt>
                <c:pt idx="232">
                  <c:v>5.6019930197273764</c:v>
                </c:pt>
                <c:pt idx="233">
                  <c:v>5.6173012759491234</c:v>
                </c:pt>
                <c:pt idx="234">
                  <c:v>5.6326095321708713</c:v>
                </c:pt>
                <c:pt idx="235">
                  <c:v>5.6479177883926184</c:v>
                </c:pt>
                <c:pt idx="236">
                  <c:v>5.6632260446143663</c:v>
                </c:pt>
                <c:pt idx="237">
                  <c:v>5.6785343008361133</c:v>
                </c:pt>
                <c:pt idx="238">
                  <c:v>5.6938425570578595</c:v>
                </c:pt>
                <c:pt idx="239">
                  <c:v>5.7091508132796074</c:v>
                </c:pt>
                <c:pt idx="240">
                  <c:v>5.7244590695013544</c:v>
                </c:pt>
                <c:pt idx="241">
                  <c:v>5.7397673257231023</c:v>
                </c:pt>
                <c:pt idx="242">
                  <c:v>5.7550755819448494</c:v>
                </c:pt>
                <c:pt idx="243">
                  <c:v>5.7703838381665964</c:v>
                </c:pt>
                <c:pt idx="244">
                  <c:v>5.7856920943883443</c:v>
                </c:pt>
                <c:pt idx="245">
                  <c:v>5.8010003506100913</c:v>
                </c:pt>
                <c:pt idx="246">
                  <c:v>5.8163086068318393</c:v>
                </c:pt>
                <c:pt idx="247">
                  <c:v>5.8316168630535863</c:v>
                </c:pt>
                <c:pt idx="248">
                  <c:v>5.8469251192753333</c:v>
                </c:pt>
                <c:pt idx="249">
                  <c:v>5.8622333754970812</c:v>
                </c:pt>
                <c:pt idx="250">
                  <c:v>5.8775416317188283</c:v>
                </c:pt>
                <c:pt idx="251">
                  <c:v>5.8928498879405762</c:v>
                </c:pt>
                <c:pt idx="252">
                  <c:v>5.9081581441623232</c:v>
                </c:pt>
                <c:pt idx="253">
                  <c:v>5.9234664003840702</c:v>
                </c:pt>
                <c:pt idx="254">
                  <c:v>5.9387746566058182</c:v>
                </c:pt>
                <c:pt idx="255">
                  <c:v>5.9540829128275652</c:v>
                </c:pt>
                <c:pt idx="256">
                  <c:v>5.9693911690493131</c:v>
                </c:pt>
                <c:pt idx="257">
                  <c:v>5.9846994252710601</c:v>
                </c:pt>
                <c:pt idx="258">
                  <c:v>6.0000076814928081</c:v>
                </c:pt>
                <c:pt idx="259">
                  <c:v>6.015315937714564</c:v>
                </c:pt>
                <c:pt idx="260">
                  <c:v>6.0306241939363021</c:v>
                </c:pt>
                <c:pt idx="261">
                  <c:v>6.04593245015805</c:v>
                </c:pt>
                <c:pt idx="262">
                  <c:v>6.0612407063797971</c:v>
                </c:pt>
                <c:pt idx="263">
                  <c:v>6.0765489626015521</c:v>
                </c:pt>
                <c:pt idx="264">
                  <c:v>6.091857218823292</c:v>
                </c:pt>
                <c:pt idx="265">
                  <c:v>6.107165475045039</c:v>
                </c:pt>
                <c:pt idx="266">
                  <c:v>6.122473731266787</c:v>
                </c:pt>
                <c:pt idx="267">
                  <c:v>6.1377819874885402</c:v>
                </c:pt>
                <c:pt idx="268">
                  <c:v>6.1530902437102819</c:v>
                </c:pt>
                <c:pt idx="269">
                  <c:v>6.1683984999320289</c:v>
                </c:pt>
                <c:pt idx="270">
                  <c:v>6.183706756153776</c:v>
                </c:pt>
                <c:pt idx="271">
                  <c:v>6.1990150123755301</c:v>
                </c:pt>
                <c:pt idx="272">
                  <c:v>6.2143232685972709</c:v>
                </c:pt>
                <c:pt idx="273">
                  <c:v>6.2296315248190171</c:v>
                </c:pt>
                <c:pt idx="274">
                  <c:v>6.2449397810407659</c:v>
                </c:pt>
                <c:pt idx="275">
                  <c:v>6.26024803726252</c:v>
                </c:pt>
                <c:pt idx="276">
                  <c:v>6.275556293484259</c:v>
                </c:pt>
                <c:pt idx="277">
                  <c:v>6.2908645497060069</c:v>
                </c:pt>
                <c:pt idx="278">
                  <c:v>6.306172805927754</c:v>
                </c:pt>
                <c:pt idx="279">
                  <c:v>6.321481062149509</c:v>
                </c:pt>
                <c:pt idx="280">
                  <c:v>6.3367893183712489</c:v>
                </c:pt>
                <c:pt idx="281">
                  <c:v>6.3520975745929968</c:v>
                </c:pt>
                <c:pt idx="282">
                  <c:v>6.3674058308147528</c:v>
                </c:pt>
                <c:pt idx="283">
                  <c:v>6.3827140870364989</c:v>
                </c:pt>
                <c:pt idx="284">
                  <c:v>6.3980223432582477</c:v>
                </c:pt>
                <c:pt idx="285">
                  <c:v>6.4133305994799858</c:v>
                </c:pt>
                <c:pt idx="286">
                  <c:v>6.4286388557017418</c:v>
                </c:pt>
                <c:pt idx="287">
                  <c:v>6.4439471119234879</c:v>
                </c:pt>
                <c:pt idx="288">
                  <c:v>6.4592553681452358</c:v>
                </c:pt>
                <c:pt idx="289">
                  <c:v>6.4745636243669757</c:v>
                </c:pt>
                <c:pt idx="290">
                  <c:v>6.4898718805887308</c:v>
                </c:pt>
                <c:pt idx="291">
                  <c:v>6.5051801368104778</c:v>
                </c:pt>
                <c:pt idx="292">
                  <c:v>6.5204883930322248</c:v>
                </c:pt>
                <c:pt idx="293">
                  <c:v>6.5357966492539648</c:v>
                </c:pt>
                <c:pt idx="294">
                  <c:v>6.5511049054757198</c:v>
                </c:pt>
                <c:pt idx="295">
                  <c:v>6.5664131616974677</c:v>
                </c:pt>
                <c:pt idx="296">
                  <c:v>6.5817214179192147</c:v>
                </c:pt>
                <c:pt idx="297">
                  <c:v>6.5970296741409546</c:v>
                </c:pt>
                <c:pt idx="298">
                  <c:v>6.6123379303627097</c:v>
                </c:pt>
                <c:pt idx="299">
                  <c:v>6.6276461865844567</c:v>
                </c:pt>
                <c:pt idx="300">
                  <c:v>6.6429544428062046</c:v>
                </c:pt>
                <c:pt idx="301">
                  <c:v>6.6582626990279445</c:v>
                </c:pt>
                <c:pt idx="302">
                  <c:v>6.6735709552496996</c:v>
                </c:pt>
                <c:pt idx="303">
                  <c:v>6.6888792114714466</c:v>
                </c:pt>
                <c:pt idx="304">
                  <c:v>6.7041874676931936</c:v>
                </c:pt>
                <c:pt idx="305">
                  <c:v>6.7194957239149335</c:v>
                </c:pt>
                <c:pt idx="306">
                  <c:v>6.7348039801366886</c:v>
                </c:pt>
                <c:pt idx="307">
                  <c:v>6.7501122363584365</c:v>
                </c:pt>
                <c:pt idx="308">
                  <c:v>6.7654204925801835</c:v>
                </c:pt>
                <c:pt idx="309">
                  <c:v>6.7807287488019305</c:v>
                </c:pt>
                <c:pt idx="310">
                  <c:v>6.7960370050236785</c:v>
                </c:pt>
                <c:pt idx="311">
                  <c:v>6.8113452612454255</c:v>
                </c:pt>
                <c:pt idx="312">
                  <c:v>6.8266535174671734</c:v>
                </c:pt>
                <c:pt idx="313">
                  <c:v>6.8419617736889204</c:v>
                </c:pt>
                <c:pt idx="314">
                  <c:v>6.8572700299106675</c:v>
                </c:pt>
                <c:pt idx="315">
                  <c:v>6.8725782861324154</c:v>
                </c:pt>
                <c:pt idx="316">
                  <c:v>6.8878865423541624</c:v>
                </c:pt>
                <c:pt idx="317">
                  <c:v>6.9031947985759103</c:v>
                </c:pt>
                <c:pt idx="318">
                  <c:v>6.9185030547976574</c:v>
                </c:pt>
                <c:pt idx="319">
                  <c:v>6.9338113110194053</c:v>
                </c:pt>
                <c:pt idx="320">
                  <c:v>6.9491195672411523</c:v>
                </c:pt>
                <c:pt idx="321">
                  <c:v>6.9644278234628993</c:v>
                </c:pt>
                <c:pt idx="322">
                  <c:v>6.9797360796846473</c:v>
                </c:pt>
                <c:pt idx="323">
                  <c:v>6.9950443359063943</c:v>
                </c:pt>
                <c:pt idx="324">
                  <c:v>7.0103525921281422</c:v>
                </c:pt>
                <c:pt idx="325">
                  <c:v>7.0256608483498892</c:v>
                </c:pt>
                <c:pt idx="326">
                  <c:v>7.0409691045716363</c:v>
                </c:pt>
                <c:pt idx="327">
                  <c:v>7.0562773607933842</c:v>
                </c:pt>
                <c:pt idx="328">
                  <c:v>7.0715856170151312</c:v>
                </c:pt>
                <c:pt idx="329">
                  <c:v>7.0868938732368791</c:v>
                </c:pt>
                <c:pt idx="330">
                  <c:v>7.1022021294586262</c:v>
                </c:pt>
                <c:pt idx="331">
                  <c:v>7.1175103856803732</c:v>
                </c:pt>
                <c:pt idx="332">
                  <c:v>7.1328186419021211</c:v>
                </c:pt>
                <c:pt idx="333">
                  <c:v>7.1481268981238681</c:v>
                </c:pt>
                <c:pt idx="334">
                  <c:v>7.1634351543456161</c:v>
                </c:pt>
                <c:pt idx="335">
                  <c:v>7.1787434105673631</c:v>
                </c:pt>
                <c:pt idx="336">
                  <c:v>7.194051666789111</c:v>
                </c:pt>
                <c:pt idx="337">
                  <c:v>7.209359923010858</c:v>
                </c:pt>
                <c:pt idx="338">
                  <c:v>7.2246681792326051</c:v>
                </c:pt>
                <c:pt idx="339">
                  <c:v>7.239976435454353</c:v>
                </c:pt>
                <c:pt idx="340">
                  <c:v>7.2552846916761</c:v>
                </c:pt>
                <c:pt idx="341">
                  <c:v>7.2705929478978479</c:v>
                </c:pt>
                <c:pt idx="342">
                  <c:v>7.285901204119595</c:v>
                </c:pt>
                <c:pt idx="343">
                  <c:v>7.301209460341342</c:v>
                </c:pt>
                <c:pt idx="344">
                  <c:v>7.3165177165630899</c:v>
                </c:pt>
                <c:pt idx="345">
                  <c:v>7.3318259727848369</c:v>
                </c:pt>
                <c:pt idx="346">
                  <c:v>7.3471342290065849</c:v>
                </c:pt>
                <c:pt idx="347">
                  <c:v>7.3624424852283319</c:v>
                </c:pt>
                <c:pt idx="348">
                  <c:v>7.3777507414500789</c:v>
                </c:pt>
                <c:pt idx="349">
                  <c:v>7.3930589976718268</c:v>
                </c:pt>
                <c:pt idx="350">
                  <c:v>7.4083672538935739</c:v>
                </c:pt>
                <c:pt idx="351">
                  <c:v>7.4236755101153218</c:v>
                </c:pt>
                <c:pt idx="352">
                  <c:v>7.4389837663370688</c:v>
                </c:pt>
                <c:pt idx="353">
                  <c:v>7.4542920225588158</c:v>
                </c:pt>
                <c:pt idx="354">
                  <c:v>7.4696002787805638</c:v>
                </c:pt>
                <c:pt idx="355">
                  <c:v>7.4849085350023108</c:v>
                </c:pt>
                <c:pt idx="356">
                  <c:v>7.5002167912240587</c:v>
                </c:pt>
                <c:pt idx="357">
                  <c:v>7.5155250474458057</c:v>
                </c:pt>
                <c:pt idx="358">
                  <c:v>7.5308333036675537</c:v>
                </c:pt>
                <c:pt idx="359">
                  <c:v>7.5461415598893007</c:v>
                </c:pt>
                <c:pt idx="360">
                  <c:v>7.5614498161110477</c:v>
                </c:pt>
                <c:pt idx="361">
                  <c:v>7.5767580723327956</c:v>
                </c:pt>
                <c:pt idx="362">
                  <c:v>7.5920663285545427</c:v>
                </c:pt>
                <c:pt idx="363">
                  <c:v>7.6073745847762906</c:v>
                </c:pt>
                <c:pt idx="364">
                  <c:v>7.6226828409980376</c:v>
                </c:pt>
                <c:pt idx="365">
                  <c:v>7.6379910972197846</c:v>
                </c:pt>
                <c:pt idx="366">
                  <c:v>7.6532993534415326</c:v>
                </c:pt>
                <c:pt idx="367">
                  <c:v>7.6686076096632796</c:v>
                </c:pt>
                <c:pt idx="368">
                  <c:v>7.6839158658850275</c:v>
                </c:pt>
                <c:pt idx="369">
                  <c:v>7.6992241221067745</c:v>
                </c:pt>
                <c:pt idx="370">
                  <c:v>7.7145323783285216</c:v>
                </c:pt>
                <c:pt idx="371">
                  <c:v>7.7298406345502695</c:v>
                </c:pt>
                <c:pt idx="372">
                  <c:v>7.7451488907720165</c:v>
                </c:pt>
                <c:pt idx="373">
                  <c:v>7.7604571469937644</c:v>
                </c:pt>
                <c:pt idx="374">
                  <c:v>7.7757654032155115</c:v>
                </c:pt>
                <c:pt idx="375">
                  <c:v>7.7910736594372585</c:v>
                </c:pt>
                <c:pt idx="376">
                  <c:v>7.8063819156590064</c:v>
                </c:pt>
                <c:pt idx="377">
                  <c:v>7.8216901718807534</c:v>
                </c:pt>
                <c:pt idx="378">
                  <c:v>7.8369984281025014</c:v>
                </c:pt>
                <c:pt idx="379">
                  <c:v>7.8523066843242475</c:v>
                </c:pt>
                <c:pt idx="380">
                  <c:v>7.8676149405459963</c:v>
                </c:pt>
                <c:pt idx="381">
                  <c:v>7.8829231967677424</c:v>
                </c:pt>
                <c:pt idx="382">
                  <c:v>7.8982314529894904</c:v>
                </c:pt>
                <c:pt idx="383">
                  <c:v>7.9135397092112365</c:v>
                </c:pt>
                <c:pt idx="384">
                  <c:v>7.9288479654329853</c:v>
                </c:pt>
                <c:pt idx="385">
                  <c:v>7.9441562216547315</c:v>
                </c:pt>
                <c:pt idx="386">
                  <c:v>7.9594644778764803</c:v>
                </c:pt>
                <c:pt idx="387">
                  <c:v>7.9747727340982264</c:v>
                </c:pt>
                <c:pt idx="388">
                  <c:v>7.9900809903199734</c:v>
                </c:pt>
                <c:pt idx="389">
                  <c:v>8.0053892465417213</c:v>
                </c:pt>
                <c:pt idx="390">
                  <c:v>8.0206975027634684</c:v>
                </c:pt>
                <c:pt idx="391">
                  <c:v>8.0360057589852154</c:v>
                </c:pt>
                <c:pt idx="392">
                  <c:v>8.0513140152069642</c:v>
                </c:pt>
                <c:pt idx="393">
                  <c:v>8.0666222714287112</c:v>
                </c:pt>
                <c:pt idx="394">
                  <c:v>8.0819305276504583</c:v>
                </c:pt>
                <c:pt idx="395">
                  <c:v>8.0972387838722053</c:v>
                </c:pt>
                <c:pt idx="396">
                  <c:v>8.1125470400939523</c:v>
                </c:pt>
                <c:pt idx="397">
                  <c:v>8.1278552963157011</c:v>
                </c:pt>
                <c:pt idx="398">
                  <c:v>8.1431635525374482</c:v>
                </c:pt>
                <c:pt idx="399">
                  <c:v>8.1584718087591952</c:v>
                </c:pt>
                <c:pt idx="400">
                  <c:v>8.1737800649809422</c:v>
                </c:pt>
                <c:pt idx="401">
                  <c:v>8.1890883212026893</c:v>
                </c:pt>
                <c:pt idx="402">
                  <c:v>8.2043965774244381</c:v>
                </c:pt>
                <c:pt idx="403">
                  <c:v>8.2197048336461851</c:v>
                </c:pt>
                <c:pt idx="404">
                  <c:v>8.2350130898679321</c:v>
                </c:pt>
                <c:pt idx="405">
                  <c:v>8.2503213460896792</c:v>
                </c:pt>
                <c:pt idx="406">
                  <c:v>8.2656296023114262</c:v>
                </c:pt>
                <c:pt idx="407">
                  <c:v>8.280937858533175</c:v>
                </c:pt>
                <c:pt idx="408">
                  <c:v>8.296246114754922</c:v>
                </c:pt>
                <c:pt idx="409">
                  <c:v>8.311554370976669</c:v>
                </c:pt>
                <c:pt idx="410">
                  <c:v>8.3268626271984161</c:v>
                </c:pt>
                <c:pt idx="411">
                  <c:v>8.3421708834201631</c:v>
                </c:pt>
                <c:pt idx="412">
                  <c:v>8.3574791396419119</c:v>
                </c:pt>
                <c:pt idx="413">
                  <c:v>8.3727873958636572</c:v>
                </c:pt>
                <c:pt idx="414">
                  <c:v>8.388095652085406</c:v>
                </c:pt>
                <c:pt idx="415">
                  <c:v>8.403403908307153</c:v>
                </c:pt>
                <c:pt idx="416">
                  <c:v>8.4187121645289</c:v>
                </c:pt>
                <c:pt idx="417">
                  <c:v>8.4340204207506471</c:v>
                </c:pt>
                <c:pt idx="418">
                  <c:v>8.4493286769723959</c:v>
                </c:pt>
                <c:pt idx="419">
                  <c:v>8.4646369331941429</c:v>
                </c:pt>
                <c:pt idx="420">
                  <c:v>8.4799451894158899</c:v>
                </c:pt>
                <c:pt idx="421">
                  <c:v>8.495253445637637</c:v>
                </c:pt>
                <c:pt idx="422">
                  <c:v>8.5105617018593858</c:v>
                </c:pt>
                <c:pt idx="423">
                  <c:v>8.5258699580811328</c:v>
                </c:pt>
                <c:pt idx="424">
                  <c:v>8.5411782143028798</c:v>
                </c:pt>
                <c:pt idx="425">
                  <c:v>8.5564864705246269</c:v>
                </c:pt>
                <c:pt idx="426">
                  <c:v>8.5717947267463739</c:v>
                </c:pt>
                <c:pt idx="427">
                  <c:v>8.5871029829681227</c:v>
                </c:pt>
                <c:pt idx="428">
                  <c:v>8.6024112391898697</c:v>
                </c:pt>
                <c:pt idx="429">
                  <c:v>8.6177194954116167</c:v>
                </c:pt>
                <c:pt idx="430">
                  <c:v>8.6330277516333638</c:v>
                </c:pt>
                <c:pt idx="431">
                  <c:v>8.6483360078551126</c:v>
                </c:pt>
                <c:pt idx="432">
                  <c:v>8.6636442640768596</c:v>
                </c:pt>
                <c:pt idx="433">
                  <c:v>8.6789525202986066</c:v>
                </c:pt>
                <c:pt idx="434">
                  <c:v>8.6942607765203537</c:v>
                </c:pt>
                <c:pt idx="435">
                  <c:v>8.7095690327421007</c:v>
                </c:pt>
                <c:pt idx="436">
                  <c:v>8.7248772889638495</c:v>
                </c:pt>
                <c:pt idx="437">
                  <c:v>8.7401855451855948</c:v>
                </c:pt>
                <c:pt idx="438">
                  <c:v>8.7554938014073418</c:v>
                </c:pt>
                <c:pt idx="439">
                  <c:v>8.7708020576290888</c:v>
                </c:pt>
                <c:pt idx="440">
                  <c:v>8.7861103138508376</c:v>
                </c:pt>
                <c:pt idx="441">
                  <c:v>8.8014185700725847</c:v>
                </c:pt>
                <c:pt idx="442">
                  <c:v>8.8167268262943317</c:v>
                </c:pt>
                <c:pt idx="443">
                  <c:v>8.8320350825160787</c:v>
                </c:pt>
                <c:pt idx="444">
                  <c:v>8.8473433387378257</c:v>
                </c:pt>
                <c:pt idx="445">
                  <c:v>8.8626515949595746</c:v>
                </c:pt>
                <c:pt idx="446">
                  <c:v>8.8779598511813216</c:v>
                </c:pt>
                <c:pt idx="447">
                  <c:v>8.8932681074030686</c:v>
                </c:pt>
                <c:pt idx="448">
                  <c:v>8.9085763636248156</c:v>
                </c:pt>
                <c:pt idx="449">
                  <c:v>8.9238846198465627</c:v>
                </c:pt>
                <c:pt idx="450">
                  <c:v>8.9391928760683115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1.0571077151317991</c:v>
                </c:pt>
                <c:pt idx="1">
                  <c:v>0.56046426322975862</c:v>
                </c:pt>
                <c:pt idx="2">
                  <c:v>8.5463553210648566E-2</c:v>
                </c:pt>
                <c:pt idx="3">
                  <c:v>-0.36865188292603923</c:v>
                </c:pt>
                <c:pt idx="4">
                  <c:v>-0.80261517229264134</c:v>
                </c:pt>
                <c:pt idx="5">
                  <c:v>-1.2171358428361598</c:v>
                </c:pt>
                <c:pt idx="6">
                  <c:v>-1.612900543379473</c:v>
                </c:pt>
                <c:pt idx="7">
                  <c:v>-1.9905737425927974</c:v>
                </c:pt>
                <c:pt idx="8">
                  <c:v>-2.3507984074904513</c:v>
                </c:pt>
                <c:pt idx="9">
                  <c:v>-2.694196662031711</c:v>
                </c:pt>
                <c:pt idx="10">
                  <c:v>-3.0213704263886898</c:v>
                </c:pt>
                <c:pt idx="11">
                  <c:v>-3.3329020374287115</c:v>
                </c:pt>
                <c:pt idx="12">
                  <c:v>-3.629354850943614</c:v>
                </c:pt>
                <c:pt idx="13">
                  <c:v>-3.9112738261438329</c:v>
                </c:pt>
                <c:pt idx="14">
                  <c:v>-4.1791860929208271</c:v>
                </c:pt>
                <c:pt idx="15">
                  <c:v>-4.4336015023675888</c:v>
                </c:pt>
                <c:pt idx="16">
                  <c:v>-4.6750131610334646</c:v>
                </c:pt>
                <c:pt idx="17">
                  <c:v>-4.9038979493764563</c:v>
                </c:pt>
                <c:pt idx="18">
                  <c:v>-5.1207170248632732</c:v>
                </c:pt>
                <c:pt idx="19">
                  <c:v>-5.3259163101551339</c:v>
                </c:pt>
                <c:pt idx="20">
                  <c:v>-5.519926966805107</c:v>
                </c:pt>
                <c:pt idx="21">
                  <c:v>-5.7031658548810356</c:v>
                </c:pt>
                <c:pt idx="22">
                  <c:v>-5.8760359789166738</c:v>
                </c:pt>
                <c:pt idx="23">
                  <c:v>-6.0389269205824752</c:v>
                </c:pt>
                <c:pt idx="24">
                  <c:v>-6.1922152584566339</c:v>
                </c:pt>
                <c:pt idx="25">
                  <c:v>-6.3362649752664479</c:v>
                </c:pt>
                <c:pt idx="26">
                  <c:v>-6.4714278529597831</c:v>
                </c:pt>
                <c:pt idx="27">
                  <c:v>-6.5980438559564201</c:v>
                </c:pt>
                <c:pt idx="28">
                  <c:v>-6.7164415029193734</c:v>
                </c:pt>
                <c:pt idx="29">
                  <c:v>-6.82693822737677</c:v>
                </c:pt>
                <c:pt idx="30">
                  <c:v>-6.9298407275156775</c:v>
                </c:pt>
                <c:pt idx="31">
                  <c:v>-7.0254453054604138</c:v>
                </c:pt>
                <c:pt idx="32">
                  <c:v>-7.1140381963389201</c:v>
                </c:pt>
                <c:pt idx="33">
                  <c:v>-7.1958958874326084</c:v>
                </c:pt>
                <c:pt idx="34">
                  <c:v>-7.2712854276965837</c:v>
                </c:pt>
                <c:pt idx="35">
                  <c:v>-7.3404647279292865</c:v>
                </c:pt>
                <c:pt idx="36">
                  <c:v>-7.403682851862678</c:v>
                </c:pt>
                <c:pt idx="37">
                  <c:v>-7.46118029843662</c:v>
                </c:pt>
                <c:pt idx="38">
                  <c:v>-7.513189275513561</c:v>
                </c:pt>
                <c:pt idx="39">
                  <c:v>-7.5599339652826059</c:v>
                </c:pt>
                <c:pt idx="40">
                  <c:v>-7.6016307815949418</c:v>
                </c:pt>
                <c:pt idx="41">
                  <c:v>-7.638488619465857</c:v>
                </c:pt>
                <c:pt idx="42">
                  <c:v>-7.6707090969719118</c:v>
                </c:pt>
                <c:pt idx="43">
                  <c:v>-7.6984867897654938</c:v>
                </c:pt>
                <c:pt idx="44">
                  <c:v>-7.7220094584225807</c:v>
                </c:pt>
                <c:pt idx="45">
                  <c:v>-7.7414582688335747</c:v>
                </c:pt>
                <c:pt idx="46">
                  <c:v>-7.757008005841084</c:v>
                </c:pt>
                <c:pt idx="47">
                  <c:v>-7.7688272803227836</c:v>
                </c:pt>
                <c:pt idx="48">
                  <c:v>-7.7770787299118691</c:v>
                </c:pt>
                <c:pt idx="49">
                  <c:v>-7.7819192135422242</c:v>
                </c:pt>
                <c:pt idx="50">
                  <c:v>-7.7835000000000001</c:v>
                </c:pt>
                <c:pt idx="51">
                  <c:v>-7.7819669506583393</c:v>
                </c:pt>
                <c:pt idx="52">
                  <c:v>-7.7774606965667514</c:v>
                </c:pt>
                <c:pt idx="53">
                  <c:v>-7.7701168100619498</c:v>
                </c:pt>
                <c:pt idx="54">
                  <c:v>-7.7600659710621036</c:v>
                </c:pt>
                <c:pt idx="55">
                  <c:v>-7.7474341282019026</c:v>
                </c:pt>
                <c:pt idx="56">
                  <c:v>-7.7323426549613439</c:v>
                </c:pt>
                <c:pt idx="57">
                  <c:v>-7.7149085009367706</c:v>
                </c:pt>
                <c:pt idx="58">
                  <c:v>-7.6952443383984566</c:v>
                </c:pt>
                <c:pt idx="59">
                  <c:v>-7.6734587042749522</c:v>
                </c:pt>
                <c:pt idx="60">
                  <c:v>-7.6496561377002887</c:v>
                </c:pt>
                <c:pt idx="61">
                  <c:v>-7.6239373132564126</c:v>
                </c:pt>
                <c:pt idx="62">
                  <c:v>-7.5963991700392359</c:v>
                </c:pt>
                <c:pt idx="63">
                  <c:v>-7.56713503667316</c:v>
                </c:pt>
                <c:pt idx="64">
                  <c:v>-7.5362347523952762</c:v>
                </c:pt>
                <c:pt idx="65">
                  <c:v>-7.5037847843269407</c:v>
                </c:pt>
                <c:pt idx="66">
                  <c:v>-7.4698683410471221</c:v>
                </c:pt>
                <c:pt idx="67">
                  <c:v>-7.4345654825785239</c:v>
                </c:pt>
                <c:pt idx="68">
                  <c:v>-7.397953226894364</c:v>
                </c:pt>
                <c:pt idx="69">
                  <c:v>-7.3601056530505327</c:v>
                </c:pt>
                <c:pt idx="70">
                  <c:v>-7.3210940010448455</c:v>
                </c:pt>
                <c:pt idx="71">
                  <c:v>-7.2809867685021716</c:v>
                </c:pt>
                <c:pt idx="72">
                  <c:v>-7.2398498042813486</c:v>
                </c:pt>
                <c:pt idx="73">
                  <c:v>-7.1977463990969941</c:v>
                </c:pt>
                <c:pt idx="74">
                  <c:v>-7.1547373732467001</c:v>
                </c:pt>
                <c:pt idx="75">
                  <c:v>-7.1108811615313599</c:v>
                </c:pt>
                <c:pt idx="76">
                  <c:v>-7.0662338954539212</c:v>
                </c:pt>
                <c:pt idx="77">
                  <c:v>-7.0208494827793171</c:v>
                </c:pt>
                <c:pt idx="78">
                  <c:v>-6.974779684535978</c:v>
                </c:pt>
                <c:pt idx="79">
                  <c:v>-6.92807418953688</c:v>
                </c:pt>
                <c:pt idx="80">
                  <c:v>-6.8807806864959327</c:v>
                </c:pt>
                <c:pt idx="81">
                  <c:v>-6.83294493381322</c:v>
                </c:pt>
                <c:pt idx="82">
                  <c:v>-6.7846108271004413</c:v>
                </c:pt>
                <c:pt idx="83">
                  <c:v>-6.7358204645158875</c:v>
                </c:pt>
                <c:pt idx="84">
                  <c:v>-6.6866142099761854</c:v>
                </c:pt>
                <c:pt idx="85">
                  <c:v>-6.6370307543100804</c:v>
                </c:pt>
                <c:pt idx="86">
                  <c:v>-6.5871071744176541</c:v>
                </c:pt>
                <c:pt idx="87">
                  <c:v>-6.5368789904964499</c:v>
                </c:pt>
                <c:pt idx="88">
                  <c:v>-6.4863802213942048</c:v>
                </c:pt>
                <c:pt idx="89">
                  <c:v>-6.4356434381461209</c:v>
                </c:pt>
                <c:pt idx="90">
                  <c:v>-6.3846998157528843</c:v>
                </c:pt>
                <c:pt idx="91">
                  <c:v>-6.3335791832539998</c:v>
                </c:pt>
                <c:pt idx="92">
                  <c:v>-6.2823100721493761</c:v>
                </c:pt>
                <c:pt idx="93">
                  <c:v>-6.2309197632205393</c:v>
                </c:pt>
                <c:pt idx="94">
                  <c:v>-6.1794343318013309</c:v>
                </c:pt>
                <c:pt idx="95">
                  <c:v>-6.1278786915464449</c:v>
                </c:pt>
                <c:pt idx="96">
                  <c:v>-6.0762766367447512</c:v>
                </c:pt>
                <c:pt idx="97">
                  <c:v>-6.0246508832229395</c:v>
                </c:pt>
                <c:pt idx="98">
                  <c:v>-5.9730231078836482</c:v>
                </c:pt>
                <c:pt idx="99">
                  <c:v>-5.9214139869209577</c:v>
                </c:pt>
                <c:pt idx="100">
                  <c:v>-5.8698432327548131</c:v>
                </c:pt>
                <c:pt idx="101">
                  <c:v>-5.8183296297247162</c:v>
                </c:pt>
                <c:pt idx="102">
                  <c:v>-5.7668910685818124</c:v>
                </c:pt>
                <c:pt idx="103">
                  <c:v>-5.7155445798173314</c:v>
                </c:pt>
                <c:pt idx="104">
                  <c:v>-5.664306365864201</c:v>
                </c:pt>
                <c:pt idx="105">
                  <c:v>-5.6131918322075141</c:v>
                </c:pt>
                <c:pt idx="106">
                  <c:v>-5.5622156174385156</c:v>
                </c:pt>
                <c:pt idx="107">
                  <c:v>-5.5113916222856894</c:v>
                </c:pt>
                <c:pt idx="108">
                  <c:v>-5.4607330376554932</c:v>
                </c:pt>
                <c:pt idx="109">
                  <c:v>-5.4102523717143747</c:v>
                </c:pt>
                <c:pt idx="110">
                  <c:v>-5.3599614760426686</c:v>
                </c:pt>
                <c:pt idx="111">
                  <c:v>-5.3098715708900919</c:v>
                </c:pt>
                <c:pt idx="112">
                  <c:v>-5.259993269561666</c:v>
                </c:pt>
                <c:pt idx="113">
                  <c:v>-5.2103366019619308</c:v>
                </c:pt>
                <c:pt idx="114">
                  <c:v>-5.1609110373246203</c:v>
                </c:pt>
                <c:pt idx="115">
                  <c:v>-5.1117255061539684</c:v>
                </c:pt>
                <c:pt idx="116">
                  <c:v>-5.0627884214031607</c:v>
                </c:pt>
                <c:pt idx="117">
                  <c:v>-5.014107698914569</c:v>
                </c:pt>
                <c:pt idx="118">
                  <c:v>-4.9656907771457206</c:v>
                </c:pt>
                <c:pt idx="119">
                  <c:v>-4.9175446362041466</c:v>
                </c:pt>
                <c:pt idx="120">
                  <c:v>-4.8696758162136575</c:v>
                </c:pt>
                <c:pt idx="121">
                  <c:v>-4.8220904350337417</c:v>
                </c:pt>
                <c:pt idx="122">
                  <c:v>-4.7747942053532828</c:v>
                </c:pt>
                <c:pt idx="123">
                  <c:v>-4.7277924511790079</c:v>
                </c:pt>
                <c:pt idx="124">
                  <c:v>-4.6810901237385307</c:v>
                </c:pt>
                <c:pt idx="125">
                  <c:v>-4.6346918168171936</c:v>
                </c:pt>
                <c:pt idx="126">
                  <c:v>-4.5886017815473394</c:v>
                </c:pt>
                <c:pt idx="127">
                  <c:v>-4.5428239406680637</c:v>
                </c:pt>
                <c:pt idx="128">
                  <c:v>-4.497361902272929</c:v>
                </c:pt>
                <c:pt idx="129">
                  <c:v>-4.4522189730625898</c:v>
                </c:pt>
                <c:pt idx="130">
                  <c:v>-4.40739817111875</c:v>
                </c:pt>
                <c:pt idx="131">
                  <c:v>-4.3629022382153337</c:v>
                </c:pt>
                <c:pt idx="132">
                  <c:v>-4.3187336516823231</c:v>
                </c:pt>
                <c:pt idx="133">
                  <c:v>-4.274894635837132</c:v>
                </c:pt>
                <c:pt idx="134">
                  <c:v>-4.2313871729980095</c:v>
                </c:pt>
                <c:pt idx="135">
                  <c:v>-4.1882130140934901</c:v>
                </c:pt>
                <c:pt idx="136">
                  <c:v>-4.1453736888813957</c:v>
                </c:pt>
                <c:pt idx="137">
                  <c:v>-4.1028705157905998</c:v>
                </c:pt>
                <c:pt idx="138">
                  <c:v>-4.0607046113982221</c:v>
                </c:pt>
                <c:pt idx="139">
                  <c:v>-4.0188768995545949</c:v>
                </c:pt>
                <c:pt idx="140">
                  <c:v>-3.9773881201679346</c:v>
                </c:pt>
                <c:pt idx="141">
                  <c:v>-3.9362388376602619</c:v>
                </c:pt>
                <c:pt idx="142">
                  <c:v>-3.8954294491057628</c:v>
                </c:pt>
                <c:pt idx="143">
                  <c:v>-3.8549601920624221</c:v>
                </c:pt>
                <c:pt idx="144">
                  <c:v>-3.814831152107395</c:v>
                </c:pt>
                <c:pt idx="145">
                  <c:v>-3.7750422700863053</c:v>
                </c:pt>
                <c:pt idx="146">
                  <c:v>-3.7355933490862574</c:v>
                </c:pt>
                <c:pt idx="147">
                  <c:v>-3.6964840611420908</c:v>
                </c:pt>
                <c:pt idx="148">
                  <c:v>-3.6577139536850862</c:v>
                </c:pt>
                <c:pt idx="149">
                  <c:v>-3.6192824557430261</c:v>
                </c:pt>
                <c:pt idx="150">
                  <c:v>-3.5811888839002313</c:v>
                </c:pt>
                <c:pt idx="151">
                  <c:v>-3.5434324480259316</c:v>
                </c:pt>
                <c:pt idx="152">
                  <c:v>-3.5060122567790275</c:v>
                </c:pt>
                <c:pt idx="153">
                  <c:v>-3.4689273228970698</c:v>
                </c:pt>
                <c:pt idx="154">
                  <c:v>-3.4321765682770087</c:v>
                </c:pt>
                <c:pt idx="155">
                  <c:v>-3.3957588288550467</c:v>
                </c:pt>
                <c:pt idx="156">
                  <c:v>-3.3596728592926337</c:v>
                </c:pt>
                <c:pt idx="157">
                  <c:v>-3.3239173374754922</c:v>
                </c:pt>
                <c:pt idx="158">
                  <c:v>-3.2884908688322683</c:v>
                </c:pt>
                <c:pt idx="159">
                  <c:v>-3.2533919904792157</c:v>
                </c:pt>
                <c:pt idx="160">
                  <c:v>-3.2186191751971198</c:v>
                </c:pt>
                <c:pt idx="161">
                  <c:v>-3.1841708352464395</c:v>
                </c:pt>
                <c:pt idx="162">
                  <c:v>-3.1500453260264694</c:v>
                </c:pt>
                <c:pt idx="163">
                  <c:v>-3.1162409495841144</c:v>
                </c:pt>
                <c:pt idx="164">
                  <c:v>-3.0827559579777102</c:v>
                </c:pt>
                <c:pt idx="165">
                  <c:v>-3.0495885565011074</c:v>
                </c:pt>
                <c:pt idx="166">
                  <c:v>-3.0167369067730982</c:v>
                </c:pt>
                <c:pt idx="167">
                  <c:v>-2.9841991296970716</c:v>
                </c:pt>
                <c:pt idx="168">
                  <c:v>-2.9519733082956283</c:v>
                </c:pt>
                <c:pt idx="169">
                  <c:v>-2.9200574904247403</c:v>
                </c:pt>
                <c:pt idx="170">
                  <c:v>-2.8884496913718563</c:v>
                </c:pt>
                <c:pt idx="171">
                  <c:v>-2.8571478963422372</c:v>
                </c:pt>
                <c:pt idx="172">
                  <c:v>-2.8261500628376499</c:v>
                </c:pt>
                <c:pt idx="173">
                  <c:v>-2.7954541229313992</c:v>
                </c:pt>
                <c:pt idx="174">
                  <c:v>-2.7650579854435606</c:v>
                </c:pt>
                <c:pt idx="175">
                  <c:v>-2.7349595380201253</c:v>
                </c:pt>
                <c:pt idx="176">
                  <c:v>-2.7051566491196728</c:v>
                </c:pt>
                <c:pt idx="177">
                  <c:v>-2.6756471699110214</c:v>
                </c:pt>
                <c:pt idx="178">
                  <c:v>-2.6464289360852313</c:v>
                </c:pt>
                <c:pt idx="179">
                  <c:v>-2.6174997695851947</c:v>
                </c:pt>
                <c:pt idx="180">
                  <c:v>-2.5888574802559314</c:v>
                </c:pt>
                <c:pt idx="181">
                  <c:v>-2.5604998674186343</c:v>
                </c:pt>
                <c:pt idx="182">
                  <c:v>-2.5324247213713615</c:v>
                </c:pt>
                <c:pt idx="183">
                  <c:v>-2.5046298248192036</c:v>
                </c:pt>
                <c:pt idx="184">
                  <c:v>-2.4771129542366386</c:v>
                </c:pt>
                <c:pt idx="185">
                  <c:v>-2.4498718811647082</c:v>
                </c:pt>
                <c:pt idx="186">
                  <c:v>-2.4229043734455389</c:v>
                </c:pt>
                <c:pt idx="187">
                  <c:v>-2.3962081963966564</c:v>
                </c:pt>
                <c:pt idx="188">
                  <c:v>-2.3697811139274609</c:v>
                </c:pt>
                <c:pt idx="189">
                  <c:v>-2.3436208896001207</c:v>
                </c:pt>
                <c:pt idx="190">
                  <c:v>-2.3177252876371055</c:v>
                </c:pt>
                <c:pt idx="191">
                  <c:v>-2.2920920738774568</c:v>
                </c:pt>
                <c:pt idx="192">
                  <c:v>-2.2667190166838496</c:v>
                </c:pt>
                <c:pt idx="193">
                  <c:v>-2.2416038878024134</c:v>
                </c:pt>
                <c:pt idx="194">
                  <c:v>-2.2167444631772235</c:v>
                </c:pt>
                <c:pt idx="195">
                  <c:v>-2.1921385237212734</c:v>
                </c:pt>
                <c:pt idx="196">
                  <c:v>-2.1677838560457241</c:v>
                </c:pt>
                <c:pt idx="197">
                  <c:v>-2.1436782531491105</c:v>
                </c:pt>
                <c:pt idx="198">
                  <c:v>-2.1198195150681656</c:v>
                </c:pt>
                <c:pt idx="199">
                  <c:v>-2.0962054494918321</c:v>
                </c:pt>
                <c:pt idx="200">
                  <c:v>-2.0728338723399964</c:v>
                </c:pt>
                <c:pt idx="201">
                  <c:v>-2.049702608308416</c:v>
                </c:pt>
                <c:pt idx="202">
                  <c:v>-2.0268094913812451</c:v>
                </c:pt>
                <c:pt idx="203">
                  <c:v>-2.0041523653125424</c:v>
                </c:pt>
                <c:pt idx="204">
                  <c:v>-1.9817290840780615</c:v>
                </c:pt>
                <c:pt idx="205">
                  <c:v>-1.9595375122985947</c:v>
                </c:pt>
                <c:pt idx="206">
                  <c:v>-1.9375755256360927</c:v>
                </c:pt>
                <c:pt idx="207">
                  <c:v>-1.9158410111637312</c:v>
                </c:pt>
                <c:pt idx="208">
                  <c:v>-1.8943318677110572</c:v>
                </c:pt>
                <c:pt idx="209">
                  <c:v>-1.8730460061853036</c:v>
                </c:pt>
                <c:pt idx="210">
                  <c:v>-1.85198134986992</c:v>
                </c:pt>
                <c:pt idx="211">
                  <c:v>-1.8311358347013245</c:v>
                </c:pt>
                <c:pt idx="212">
                  <c:v>-1.8105074095248532</c:v>
                </c:pt>
                <c:pt idx="213">
                  <c:v>-1.79009403633084</c:v>
                </c:pt>
                <c:pt idx="214">
                  <c:v>-1.7698936904717142</c:v>
                </c:pt>
                <c:pt idx="215">
                  <c:v>-1.7499043608609997</c:v>
                </c:pt>
                <c:pt idx="216">
                  <c:v>-1.730124050155025</c:v>
                </c:pt>
                <c:pt idx="217">
                  <c:v>-1.7105507749181605</c:v>
                </c:pt>
                <c:pt idx="218">
                  <c:v>-1.6911825657723389</c:v>
                </c:pt>
                <c:pt idx="219">
                  <c:v>-1.6720174675316029</c:v>
                </c:pt>
                <c:pt idx="220">
                  <c:v>-1.6530535393223882</c:v>
                </c:pt>
                <c:pt idx="221">
                  <c:v>-1.6342888546902239</c:v>
                </c:pt>
                <c:pt idx="222">
                  <c:v>-1.6157215016935031</c:v>
                </c:pt>
                <c:pt idx="223">
                  <c:v>-1.5973495829849584</c:v>
                </c:pt>
                <c:pt idx="224">
                  <c:v>-1.5791712158814357</c:v>
                </c:pt>
                <c:pt idx="225">
                  <c:v>-1.5611845324225593</c:v>
                </c:pt>
                <c:pt idx="226">
                  <c:v>-1.5433876794188373</c:v>
                </c:pt>
                <c:pt idx="227">
                  <c:v>-1.5257788184897407</c:v>
                </c:pt>
                <c:pt idx="228">
                  <c:v>-1.5083561260922767</c:v>
                </c:pt>
                <c:pt idx="229">
                  <c:v>-1.4911177935405386</c:v>
                </c:pt>
                <c:pt idx="230">
                  <c:v>-1.4740620270167157</c:v>
                </c:pt>
                <c:pt idx="231">
                  <c:v>-1.4571870475740023</c:v>
                </c:pt>
                <c:pt idx="232">
                  <c:v>-1.4404910911318534</c:v>
                </c:pt>
                <c:pt idx="233">
                  <c:v>-1.4239724084639926</c:v>
                </c:pt>
                <c:pt idx="234">
                  <c:v>-1.407629265179581</c:v>
                </c:pt>
                <c:pt idx="235">
                  <c:v>-1.3914599416979172</c:v>
                </c:pt>
                <c:pt idx="236">
                  <c:v>-1.3754627332170455</c:v>
                </c:pt>
                <c:pt idx="237">
                  <c:v>-1.3596359496766173</c:v>
                </c:pt>
                <c:pt idx="238">
                  <c:v>-1.343977915715342</c:v>
                </c:pt>
                <c:pt idx="239">
                  <c:v>-1.3284869706233489</c:v>
                </c:pt>
                <c:pt idx="240">
                  <c:v>-1.3131614682897694</c:v>
                </c:pt>
                <c:pt idx="241">
                  <c:v>-1.2979997771458294</c:v>
                </c:pt>
                <c:pt idx="242">
                  <c:v>-1.2830002801037377</c:v>
                </c:pt>
                <c:pt idx="243">
                  <c:v>-1.2681613744916367</c:v>
                </c:pt>
                <c:pt idx="244">
                  <c:v>-1.2534814719848737</c:v>
                </c:pt>
                <c:pt idx="245">
                  <c:v>-1.2389589985338352</c:v>
                </c:pt>
                <c:pt idx="246">
                  <c:v>-1.2245923942885857</c:v>
                </c:pt>
                <c:pt idx="247">
                  <c:v>-1.2103801135205288</c:v>
                </c:pt>
                <c:pt idx="248">
                  <c:v>-1.1963206245413047</c:v>
                </c:pt>
                <c:pt idx="249">
                  <c:v>-1.182412409619132</c:v>
                </c:pt>
                <c:pt idx="250">
                  <c:v>-1.1686539648927861</c:v>
                </c:pt>
                <c:pt idx="251">
                  <c:v>-1.1550438002834007</c:v>
                </c:pt>
                <c:pt idx="252">
                  <c:v>-1.1415804394042646</c:v>
                </c:pt>
                <c:pt idx="253">
                  <c:v>-1.1282624194687938</c:v>
                </c:pt>
                <c:pt idx="254">
                  <c:v>-1.1150882911968241</c:v>
                </c:pt>
                <c:pt idx="255">
                  <c:v>-1.102056618719389</c:v>
                </c:pt>
                <c:pt idx="256">
                  <c:v>-1.0891659794821236</c:v>
                </c:pt>
                <c:pt idx="257">
                  <c:v>-1.0764149641474354</c:v>
                </c:pt>
                <c:pt idx="258">
                  <c:v>-1.0638021764955627</c:v>
                </c:pt>
                <c:pt idx="259">
                  <c:v>-1.0513262333246609</c:v>
                </c:pt>
                <c:pt idx="260">
                  <c:v>-1.038985764350054</c:v>
                </c:pt>
                <c:pt idx="261">
                  <c:v>-1.0267794121026497</c:v>
                </c:pt>
                <c:pt idx="262">
                  <c:v>-1.0147058318268383</c:v>
                </c:pt>
                <c:pt idx="263">
                  <c:v>-1.002763691377752</c:v>
                </c:pt>
                <c:pt idx="264">
                  <c:v>-0.99095167111814808</c:v>
                </c:pt>
                <c:pt idx="265">
                  <c:v>-0.979268463814852</c:v>
                </c:pt>
                <c:pt idx="266">
                  <c:v>-0.96771277453504012</c:v>
                </c:pt>
                <c:pt idx="267">
                  <c:v>-0.95628332054225396</c:v>
                </c:pt>
                <c:pt idx="268">
                  <c:v>-0.94497883119235782</c:v>
                </c:pt>
                <c:pt idx="269">
                  <c:v>-0.93379804782938625</c:v>
                </c:pt>
                <c:pt idx="270">
                  <c:v>-0.92273972368151647</c:v>
                </c:pt>
                <c:pt idx="271">
                  <c:v>-0.91180262375705956</c:v>
                </c:pt>
                <c:pt idx="272">
                  <c:v>-0.90098552474066163</c:v>
                </c:pt>
                <c:pt idx="273">
                  <c:v>-0.89028721488963958</c:v>
                </c:pt>
                <c:pt idx="274">
                  <c:v>-0.87970649393068112</c:v>
                </c:pt>
                <c:pt idx="275">
                  <c:v>-0.86924217295678063</c:v>
                </c:pt>
                <c:pt idx="276">
                  <c:v>-0.85889307432459372</c:v>
                </c:pt>
                <c:pt idx="277">
                  <c:v>-0.84865803155212005</c:v>
                </c:pt>
                <c:pt idx="278">
                  <c:v>-0.83853588921693445</c:v>
                </c:pt>
                <c:pt idx="279">
                  <c:v>-0.82852550285481608</c:v>
                </c:pt>
                <c:pt idx="280">
                  <c:v>-0.81862573885896739</c:v>
                </c:pt>
                <c:pt idx="281">
                  <c:v>-0.80883547437969661</c:v>
                </c:pt>
                <c:pt idx="282">
                  <c:v>-0.79915359722478774</c:v>
                </c:pt>
                <c:pt idx="283">
                  <c:v>-0.78957900576042772</c:v>
                </c:pt>
                <c:pt idx="284">
                  <c:v>-0.7801106088127524</c:v>
                </c:pt>
                <c:pt idx="285">
                  <c:v>-0.77074732557010983</c:v>
                </c:pt>
                <c:pt idx="286">
                  <c:v>-0.76148808548594826</c:v>
                </c:pt>
                <c:pt idx="287">
                  <c:v>-0.75233182818249067</c:v>
                </c:pt>
                <c:pt idx="288">
                  <c:v>-0.74327750335503462</c:v>
                </c:pt>
                <c:pt idx="289">
                  <c:v>-0.73432407067707073</c:v>
                </c:pt>
                <c:pt idx="290">
                  <c:v>-0.72547049970610156</c:v>
                </c:pt>
                <c:pt idx="291">
                  <c:v>-0.71671576979029605</c:v>
                </c:pt>
                <c:pt idx="292">
                  <c:v>-0.70805886997584555</c:v>
                </c:pt>
                <c:pt idx="293">
                  <c:v>-0.6994987989151733</c:v>
                </c:pt>
                <c:pt idx="294">
                  <c:v>-0.69103456477590197</c:v>
                </c:pt>
                <c:pt idx="295">
                  <c:v>-0.68266518515069152</c:v>
                </c:pt>
                <c:pt idx="296">
                  <c:v>-0.67438968696781521</c:v>
                </c:pt>
                <c:pt idx="297">
                  <c:v>-0.66620710640262204</c:v>
                </c:pt>
                <c:pt idx="298">
                  <c:v>-0.65811648878978102</c:v>
                </c:pt>
                <c:pt idx="299">
                  <c:v>-0.65011688853641669</c:v>
                </c:pt>
                <c:pt idx="300">
                  <c:v>-0.64220736903600506</c:v>
                </c:pt>
                <c:pt idx="301">
                  <c:v>-0.63438700258316394</c:v>
                </c:pt>
                <c:pt idx="302">
                  <c:v>-0.62665487028923872</c:v>
                </c:pt>
                <c:pt idx="303">
                  <c:v>-0.6190100619987865</c:v>
                </c:pt>
                <c:pt idx="304">
                  <c:v>-0.61145167620682095</c:v>
                </c:pt>
                <c:pt idx="305">
                  <c:v>-0.60397881997695546</c:v>
                </c:pt>
                <c:pt idx="306">
                  <c:v>-0.5965906088603371</c:v>
                </c:pt>
                <c:pt idx="307">
                  <c:v>-0.58928616681547308</c:v>
                </c:pt>
                <c:pt idx="308">
                  <c:v>-0.58206462612881404</c:v>
                </c:pt>
                <c:pt idx="309">
                  <c:v>-0.57492512733621515</c:v>
                </c:pt>
                <c:pt idx="310">
                  <c:v>-0.56786681914520709</c:v>
                </c:pt>
                <c:pt idx="311">
                  <c:v>-0.56088885835807922</c:v>
                </c:pt>
                <c:pt idx="312">
                  <c:v>-0.55399040979578495</c:v>
                </c:pt>
                <c:pt idx="313">
                  <c:v>-0.54717064622264999</c:v>
                </c:pt>
                <c:pt idx="314">
                  <c:v>-0.54042874827188747</c:v>
                </c:pt>
                <c:pt idx="315">
                  <c:v>-0.53376390437190913</c:v>
                </c:pt>
                <c:pt idx="316">
                  <c:v>-0.52717531067342638</c:v>
                </c:pt>
                <c:pt idx="317">
                  <c:v>-0.52066217097733924</c:v>
                </c:pt>
                <c:pt idx="318">
                  <c:v>-0.51422369666339818</c:v>
                </c:pt>
                <c:pt idx="319">
                  <c:v>-0.50785910661964262</c:v>
                </c:pt>
                <c:pt idx="320">
                  <c:v>-0.50156762717259706</c:v>
                </c:pt>
                <c:pt idx="321">
                  <c:v>-0.49534849201822911</c:v>
                </c:pt>
                <c:pt idx="322">
                  <c:v>-0.48920094215365051</c:v>
                </c:pt>
                <c:pt idx="323">
                  <c:v>-0.48312422580956443</c:v>
                </c:pt>
                <c:pt idx="324">
                  <c:v>-0.47711759838343953</c:v>
                </c:pt>
                <c:pt idx="325">
                  <c:v>-0.47118032237341556</c:v>
                </c:pt>
                <c:pt idx="326">
                  <c:v>-0.46531166731291895</c:v>
                </c:pt>
                <c:pt idx="327">
                  <c:v>-0.45951090970599212</c:v>
                </c:pt>
                <c:pt idx="328">
                  <c:v>-0.45377733296331901</c:v>
                </c:pt>
                <c:pt idx="329">
                  <c:v>-0.44811022733894529</c:v>
                </c:pt>
                <c:pt idx="330">
                  <c:v>-0.44250888986767833</c:v>
                </c:pt>
                <c:pt idx="331">
                  <c:v>-0.43697262430316625</c:v>
                </c:pt>
                <c:pt idx="332">
                  <c:v>-0.43150074105663744</c:v>
                </c:pt>
                <c:pt idx="333">
                  <c:v>-0.42609255713630434</c:v>
                </c:pt>
                <c:pt idx="334">
                  <c:v>-0.4207473960874093</c:v>
                </c:pt>
                <c:pt idx="335">
                  <c:v>-0.41546458793291702</c:v>
                </c:pt>
                <c:pt idx="336">
                  <c:v>-0.41024346911483406</c:v>
                </c:pt>
                <c:pt idx="337">
                  <c:v>-0.40508338243615583</c:v>
                </c:pt>
                <c:pt idx="338">
                  <c:v>-0.39998367700342458</c:v>
                </c:pt>
                <c:pt idx="339">
                  <c:v>-0.39494370816989666</c:v>
                </c:pt>
                <c:pt idx="340">
                  <c:v>-0.38996283747930738</c:v>
                </c:pt>
                <c:pt idx="341">
                  <c:v>-0.38504043261022297</c:v>
                </c:pt>
                <c:pt idx="342">
                  <c:v>-0.38017586732097786</c:v>
                </c:pt>
                <c:pt idx="343">
                  <c:v>-0.37536852139518051</c:v>
                </c:pt>
                <c:pt idx="344">
                  <c:v>-0.37061778058778871</c:v>
                </c:pt>
                <c:pt idx="345">
                  <c:v>-0.3659230365717363</c:v>
                </c:pt>
                <c:pt idx="346">
                  <c:v>-0.36128368688511386</c:v>
                </c:pt>
                <c:pt idx="347">
                  <c:v>-0.35669913487888505</c:v>
                </c:pt>
                <c:pt idx="348">
                  <c:v>-0.35216878966513965</c:v>
                </c:pt>
                <c:pt idx="349">
                  <c:v>-0.34769206606586844</c:v>
                </c:pt>
                <c:pt idx="350">
                  <c:v>-0.34326838456225733</c:v>
                </c:pt>
                <c:pt idx="351">
                  <c:v>-0.33889717124448959</c:v>
                </c:pt>
                <c:pt idx="352">
                  <c:v>-0.33457785776205085</c:v>
                </c:pt>
                <c:pt idx="353">
                  <c:v>-0.33030988127452754</c:v>
                </c:pt>
                <c:pt idx="354">
                  <c:v>-0.32609268440289457</c:v>
                </c:pt>
                <c:pt idx="355">
                  <c:v>-0.32192571518127983</c:v>
                </c:pt>
                <c:pt idx="356">
                  <c:v>-0.3178084270092047</c:v>
                </c:pt>
                <c:pt idx="357">
                  <c:v>-0.31374027860428666</c:v>
                </c:pt>
                <c:pt idx="358">
                  <c:v>-0.30972073395540489</c:v>
                </c:pt>
                <c:pt idx="359">
                  <c:v>-0.30574926227631327</c:v>
                </c:pt>
                <c:pt idx="360">
                  <c:v>-0.30182533795970262</c:v>
                </c:pt>
                <c:pt idx="361">
                  <c:v>-0.29794844053169744</c:v>
                </c:pt>
                <c:pt idx="362">
                  <c:v>-0.29411805460678936</c:v>
                </c:pt>
                <c:pt idx="363">
                  <c:v>-0.29033366984319148</c:v>
                </c:pt>
                <c:pt idx="364">
                  <c:v>-0.28659478089861506</c:v>
                </c:pt>
                <c:pt idx="365">
                  <c:v>-0.28290088738645874</c:v>
                </c:pt>
                <c:pt idx="366">
                  <c:v>-0.27925149383240389</c:v>
                </c:pt>
                <c:pt idx="367">
                  <c:v>-0.27564610963141217</c:v>
                </c:pt>
                <c:pt idx="368">
                  <c:v>-0.27208424900511718</c:v>
                </c:pt>
                <c:pt idx="369">
                  <c:v>-0.26856543095960678</c:v>
                </c:pt>
                <c:pt idx="370">
                  <c:v>-0.26508917924358766</c:v>
                </c:pt>
                <c:pt idx="371">
                  <c:v>-0.26165502230693005</c:v>
                </c:pt>
                <c:pt idx="372">
                  <c:v>-0.25826249325958284</c:v>
                </c:pt>
                <c:pt idx="373">
                  <c:v>-0.25491112983085873</c:v>
                </c:pt>
                <c:pt idx="374">
                  <c:v>-0.25160047432907917</c:v>
                </c:pt>
                <c:pt idx="375">
                  <c:v>-0.24833007360157847</c:v>
                </c:pt>
                <c:pt idx="376">
                  <c:v>-0.24509947899505807</c:v>
                </c:pt>
                <c:pt idx="377">
                  <c:v>-0.24190824631629007</c:v>
                </c:pt>
                <c:pt idx="378">
                  <c:v>-0.23875593579316018</c:v>
                </c:pt>
                <c:pt idx="379">
                  <c:v>-0.23564211203605173</c:v>
                </c:pt>
                <c:pt idx="380">
                  <c:v>-0.2325663439995595</c:v>
                </c:pt>
                <c:pt idx="381">
                  <c:v>-0.22952820494453399</c:v>
                </c:pt>
                <c:pt idx="382">
                  <c:v>-0.22652727240044826</c:v>
                </c:pt>
                <c:pt idx="383">
                  <c:v>-0.22356312812808618</c:v>
                </c:pt>
                <c:pt idx="384">
                  <c:v>-0.22063535808254361</c:v>
                </c:pt>
                <c:pt idx="385">
                  <c:v>-0.2177435523765433</c:v>
                </c:pt>
                <c:pt idx="386">
                  <c:v>-0.21488730524405511</c:v>
                </c:pt>
                <c:pt idx="387">
                  <c:v>-0.21206621500422052</c:v>
                </c:pt>
                <c:pt idx="388">
                  <c:v>-0.20927988402557546</c:v>
                </c:pt>
                <c:pt idx="389">
                  <c:v>-0.20652791869056944</c:v>
                </c:pt>
                <c:pt idx="390">
                  <c:v>-0.20380992936037653</c:v>
                </c:pt>
                <c:pt idx="391">
                  <c:v>-0.20112553033999286</c:v>
                </c:pt>
                <c:pt idx="392">
                  <c:v>-0.19847433984362134</c:v>
                </c:pt>
                <c:pt idx="393">
                  <c:v>-0.19585597996033452</c:v>
                </c:pt>
                <c:pt idx="394">
                  <c:v>-0.19327007662001755</c:v>
                </c:pt>
                <c:pt idx="395">
                  <c:v>-0.1907162595595838</c:v>
                </c:pt>
                <c:pt idx="396">
                  <c:v>-0.18819416228946284</c:v>
                </c:pt>
                <c:pt idx="397">
                  <c:v>-0.18570342206035495</c:v>
                </c:pt>
                <c:pt idx="398">
                  <c:v>-0.18324367983025214</c:v>
                </c:pt>
                <c:pt idx="399">
                  <c:v>-0.18081458023171917</c:v>
                </c:pt>
                <c:pt idx="400">
                  <c:v>-0.17841577153943514</c:v>
                </c:pt>
                <c:pt idx="401">
                  <c:v>-0.17604690563798914</c:v>
                </c:pt>
                <c:pt idx="402">
                  <c:v>-0.17370763798993097</c:v>
                </c:pt>
                <c:pt idx="403">
                  <c:v>-0.17139762760407046</c:v>
                </c:pt>
                <c:pt idx="404">
                  <c:v>-0.16911653700402574</c:v>
                </c:pt>
                <c:pt idx="405">
                  <c:v>-0.16686403219701545</c:v>
                </c:pt>
                <c:pt idx="406">
                  <c:v>-0.16463978264289453</c:v>
                </c:pt>
                <c:pt idx="407">
                  <c:v>-0.16244346122342851</c:v>
                </c:pt>
                <c:pt idx="408">
                  <c:v>-0.16027474421180674</c:v>
                </c:pt>
                <c:pt idx="409">
                  <c:v>-0.1581333112423893</c:v>
                </c:pt>
                <c:pt idx="410">
                  <c:v>-0.15601884528068799</c:v>
                </c:pt>
                <c:pt idx="411">
                  <c:v>-0.15393103259357607</c:v>
                </c:pt>
                <c:pt idx="412">
                  <c:v>-0.15186956271972807</c:v>
                </c:pt>
                <c:pt idx="413">
                  <c:v>-0.14983412844028382</c:v>
                </c:pt>
                <c:pt idx="414">
                  <c:v>-0.14782442574973725</c:v>
                </c:pt>
                <c:pt idx="415">
                  <c:v>-0.14584015382704724</c:v>
                </c:pt>
                <c:pt idx="416">
                  <c:v>-0.1438810150069669</c:v>
                </c:pt>
                <c:pt idx="417">
                  <c:v>-0.14194671475159215</c:v>
                </c:pt>
                <c:pt idx="418">
                  <c:v>-0.14003696162212451</c:v>
                </c:pt>
                <c:pt idx="419">
                  <c:v>-0.13815146725084892</c:v>
                </c:pt>
                <c:pt idx="420">
                  <c:v>-0.13628994631332275</c:v>
                </c:pt>
                <c:pt idx="421">
                  <c:v>-0.13445211650077557</c:v>
                </c:pt>
                <c:pt idx="422">
                  <c:v>-0.13263769849271634</c:v>
                </c:pt>
                <c:pt idx="423">
                  <c:v>-0.13084641592974858</c:v>
                </c:pt>
                <c:pt idx="424">
                  <c:v>-0.12907799538658885</c:v>
                </c:pt>
                <c:pt idx="425">
                  <c:v>-0.1273321663452899</c:v>
                </c:pt>
                <c:pt idx="426">
                  <c:v>-0.12560866116866409</c:v>
                </c:pt>
                <c:pt idx="427">
                  <c:v>-0.12390721507390809</c:v>
                </c:pt>
                <c:pt idx="428">
                  <c:v>-0.12222756610642452</c:v>
                </c:pt>
                <c:pt idx="429">
                  <c:v>-0.12056945511384207</c:v>
                </c:pt>
                <c:pt idx="430">
                  <c:v>-0.11893262572022921</c:v>
                </c:pt>
                <c:pt idx="431">
                  <c:v>-0.11731682430050364</c:v>
                </c:pt>
                <c:pt idx="432">
                  <c:v>-0.11572179995503228</c:v>
                </c:pt>
                <c:pt idx="433">
                  <c:v>-0.11414730448442401</c:v>
                </c:pt>
                <c:pt idx="434">
                  <c:v>-0.11259309236451055</c:v>
                </c:pt>
                <c:pt idx="435">
                  <c:v>-0.11105892072151682</c:v>
                </c:pt>
                <c:pt idx="436">
                  <c:v>-0.10954454930741708</c:v>
                </c:pt>
                <c:pt idx="437">
                  <c:v>-0.10804974047547784</c:v>
                </c:pt>
                <c:pt idx="438">
                  <c:v>-0.10657425915598386</c:v>
                </c:pt>
                <c:pt idx="439">
                  <c:v>-0.10511787283214817</c:v>
                </c:pt>
                <c:pt idx="440">
                  <c:v>-0.10368035151620356</c:v>
                </c:pt>
                <c:pt idx="441">
                  <c:v>-0.10226146772567424</c:v>
                </c:pt>
                <c:pt idx="442">
                  <c:v>-0.10086099645982778</c:v>
                </c:pt>
                <c:pt idx="443">
                  <c:v>-9.9478715176304106E-2</c:v>
                </c:pt>
                <c:pt idx="444">
                  <c:v>-9.8114403767922617E-2</c:v>
                </c:pt>
                <c:pt idx="445">
                  <c:v>-9.6767844539664361E-2</c:v>
                </c:pt>
                <c:pt idx="446">
                  <c:v>-9.543882218582965E-2</c:v>
                </c:pt>
                <c:pt idx="447">
                  <c:v>-9.4127123767368565E-2</c:v>
                </c:pt>
                <c:pt idx="448">
                  <c:v>-9.2832538689385041E-2</c:v>
                </c:pt>
                <c:pt idx="449">
                  <c:v>-9.1554858678811274E-2</c:v>
                </c:pt>
                <c:pt idx="450">
                  <c:v>-9.0293877762253741E-2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2.0504775762819847</c:v>
                </c:pt>
                <c:pt idx="1">
                  <c:v>2.0657858325037322</c:v>
                </c:pt>
                <c:pt idx="2">
                  <c:v>2.0810940887254796</c:v>
                </c:pt>
                <c:pt idx="3">
                  <c:v>2.0964023449472271</c:v>
                </c:pt>
                <c:pt idx="4">
                  <c:v>2.1117106011689741</c:v>
                </c:pt>
                <c:pt idx="5">
                  <c:v>2.1270188573907216</c:v>
                </c:pt>
                <c:pt idx="6">
                  <c:v>2.1423271136124686</c:v>
                </c:pt>
                <c:pt idx="7">
                  <c:v>2.1576353698342161</c:v>
                </c:pt>
                <c:pt idx="8">
                  <c:v>2.1729436260559636</c:v>
                </c:pt>
                <c:pt idx="9">
                  <c:v>2.1882518822777111</c:v>
                </c:pt>
                <c:pt idx="10">
                  <c:v>2.2035601384994585</c:v>
                </c:pt>
                <c:pt idx="11">
                  <c:v>2.2188683947212056</c:v>
                </c:pt>
                <c:pt idx="12">
                  <c:v>2.234176650942953</c:v>
                </c:pt>
                <c:pt idx="13">
                  <c:v>2.2494849071647005</c:v>
                </c:pt>
                <c:pt idx="14">
                  <c:v>2.264793163386448</c:v>
                </c:pt>
                <c:pt idx="15">
                  <c:v>2.2801014196081955</c:v>
                </c:pt>
                <c:pt idx="16">
                  <c:v>2.2954096758299429</c:v>
                </c:pt>
                <c:pt idx="17">
                  <c:v>2.31071793205169</c:v>
                </c:pt>
                <c:pt idx="18">
                  <c:v>2.3260261882734374</c:v>
                </c:pt>
                <c:pt idx="19">
                  <c:v>2.3413344444951849</c:v>
                </c:pt>
                <c:pt idx="20">
                  <c:v>2.3566427007169324</c:v>
                </c:pt>
                <c:pt idx="21">
                  <c:v>2.3719509569386799</c:v>
                </c:pt>
                <c:pt idx="22">
                  <c:v>2.3872592131604269</c:v>
                </c:pt>
                <c:pt idx="23">
                  <c:v>2.4025674693821744</c:v>
                </c:pt>
                <c:pt idx="24">
                  <c:v>2.4178757256039218</c:v>
                </c:pt>
                <c:pt idx="25">
                  <c:v>2.4331839818256693</c:v>
                </c:pt>
                <c:pt idx="26">
                  <c:v>2.4484922380474168</c:v>
                </c:pt>
                <c:pt idx="27">
                  <c:v>2.4638004942691638</c:v>
                </c:pt>
                <c:pt idx="28">
                  <c:v>2.4791087504909113</c:v>
                </c:pt>
                <c:pt idx="29">
                  <c:v>2.4944170067126596</c:v>
                </c:pt>
                <c:pt idx="30">
                  <c:v>2.5097252629344067</c:v>
                </c:pt>
                <c:pt idx="31">
                  <c:v>2.5250335191561541</c:v>
                </c:pt>
                <c:pt idx="32">
                  <c:v>2.5403417753779016</c:v>
                </c:pt>
                <c:pt idx="33">
                  <c:v>2.5556500315996487</c:v>
                </c:pt>
                <c:pt idx="34">
                  <c:v>2.5709582878213961</c:v>
                </c:pt>
                <c:pt idx="35">
                  <c:v>2.5862665440431436</c:v>
                </c:pt>
                <c:pt idx="36">
                  <c:v>2.6015748002648911</c:v>
                </c:pt>
                <c:pt idx="37">
                  <c:v>2.6168830564866381</c:v>
                </c:pt>
                <c:pt idx="38">
                  <c:v>2.6321913127083856</c:v>
                </c:pt>
                <c:pt idx="39">
                  <c:v>2.6474995689301331</c:v>
                </c:pt>
                <c:pt idx="40">
                  <c:v>2.6628078251518805</c:v>
                </c:pt>
                <c:pt idx="41">
                  <c:v>2.678116081373628</c:v>
                </c:pt>
                <c:pt idx="42">
                  <c:v>2.6934243375953755</c:v>
                </c:pt>
                <c:pt idx="43">
                  <c:v>2.7087325938171225</c:v>
                </c:pt>
                <c:pt idx="44">
                  <c:v>2.72404085003887</c:v>
                </c:pt>
                <c:pt idx="45">
                  <c:v>2.7393491062606175</c:v>
                </c:pt>
                <c:pt idx="46">
                  <c:v>2.7546573624823649</c:v>
                </c:pt>
                <c:pt idx="47">
                  <c:v>2.769965618704112</c:v>
                </c:pt>
                <c:pt idx="48">
                  <c:v>2.7852738749258594</c:v>
                </c:pt>
                <c:pt idx="49">
                  <c:v>2.8005821311476069</c:v>
                </c:pt>
                <c:pt idx="50">
                  <c:v>2.8158903873693535</c:v>
                </c:pt>
                <c:pt idx="51">
                  <c:v>2.831198643591101</c:v>
                </c:pt>
                <c:pt idx="52">
                  <c:v>2.8465068998128484</c:v>
                </c:pt>
                <c:pt idx="53">
                  <c:v>2.8618151560345955</c:v>
                </c:pt>
                <c:pt idx="54">
                  <c:v>2.8771234122563429</c:v>
                </c:pt>
                <c:pt idx="55">
                  <c:v>2.8924316684780904</c:v>
                </c:pt>
                <c:pt idx="56">
                  <c:v>2.9077399246998379</c:v>
                </c:pt>
                <c:pt idx="57">
                  <c:v>2.9230481809215854</c:v>
                </c:pt>
                <c:pt idx="58">
                  <c:v>2.9383564371433328</c:v>
                </c:pt>
                <c:pt idx="59">
                  <c:v>2.9536646933650799</c:v>
                </c:pt>
                <c:pt idx="60">
                  <c:v>2.9689729495868273</c:v>
                </c:pt>
                <c:pt idx="61">
                  <c:v>2.9842812058085748</c:v>
                </c:pt>
                <c:pt idx="62">
                  <c:v>2.9995894620303223</c:v>
                </c:pt>
                <c:pt idx="63">
                  <c:v>3.0148977182520698</c:v>
                </c:pt>
                <c:pt idx="64">
                  <c:v>3.0302059744738168</c:v>
                </c:pt>
                <c:pt idx="65">
                  <c:v>3.0455142306955643</c:v>
                </c:pt>
                <c:pt idx="66">
                  <c:v>3.0608224869173117</c:v>
                </c:pt>
                <c:pt idx="67">
                  <c:v>3.0761307431390592</c:v>
                </c:pt>
                <c:pt idx="68">
                  <c:v>3.0914389993608058</c:v>
                </c:pt>
                <c:pt idx="69">
                  <c:v>3.1067472555825533</c:v>
                </c:pt>
                <c:pt idx="70">
                  <c:v>3.1220555118043007</c:v>
                </c:pt>
                <c:pt idx="71">
                  <c:v>3.1373637680260482</c:v>
                </c:pt>
                <c:pt idx="72">
                  <c:v>3.1526720242477957</c:v>
                </c:pt>
                <c:pt idx="73">
                  <c:v>3.1679802804695427</c:v>
                </c:pt>
                <c:pt idx="74">
                  <c:v>3.1832885366912902</c:v>
                </c:pt>
                <c:pt idx="75">
                  <c:v>3.1985967929130377</c:v>
                </c:pt>
                <c:pt idx="76">
                  <c:v>3.2139050491347851</c:v>
                </c:pt>
                <c:pt idx="77">
                  <c:v>3.2292133053565326</c:v>
                </c:pt>
                <c:pt idx="78">
                  <c:v>3.2445215615782801</c:v>
                </c:pt>
                <c:pt idx="79">
                  <c:v>3.2598298178000271</c:v>
                </c:pt>
                <c:pt idx="80">
                  <c:v>3.2751380740217746</c:v>
                </c:pt>
                <c:pt idx="81">
                  <c:v>3.2904463302435221</c:v>
                </c:pt>
                <c:pt idx="82">
                  <c:v>3.3057545864652695</c:v>
                </c:pt>
                <c:pt idx="83">
                  <c:v>3.321062842687017</c:v>
                </c:pt>
                <c:pt idx="84">
                  <c:v>3.336371098908764</c:v>
                </c:pt>
                <c:pt idx="85">
                  <c:v>3.3516793551305115</c:v>
                </c:pt>
                <c:pt idx="86">
                  <c:v>3.366987611352259</c:v>
                </c:pt>
                <c:pt idx="87">
                  <c:v>3.3822958675740065</c:v>
                </c:pt>
                <c:pt idx="88">
                  <c:v>3.3976041237957539</c:v>
                </c:pt>
                <c:pt idx="89">
                  <c:v>3.4129123800175014</c:v>
                </c:pt>
                <c:pt idx="90">
                  <c:v>3.4282206362392484</c:v>
                </c:pt>
                <c:pt idx="91">
                  <c:v>3.4435288924609959</c:v>
                </c:pt>
                <c:pt idx="92">
                  <c:v>3.4588371486827434</c:v>
                </c:pt>
                <c:pt idx="93">
                  <c:v>3.4741454049044909</c:v>
                </c:pt>
                <c:pt idx="94">
                  <c:v>3.4894536611262383</c:v>
                </c:pt>
                <c:pt idx="95">
                  <c:v>3.5047619173479854</c:v>
                </c:pt>
                <c:pt idx="96">
                  <c:v>3.5200701735697328</c:v>
                </c:pt>
                <c:pt idx="97">
                  <c:v>3.5353784297914799</c:v>
                </c:pt>
                <c:pt idx="98">
                  <c:v>3.5506866860132273</c:v>
                </c:pt>
                <c:pt idx="99">
                  <c:v>3.5659949422349744</c:v>
                </c:pt>
                <c:pt idx="100">
                  <c:v>3.5813031984567218</c:v>
                </c:pt>
                <c:pt idx="101">
                  <c:v>3.5966114546784693</c:v>
                </c:pt>
                <c:pt idx="102">
                  <c:v>3.6119197109002168</c:v>
                </c:pt>
                <c:pt idx="103">
                  <c:v>3.6272279671219643</c:v>
                </c:pt>
                <c:pt idx="104">
                  <c:v>3.6425362233437113</c:v>
                </c:pt>
                <c:pt idx="105">
                  <c:v>3.6578444795654588</c:v>
                </c:pt>
                <c:pt idx="106">
                  <c:v>3.6731527357872062</c:v>
                </c:pt>
                <c:pt idx="107">
                  <c:v>3.6884609920089537</c:v>
                </c:pt>
                <c:pt idx="108">
                  <c:v>3.7037692482307012</c:v>
                </c:pt>
                <c:pt idx="109">
                  <c:v>3.7190775044524487</c:v>
                </c:pt>
                <c:pt idx="110">
                  <c:v>3.7343857606741957</c:v>
                </c:pt>
                <c:pt idx="111">
                  <c:v>3.7496940168959432</c:v>
                </c:pt>
                <c:pt idx="112">
                  <c:v>3.7650022731176906</c:v>
                </c:pt>
                <c:pt idx="113">
                  <c:v>3.7803105293394381</c:v>
                </c:pt>
                <c:pt idx="114">
                  <c:v>3.7956187855611856</c:v>
                </c:pt>
                <c:pt idx="115">
                  <c:v>3.8109270417829326</c:v>
                </c:pt>
                <c:pt idx="116">
                  <c:v>3.8262352980046801</c:v>
                </c:pt>
                <c:pt idx="117">
                  <c:v>3.8415435542264276</c:v>
                </c:pt>
                <c:pt idx="118">
                  <c:v>3.856851810448175</c:v>
                </c:pt>
                <c:pt idx="119">
                  <c:v>3.8721600666699225</c:v>
                </c:pt>
                <c:pt idx="120">
                  <c:v>3.88746832289167</c:v>
                </c:pt>
                <c:pt idx="121">
                  <c:v>3.902776579113417</c:v>
                </c:pt>
                <c:pt idx="122">
                  <c:v>3.9180848353351645</c:v>
                </c:pt>
                <c:pt idx="123">
                  <c:v>3.933393091556912</c:v>
                </c:pt>
                <c:pt idx="124">
                  <c:v>3.9487013477786594</c:v>
                </c:pt>
                <c:pt idx="125">
                  <c:v>3.9640096040004069</c:v>
                </c:pt>
                <c:pt idx="126">
                  <c:v>3.9793178602221539</c:v>
                </c:pt>
                <c:pt idx="127">
                  <c:v>3.9946261164439014</c:v>
                </c:pt>
                <c:pt idx="128">
                  <c:v>4.0099343726656489</c:v>
                </c:pt>
                <c:pt idx="129">
                  <c:v>4.0252426288873959</c:v>
                </c:pt>
                <c:pt idx="130">
                  <c:v>4.0405508851091438</c:v>
                </c:pt>
                <c:pt idx="131">
                  <c:v>4.0558591413308909</c:v>
                </c:pt>
                <c:pt idx="132">
                  <c:v>4.0711673975526388</c:v>
                </c:pt>
                <c:pt idx="133">
                  <c:v>4.0864756537743858</c:v>
                </c:pt>
                <c:pt idx="134">
                  <c:v>4.1017839099961337</c:v>
                </c:pt>
                <c:pt idx="135">
                  <c:v>4.1170921662178808</c:v>
                </c:pt>
                <c:pt idx="136">
                  <c:v>4.1324004224396278</c:v>
                </c:pt>
                <c:pt idx="137">
                  <c:v>4.1477086786613757</c:v>
                </c:pt>
                <c:pt idx="138">
                  <c:v>4.1630169348831227</c:v>
                </c:pt>
                <c:pt idx="139">
                  <c:v>4.1783251911048707</c:v>
                </c:pt>
                <c:pt idx="140">
                  <c:v>4.1936334473266177</c:v>
                </c:pt>
                <c:pt idx="141">
                  <c:v>4.2089417035483647</c:v>
                </c:pt>
                <c:pt idx="142">
                  <c:v>4.2242499597701126</c:v>
                </c:pt>
                <c:pt idx="143">
                  <c:v>4.2395582159918597</c:v>
                </c:pt>
                <c:pt idx="144">
                  <c:v>4.2548664722136067</c:v>
                </c:pt>
                <c:pt idx="145">
                  <c:v>4.2701747284353537</c:v>
                </c:pt>
                <c:pt idx="146">
                  <c:v>4.2854829846571016</c:v>
                </c:pt>
                <c:pt idx="147">
                  <c:v>4.3007912408788487</c:v>
                </c:pt>
                <c:pt idx="148">
                  <c:v>4.3160994971005966</c:v>
                </c:pt>
                <c:pt idx="149">
                  <c:v>4.3314077533223436</c:v>
                </c:pt>
                <c:pt idx="150">
                  <c:v>4.3467160095440907</c:v>
                </c:pt>
                <c:pt idx="151">
                  <c:v>4.3620242657658386</c:v>
                </c:pt>
                <c:pt idx="152">
                  <c:v>4.3773325219875856</c:v>
                </c:pt>
                <c:pt idx="153">
                  <c:v>4.3926407782093335</c:v>
                </c:pt>
                <c:pt idx="154">
                  <c:v>4.4079490344310805</c:v>
                </c:pt>
                <c:pt idx="155">
                  <c:v>4.4232572906528276</c:v>
                </c:pt>
                <c:pt idx="156">
                  <c:v>4.4385655468745755</c:v>
                </c:pt>
                <c:pt idx="157">
                  <c:v>4.4538738030963225</c:v>
                </c:pt>
                <c:pt idx="158">
                  <c:v>4.4691820593180704</c:v>
                </c:pt>
                <c:pt idx="159">
                  <c:v>4.4844903155398175</c:v>
                </c:pt>
                <c:pt idx="160">
                  <c:v>4.4997985717615645</c:v>
                </c:pt>
                <c:pt idx="161">
                  <c:v>4.5151068279833124</c:v>
                </c:pt>
                <c:pt idx="162">
                  <c:v>4.5304150842050595</c:v>
                </c:pt>
                <c:pt idx="163">
                  <c:v>4.5457233404268065</c:v>
                </c:pt>
                <c:pt idx="164">
                  <c:v>4.5610315966485535</c:v>
                </c:pt>
                <c:pt idx="165">
                  <c:v>4.5763398528703014</c:v>
                </c:pt>
                <c:pt idx="166">
                  <c:v>4.5916481090920485</c:v>
                </c:pt>
                <c:pt idx="167">
                  <c:v>4.6069563653137964</c:v>
                </c:pt>
                <c:pt idx="168">
                  <c:v>4.6222646215355434</c:v>
                </c:pt>
                <c:pt idx="169">
                  <c:v>4.6375728777572904</c:v>
                </c:pt>
                <c:pt idx="170">
                  <c:v>4.6528811339790384</c:v>
                </c:pt>
                <c:pt idx="171">
                  <c:v>4.6681893902007854</c:v>
                </c:pt>
                <c:pt idx="172">
                  <c:v>4.6834976464225333</c:v>
                </c:pt>
                <c:pt idx="173">
                  <c:v>4.6988059026442803</c:v>
                </c:pt>
                <c:pt idx="174">
                  <c:v>4.7141141588660274</c:v>
                </c:pt>
                <c:pt idx="175">
                  <c:v>4.7294224150877753</c:v>
                </c:pt>
                <c:pt idx="176">
                  <c:v>4.7447306713095223</c:v>
                </c:pt>
                <c:pt idx="177">
                  <c:v>4.7600389275312702</c:v>
                </c:pt>
                <c:pt idx="178">
                  <c:v>4.7753471837530173</c:v>
                </c:pt>
                <c:pt idx="179">
                  <c:v>4.7906554399747652</c:v>
                </c:pt>
                <c:pt idx="180">
                  <c:v>4.8059636961965122</c:v>
                </c:pt>
                <c:pt idx="181">
                  <c:v>4.8212719524182592</c:v>
                </c:pt>
                <c:pt idx="182">
                  <c:v>4.8365802086400072</c:v>
                </c:pt>
                <c:pt idx="183">
                  <c:v>4.8518884648617542</c:v>
                </c:pt>
                <c:pt idx="184">
                  <c:v>4.8671967210835021</c:v>
                </c:pt>
                <c:pt idx="185">
                  <c:v>4.8825049773052491</c:v>
                </c:pt>
                <c:pt idx="186">
                  <c:v>4.8978132335269962</c:v>
                </c:pt>
                <c:pt idx="187">
                  <c:v>4.9131214897487441</c:v>
                </c:pt>
                <c:pt idx="188">
                  <c:v>4.9284297459704911</c:v>
                </c:pt>
                <c:pt idx="189">
                  <c:v>4.943738002192239</c:v>
                </c:pt>
                <c:pt idx="190">
                  <c:v>4.9590462584139861</c:v>
                </c:pt>
                <c:pt idx="191">
                  <c:v>4.9743545146357331</c:v>
                </c:pt>
                <c:pt idx="192">
                  <c:v>4.989662770857481</c:v>
                </c:pt>
                <c:pt idx="193">
                  <c:v>5.004971027079228</c:v>
                </c:pt>
                <c:pt idx="194">
                  <c:v>5.0202792833009759</c:v>
                </c:pt>
                <c:pt idx="195">
                  <c:v>5.035587539522723</c:v>
                </c:pt>
                <c:pt idx="196">
                  <c:v>5.0508957957444709</c:v>
                </c:pt>
                <c:pt idx="197">
                  <c:v>5.0662040519662179</c:v>
                </c:pt>
                <c:pt idx="198">
                  <c:v>5.081512308187965</c:v>
                </c:pt>
                <c:pt idx="199">
                  <c:v>5.0968205644097129</c:v>
                </c:pt>
                <c:pt idx="200">
                  <c:v>5.1121288206314599</c:v>
                </c:pt>
                <c:pt idx="201">
                  <c:v>5.1274370768532078</c:v>
                </c:pt>
                <c:pt idx="202">
                  <c:v>5.1427453330749548</c:v>
                </c:pt>
                <c:pt idx="203">
                  <c:v>5.1580535892967019</c:v>
                </c:pt>
                <c:pt idx="204">
                  <c:v>5.1733618455184498</c:v>
                </c:pt>
                <c:pt idx="205">
                  <c:v>5.1886701017401968</c:v>
                </c:pt>
                <c:pt idx="206">
                  <c:v>5.2039783579619447</c:v>
                </c:pt>
                <c:pt idx="207">
                  <c:v>5.2192866141836918</c:v>
                </c:pt>
                <c:pt idx="208">
                  <c:v>5.2345948704054388</c:v>
                </c:pt>
                <c:pt idx="209">
                  <c:v>5.2499031266271867</c:v>
                </c:pt>
                <c:pt idx="210">
                  <c:v>5.2652113828489338</c:v>
                </c:pt>
                <c:pt idx="211">
                  <c:v>5.2805196390706817</c:v>
                </c:pt>
                <c:pt idx="212">
                  <c:v>5.2958278952924287</c:v>
                </c:pt>
                <c:pt idx="213">
                  <c:v>5.3111361515141757</c:v>
                </c:pt>
                <c:pt idx="214">
                  <c:v>5.3264444077359228</c:v>
                </c:pt>
                <c:pt idx="215">
                  <c:v>5.3417526639576707</c:v>
                </c:pt>
                <c:pt idx="216">
                  <c:v>5.3570609201794177</c:v>
                </c:pt>
                <c:pt idx="217">
                  <c:v>5.3723691764011647</c:v>
                </c:pt>
                <c:pt idx="218">
                  <c:v>5.3876774326229127</c:v>
                </c:pt>
                <c:pt idx="219">
                  <c:v>5.4029856888446597</c:v>
                </c:pt>
                <c:pt idx="220">
                  <c:v>5.4182939450664076</c:v>
                </c:pt>
                <c:pt idx="221">
                  <c:v>5.4336022012881546</c:v>
                </c:pt>
                <c:pt idx="222">
                  <c:v>5.4489104575099017</c:v>
                </c:pt>
                <c:pt idx="223">
                  <c:v>5.4642187137316496</c:v>
                </c:pt>
                <c:pt idx="224">
                  <c:v>5.4795269699533966</c:v>
                </c:pt>
                <c:pt idx="225">
                  <c:v>5.4948352261751445</c:v>
                </c:pt>
                <c:pt idx="226">
                  <c:v>5.5101434823968916</c:v>
                </c:pt>
                <c:pt idx="227">
                  <c:v>5.5254517386186395</c:v>
                </c:pt>
                <c:pt idx="228">
                  <c:v>5.5407599948403865</c:v>
                </c:pt>
                <c:pt idx="229">
                  <c:v>5.5560682510621335</c:v>
                </c:pt>
                <c:pt idx="230">
                  <c:v>5.5713765072838815</c:v>
                </c:pt>
                <c:pt idx="231">
                  <c:v>5.5866847635056285</c:v>
                </c:pt>
                <c:pt idx="232">
                  <c:v>5.6019930197273764</c:v>
                </c:pt>
                <c:pt idx="233">
                  <c:v>5.6173012759491234</c:v>
                </c:pt>
                <c:pt idx="234">
                  <c:v>5.6326095321708713</c:v>
                </c:pt>
                <c:pt idx="235">
                  <c:v>5.6479177883926184</c:v>
                </c:pt>
                <c:pt idx="236">
                  <c:v>5.6632260446143663</c:v>
                </c:pt>
                <c:pt idx="237">
                  <c:v>5.6785343008361133</c:v>
                </c:pt>
                <c:pt idx="238">
                  <c:v>5.6938425570578595</c:v>
                </c:pt>
                <c:pt idx="239">
                  <c:v>5.7091508132796074</c:v>
                </c:pt>
                <c:pt idx="240">
                  <c:v>5.7244590695013544</c:v>
                </c:pt>
                <c:pt idx="241">
                  <c:v>5.7397673257231023</c:v>
                </c:pt>
                <c:pt idx="242">
                  <c:v>5.7550755819448494</c:v>
                </c:pt>
                <c:pt idx="243">
                  <c:v>5.7703838381665964</c:v>
                </c:pt>
                <c:pt idx="244">
                  <c:v>5.7856920943883443</c:v>
                </c:pt>
                <c:pt idx="245">
                  <c:v>5.8010003506100913</c:v>
                </c:pt>
                <c:pt idx="246">
                  <c:v>5.8163086068318393</c:v>
                </c:pt>
                <c:pt idx="247">
                  <c:v>5.8316168630535863</c:v>
                </c:pt>
                <c:pt idx="248">
                  <c:v>5.8469251192753333</c:v>
                </c:pt>
                <c:pt idx="249">
                  <c:v>5.8622333754970812</c:v>
                </c:pt>
                <c:pt idx="250">
                  <c:v>5.8775416317188283</c:v>
                </c:pt>
                <c:pt idx="251">
                  <c:v>5.8928498879405762</c:v>
                </c:pt>
                <c:pt idx="252">
                  <c:v>5.9081581441623232</c:v>
                </c:pt>
                <c:pt idx="253">
                  <c:v>5.9234664003840702</c:v>
                </c:pt>
                <c:pt idx="254">
                  <c:v>5.9387746566058182</c:v>
                </c:pt>
                <c:pt idx="255">
                  <c:v>5.9540829128275652</c:v>
                </c:pt>
                <c:pt idx="256">
                  <c:v>5.9693911690493131</c:v>
                </c:pt>
                <c:pt idx="257">
                  <c:v>5.9846994252710601</c:v>
                </c:pt>
                <c:pt idx="258">
                  <c:v>6.0000076814928081</c:v>
                </c:pt>
                <c:pt idx="259">
                  <c:v>6.015315937714564</c:v>
                </c:pt>
                <c:pt idx="260">
                  <c:v>6.0306241939363021</c:v>
                </c:pt>
                <c:pt idx="261">
                  <c:v>6.04593245015805</c:v>
                </c:pt>
                <c:pt idx="262">
                  <c:v>6.0612407063797971</c:v>
                </c:pt>
                <c:pt idx="263">
                  <c:v>6.0765489626015521</c:v>
                </c:pt>
                <c:pt idx="264">
                  <c:v>6.091857218823292</c:v>
                </c:pt>
                <c:pt idx="265">
                  <c:v>6.107165475045039</c:v>
                </c:pt>
                <c:pt idx="266">
                  <c:v>6.122473731266787</c:v>
                </c:pt>
                <c:pt idx="267">
                  <c:v>6.1377819874885402</c:v>
                </c:pt>
                <c:pt idx="268">
                  <c:v>6.1530902437102819</c:v>
                </c:pt>
                <c:pt idx="269">
                  <c:v>6.1683984999320289</c:v>
                </c:pt>
                <c:pt idx="270">
                  <c:v>6.183706756153776</c:v>
                </c:pt>
                <c:pt idx="271">
                  <c:v>6.1990150123755301</c:v>
                </c:pt>
                <c:pt idx="272">
                  <c:v>6.2143232685972709</c:v>
                </c:pt>
                <c:pt idx="273">
                  <c:v>6.2296315248190171</c:v>
                </c:pt>
                <c:pt idx="274">
                  <c:v>6.2449397810407659</c:v>
                </c:pt>
                <c:pt idx="275">
                  <c:v>6.26024803726252</c:v>
                </c:pt>
                <c:pt idx="276">
                  <c:v>6.275556293484259</c:v>
                </c:pt>
                <c:pt idx="277">
                  <c:v>6.2908645497060069</c:v>
                </c:pt>
                <c:pt idx="278">
                  <c:v>6.306172805927754</c:v>
                </c:pt>
                <c:pt idx="279">
                  <c:v>6.321481062149509</c:v>
                </c:pt>
                <c:pt idx="280">
                  <c:v>6.3367893183712489</c:v>
                </c:pt>
                <c:pt idx="281">
                  <c:v>6.3520975745929968</c:v>
                </c:pt>
                <c:pt idx="282">
                  <c:v>6.3674058308147528</c:v>
                </c:pt>
                <c:pt idx="283">
                  <c:v>6.3827140870364989</c:v>
                </c:pt>
                <c:pt idx="284">
                  <c:v>6.3980223432582477</c:v>
                </c:pt>
                <c:pt idx="285">
                  <c:v>6.4133305994799858</c:v>
                </c:pt>
                <c:pt idx="286">
                  <c:v>6.4286388557017418</c:v>
                </c:pt>
                <c:pt idx="287">
                  <c:v>6.4439471119234879</c:v>
                </c:pt>
                <c:pt idx="288">
                  <c:v>6.4592553681452358</c:v>
                </c:pt>
                <c:pt idx="289">
                  <c:v>6.4745636243669757</c:v>
                </c:pt>
                <c:pt idx="290">
                  <c:v>6.4898718805887308</c:v>
                </c:pt>
                <c:pt idx="291">
                  <c:v>6.5051801368104778</c:v>
                </c:pt>
                <c:pt idx="292">
                  <c:v>6.5204883930322248</c:v>
                </c:pt>
                <c:pt idx="293">
                  <c:v>6.5357966492539648</c:v>
                </c:pt>
                <c:pt idx="294">
                  <c:v>6.5511049054757198</c:v>
                </c:pt>
                <c:pt idx="295">
                  <c:v>6.5664131616974677</c:v>
                </c:pt>
                <c:pt idx="296">
                  <c:v>6.5817214179192147</c:v>
                </c:pt>
                <c:pt idx="297">
                  <c:v>6.5970296741409546</c:v>
                </c:pt>
                <c:pt idx="298">
                  <c:v>6.6123379303627097</c:v>
                </c:pt>
                <c:pt idx="299">
                  <c:v>6.6276461865844567</c:v>
                </c:pt>
                <c:pt idx="300">
                  <c:v>6.6429544428062046</c:v>
                </c:pt>
                <c:pt idx="301">
                  <c:v>6.6582626990279445</c:v>
                </c:pt>
                <c:pt idx="302">
                  <c:v>6.6735709552496996</c:v>
                </c:pt>
                <c:pt idx="303">
                  <c:v>6.6888792114714466</c:v>
                </c:pt>
                <c:pt idx="304">
                  <c:v>6.7041874676931936</c:v>
                </c:pt>
                <c:pt idx="305">
                  <c:v>6.7194957239149335</c:v>
                </c:pt>
                <c:pt idx="306">
                  <c:v>6.7348039801366886</c:v>
                </c:pt>
                <c:pt idx="307">
                  <c:v>6.7501122363584365</c:v>
                </c:pt>
                <c:pt idx="308">
                  <c:v>6.7654204925801835</c:v>
                </c:pt>
                <c:pt idx="309">
                  <c:v>6.7807287488019305</c:v>
                </c:pt>
                <c:pt idx="310">
                  <c:v>6.7960370050236785</c:v>
                </c:pt>
                <c:pt idx="311">
                  <c:v>6.8113452612454255</c:v>
                </c:pt>
                <c:pt idx="312">
                  <c:v>6.8266535174671734</c:v>
                </c:pt>
                <c:pt idx="313">
                  <c:v>6.8419617736889204</c:v>
                </c:pt>
                <c:pt idx="314">
                  <c:v>6.8572700299106675</c:v>
                </c:pt>
                <c:pt idx="315">
                  <c:v>6.8725782861324154</c:v>
                </c:pt>
                <c:pt idx="316">
                  <c:v>6.8878865423541624</c:v>
                </c:pt>
                <c:pt idx="317">
                  <c:v>6.9031947985759103</c:v>
                </c:pt>
                <c:pt idx="318">
                  <c:v>6.9185030547976574</c:v>
                </c:pt>
                <c:pt idx="319">
                  <c:v>6.9338113110194053</c:v>
                </c:pt>
                <c:pt idx="320">
                  <c:v>6.9491195672411523</c:v>
                </c:pt>
                <c:pt idx="321">
                  <c:v>6.9644278234628993</c:v>
                </c:pt>
                <c:pt idx="322">
                  <c:v>6.9797360796846473</c:v>
                </c:pt>
                <c:pt idx="323">
                  <c:v>6.9950443359063943</c:v>
                </c:pt>
                <c:pt idx="324">
                  <c:v>7.0103525921281422</c:v>
                </c:pt>
                <c:pt idx="325">
                  <c:v>7.0256608483498892</c:v>
                </c:pt>
                <c:pt idx="326">
                  <c:v>7.0409691045716363</c:v>
                </c:pt>
                <c:pt idx="327">
                  <c:v>7.0562773607933842</c:v>
                </c:pt>
                <c:pt idx="328">
                  <c:v>7.0715856170151312</c:v>
                </c:pt>
                <c:pt idx="329">
                  <c:v>7.0868938732368791</c:v>
                </c:pt>
                <c:pt idx="330">
                  <c:v>7.1022021294586262</c:v>
                </c:pt>
                <c:pt idx="331">
                  <c:v>7.1175103856803732</c:v>
                </c:pt>
                <c:pt idx="332">
                  <c:v>7.1328186419021211</c:v>
                </c:pt>
                <c:pt idx="333">
                  <c:v>7.1481268981238681</c:v>
                </c:pt>
                <c:pt idx="334">
                  <c:v>7.1634351543456161</c:v>
                </c:pt>
                <c:pt idx="335">
                  <c:v>7.1787434105673631</c:v>
                </c:pt>
                <c:pt idx="336">
                  <c:v>7.194051666789111</c:v>
                </c:pt>
                <c:pt idx="337">
                  <c:v>7.209359923010858</c:v>
                </c:pt>
                <c:pt idx="338">
                  <c:v>7.2246681792326051</c:v>
                </c:pt>
                <c:pt idx="339">
                  <c:v>7.239976435454353</c:v>
                </c:pt>
                <c:pt idx="340">
                  <c:v>7.2552846916761</c:v>
                </c:pt>
                <c:pt idx="341">
                  <c:v>7.2705929478978479</c:v>
                </c:pt>
                <c:pt idx="342">
                  <c:v>7.285901204119595</c:v>
                </c:pt>
                <c:pt idx="343">
                  <c:v>7.301209460341342</c:v>
                </c:pt>
                <c:pt idx="344">
                  <c:v>7.3165177165630899</c:v>
                </c:pt>
                <c:pt idx="345">
                  <c:v>7.3318259727848369</c:v>
                </c:pt>
                <c:pt idx="346">
                  <c:v>7.3471342290065849</c:v>
                </c:pt>
                <c:pt idx="347">
                  <c:v>7.3624424852283319</c:v>
                </c:pt>
                <c:pt idx="348">
                  <c:v>7.3777507414500789</c:v>
                </c:pt>
                <c:pt idx="349">
                  <c:v>7.3930589976718268</c:v>
                </c:pt>
                <c:pt idx="350">
                  <c:v>7.4083672538935739</c:v>
                </c:pt>
                <c:pt idx="351">
                  <c:v>7.4236755101153218</c:v>
                </c:pt>
                <c:pt idx="352">
                  <c:v>7.4389837663370688</c:v>
                </c:pt>
                <c:pt idx="353">
                  <c:v>7.4542920225588158</c:v>
                </c:pt>
                <c:pt idx="354">
                  <c:v>7.4696002787805638</c:v>
                </c:pt>
                <c:pt idx="355">
                  <c:v>7.4849085350023108</c:v>
                </c:pt>
                <c:pt idx="356">
                  <c:v>7.5002167912240587</c:v>
                </c:pt>
                <c:pt idx="357">
                  <c:v>7.5155250474458057</c:v>
                </c:pt>
                <c:pt idx="358">
                  <c:v>7.5308333036675537</c:v>
                </c:pt>
                <c:pt idx="359">
                  <c:v>7.5461415598893007</c:v>
                </c:pt>
                <c:pt idx="360">
                  <c:v>7.5614498161110477</c:v>
                </c:pt>
                <c:pt idx="361">
                  <c:v>7.5767580723327956</c:v>
                </c:pt>
                <c:pt idx="362">
                  <c:v>7.5920663285545427</c:v>
                </c:pt>
                <c:pt idx="363">
                  <c:v>7.6073745847762906</c:v>
                </c:pt>
                <c:pt idx="364">
                  <c:v>7.6226828409980376</c:v>
                </c:pt>
                <c:pt idx="365">
                  <c:v>7.6379910972197846</c:v>
                </c:pt>
                <c:pt idx="366">
                  <c:v>7.6532993534415326</c:v>
                </c:pt>
                <c:pt idx="367">
                  <c:v>7.6686076096632796</c:v>
                </c:pt>
                <c:pt idx="368">
                  <c:v>7.6839158658850275</c:v>
                </c:pt>
                <c:pt idx="369">
                  <c:v>7.6992241221067745</c:v>
                </c:pt>
                <c:pt idx="370">
                  <c:v>7.7145323783285216</c:v>
                </c:pt>
                <c:pt idx="371">
                  <c:v>7.7298406345502695</c:v>
                </c:pt>
                <c:pt idx="372">
                  <c:v>7.7451488907720165</c:v>
                </c:pt>
                <c:pt idx="373">
                  <c:v>7.7604571469937644</c:v>
                </c:pt>
                <c:pt idx="374">
                  <c:v>7.7757654032155115</c:v>
                </c:pt>
                <c:pt idx="375">
                  <c:v>7.7910736594372585</c:v>
                </c:pt>
                <c:pt idx="376">
                  <c:v>7.8063819156590064</c:v>
                </c:pt>
                <c:pt idx="377">
                  <c:v>7.8216901718807534</c:v>
                </c:pt>
                <c:pt idx="378">
                  <c:v>7.8369984281025014</c:v>
                </c:pt>
                <c:pt idx="379">
                  <c:v>7.8523066843242475</c:v>
                </c:pt>
                <c:pt idx="380">
                  <c:v>7.8676149405459963</c:v>
                </c:pt>
                <c:pt idx="381">
                  <c:v>7.8829231967677424</c:v>
                </c:pt>
                <c:pt idx="382">
                  <c:v>7.8982314529894904</c:v>
                </c:pt>
                <c:pt idx="383">
                  <c:v>7.9135397092112365</c:v>
                </c:pt>
                <c:pt idx="384">
                  <c:v>7.9288479654329853</c:v>
                </c:pt>
                <c:pt idx="385">
                  <c:v>7.9441562216547315</c:v>
                </c:pt>
                <c:pt idx="386">
                  <c:v>7.9594644778764803</c:v>
                </c:pt>
                <c:pt idx="387">
                  <c:v>7.9747727340982264</c:v>
                </c:pt>
                <c:pt idx="388">
                  <c:v>7.9900809903199734</c:v>
                </c:pt>
                <c:pt idx="389">
                  <c:v>8.0053892465417213</c:v>
                </c:pt>
                <c:pt idx="390">
                  <c:v>8.0206975027634684</c:v>
                </c:pt>
                <c:pt idx="391">
                  <c:v>8.0360057589852154</c:v>
                </c:pt>
                <c:pt idx="392">
                  <c:v>8.0513140152069642</c:v>
                </c:pt>
                <c:pt idx="393">
                  <c:v>8.0666222714287112</c:v>
                </c:pt>
                <c:pt idx="394">
                  <c:v>8.0819305276504583</c:v>
                </c:pt>
                <c:pt idx="395">
                  <c:v>8.0972387838722053</c:v>
                </c:pt>
                <c:pt idx="396">
                  <c:v>8.1125470400939523</c:v>
                </c:pt>
                <c:pt idx="397">
                  <c:v>8.1278552963157011</c:v>
                </c:pt>
                <c:pt idx="398">
                  <c:v>8.1431635525374482</c:v>
                </c:pt>
                <c:pt idx="399">
                  <c:v>8.1584718087591952</c:v>
                </c:pt>
                <c:pt idx="400">
                  <c:v>8.1737800649809422</c:v>
                </c:pt>
                <c:pt idx="401">
                  <c:v>8.1890883212026893</c:v>
                </c:pt>
                <c:pt idx="402">
                  <c:v>8.2043965774244381</c:v>
                </c:pt>
                <c:pt idx="403">
                  <c:v>8.2197048336461851</c:v>
                </c:pt>
                <c:pt idx="404">
                  <c:v>8.2350130898679321</c:v>
                </c:pt>
                <c:pt idx="405">
                  <c:v>8.2503213460896792</c:v>
                </c:pt>
                <c:pt idx="406">
                  <c:v>8.2656296023114262</c:v>
                </c:pt>
                <c:pt idx="407">
                  <c:v>8.280937858533175</c:v>
                </c:pt>
                <c:pt idx="408">
                  <c:v>8.296246114754922</c:v>
                </c:pt>
                <c:pt idx="409">
                  <c:v>8.311554370976669</c:v>
                </c:pt>
                <c:pt idx="410">
                  <c:v>8.3268626271984161</c:v>
                </c:pt>
                <c:pt idx="411">
                  <c:v>8.3421708834201631</c:v>
                </c:pt>
                <c:pt idx="412">
                  <c:v>8.3574791396419119</c:v>
                </c:pt>
                <c:pt idx="413">
                  <c:v>8.3727873958636572</c:v>
                </c:pt>
                <c:pt idx="414">
                  <c:v>8.388095652085406</c:v>
                </c:pt>
                <c:pt idx="415">
                  <c:v>8.403403908307153</c:v>
                </c:pt>
                <c:pt idx="416">
                  <c:v>8.4187121645289</c:v>
                </c:pt>
                <c:pt idx="417">
                  <c:v>8.4340204207506471</c:v>
                </c:pt>
                <c:pt idx="418">
                  <c:v>8.4493286769723959</c:v>
                </c:pt>
                <c:pt idx="419">
                  <c:v>8.4646369331941429</c:v>
                </c:pt>
                <c:pt idx="420">
                  <c:v>8.4799451894158899</c:v>
                </c:pt>
                <c:pt idx="421">
                  <c:v>8.495253445637637</c:v>
                </c:pt>
                <c:pt idx="422">
                  <c:v>8.5105617018593858</c:v>
                </c:pt>
                <c:pt idx="423">
                  <c:v>8.5258699580811328</c:v>
                </c:pt>
                <c:pt idx="424">
                  <c:v>8.5411782143028798</c:v>
                </c:pt>
                <c:pt idx="425">
                  <c:v>8.5564864705246269</c:v>
                </c:pt>
                <c:pt idx="426">
                  <c:v>8.5717947267463739</c:v>
                </c:pt>
                <c:pt idx="427">
                  <c:v>8.5871029829681227</c:v>
                </c:pt>
                <c:pt idx="428">
                  <c:v>8.6024112391898697</c:v>
                </c:pt>
                <c:pt idx="429">
                  <c:v>8.6177194954116167</c:v>
                </c:pt>
                <c:pt idx="430">
                  <c:v>8.6330277516333638</c:v>
                </c:pt>
                <c:pt idx="431">
                  <c:v>8.6483360078551126</c:v>
                </c:pt>
                <c:pt idx="432">
                  <c:v>8.6636442640768596</c:v>
                </c:pt>
                <c:pt idx="433">
                  <c:v>8.6789525202986066</c:v>
                </c:pt>
                <c:pt idx="434">
                  <c:v>8.6942607765203537</c:v>
                </c:pt>
                <c:pt idx="435">
                  <c:v>8.7095690327421007</c:v>
                </c:pt>
                <c:pt idx="436">
                  <c:v>8.7248772889638495</c:v>
                </c:pt>
                <c:pt idx="437">
                  <c:v>8.7401855451855948</c:v>
                </c:pt>
                <c:pt idx="438">
                  <c:v>8.7554938014073418</c:v>
                </c:pt>
                <c:pt idx="439">
                  <c:v>8.7708020576290888</c:v>
                </c:pt>
                <c:pt idx="440">
                  <c:v>8.7861103138508376</c:v>
                </c:pt>
                <c:pt idx="441">
                  <c:v>8.8014185700725847</c:v>
                </c:pt>
                <c:pt idx="442">
                  <c:v>8.8167268262943317</c:v>
                </c:pt>
                <c:pt idx="443">
                  <c:v>8.8320350825160787</c:v>
                </c:pt>
                <c:pt idx="444">
                  <c:v>8.8473433387378257</c:v>
                </c:pt>
                <c:pt idx="445">
                  <c:v>8.8626515949595746</c:v>
                </c:pt>
                <c:pt idx="446">
                  <c:v>8.8779598511813216</c:v>
                </c:pt>
                <c:pt idx="447">
                  <c:v>8.8932681074030686</c:v>
                </c:pt>
                <c:pt idx="448">
                  <c:v>8.9085763636248156</c:v>
                </c:pt>
                <c:pt idx="449">
                  <c:v>8.9238846198465627</c:v>
                </c:pt>
                <c:pt idx="450">
                  <c:v>8.9391928760683115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1.4815171908918359</c:v>
                </c:pt>
                <c:pt idx="1">
                  <c:v>0.93246387323164015</c:v>
                </c:pt>
                <c:pt idx="2">
                  <c:v>0.40982075418589048</c:v>
                </c:pt>
                <c:pt idx="3">
                  <c:v>-8.7524798268024284E-2</c:v>
                </c:pt>
                <c:pt idx="4">
                  <c:v>-0.56063782818473484</c:v>
                </c:pt>
                <c:pt idx="5">
                  <c:v>-1.0105379382298274</c:v>
                </c:pt>
                <c:pt idx="6">
                  <c:v>-1.4382013334864538</c:v>
                </c:pt>
                <c:pt idx="7">
                  <c:v>-1.8445627676787595</c:v>
                </c:pt>
                <c:pt idx="8">
                  <c:v>-2.2305173967267109</c:v>
                </c:pt>
                <c:pt idx="9">
                  <c:v>-2.5969225442897326</c:v>
                </c:pt>
                <c:pt idx="10">
                  <c:v>-2.944599383711541</c:v>
                </c:pt>
                <c:pt idx="11">
                  <c:v>-3.274334540547752</c:v>
                </c:pt>
                <c:pt idx="12">
                  <c:v>-3.5868816196393496</c:v>
                </c:pt>
                <c:pt idx="13">
                  <c:v>-3.8829626604877898</c:v>
                </c:pt>
                <c:pt idx="14">
                  <c:v>-4.1632695244927653</c:v>
                </c:pt>
                <c:pt idx="15">
                  <c:v>-4.4284652174277657</c:v>
                </c:pt>
                <c:pt idx="16">
                  <c:v>-4.679185150353776</c:v>
                </c:pt>
                <c:pt idx="17">
                  <c:v>-4.9160383420059119</c:v>
                </c:pt>
                <c:pt idx="18">
                  <c:v>-5.1396085655305921</c:v>
                </c:pt>
                <c:pt idx="19">
                  <c:v>-5.3504554423026374</c:v>
                </c:pt>
                <c:pt idx="20">
                  <c:v>-5.5491154854112796</c:v>
                </c:pt>
                <c:pt idx="21">
                  <c:v>-5.7361030952707832</c:v>
                </c:pt>
                <c:pt idx="22">
                  <c:v>-5.9119115096858135</c:v>
                </c:pt>
                <c:pt idx="23">
                  <c:v>-6.0770137105823494</c:v>
                </c:pt>
                <c:pt idx="24">
                  <c:v>-6.2318632895018844</c:v>
                </c:pt>
                <c:pt idx="25">
                  <c:v>-6.376895273850316</c:v>
                </c:pt>
                <c:pt idx="26">
                  <c:v>-6.5125269157911312</c:v>
                </c:pt>
                <c:pt idx="27">
                  <c:v>-6.6391584455770278</c:v>
                </c:pt>
                <c:pt idx="28">
                  <c:v>-6.7571737910232414</c:v>
                </c:pt>
                <c:pt idx="29">
                  <c:v>-6.8669412647397525</c:v>
                </c:pt>
                <c:pt idx="30">
                  <c:v>-6.9688142206581283</c:v>
                </c:pt>
                <c:pt idx="31">
                  <c:v>-7.0631316813117486</c:v>
                </c:pt>
                <c:pt idx="32">
                  <c:v>-7.1502189372545519</c:v>
                </c:pt>
                <c:pt idx="33">
                  <c:v>-7.2303881199347062</c:v>
                </c:pt>
                <c:pt idx="34">
                  <c:v>-7.3039387492734598</c:v>
                </c:pt>
                <c:pt idx="35">
                  <c:v>-7.3711582571373766</c:v>
                </c:pt>
                <c:pt idx="36">
                  <c:v>-7.4323224878331438</c:v>
                </c:pt>
                <c:pt idx="37">
                  <c:v>-7.4876961766980275</c:v>
                </c:pt>
                <c:pt idx="38">
                  <c:v>-7.5375334078062561</c:v>
                </c:pt>
                <c:pt idx="39">
                  <c:v>-7.5820780517609911</c:v>
                </c:pt>
                <c:pt idx="40">
                  <c:v>-7.6215641844941677</c:v>
                </c:pt>
                <c:pt idx="41">
                  <c:v>-7.6562164879509513</c:v>
                </c:pt>
                <c:pt idx="42">
                  <c:v>-7.6862506334928451</c:v>
                </c:pt>
                <c:pt idx="43">
                  <c:v>-7.7118736488126691</c:v>
                </c:pt>
                <c:pt idx="44">
                  <c:v>-7.7332842691160355</c:v>
                </c:pt>
                <c:pt idx="45">
                  <c:v>-7.7506732732872718</c:v>
                </c:pt>
                <c:pt idx="46">
                  <c:v>-7.7642238057230264</c:v>
                </c:pt>
                <c:pt idx="47">
                  <c:v>-7.7741116844837146</c:v>
                </c:pt>
                <c:pt idx="48">
                  <c:v>-7.7805056963816526</c:v>
                </c:pt>
                <c:pt idx="49">
                  <c:v>-7.7835678795950267</c:v>
                </c:pt>
                <c:pt idx="50">
                  <c:v>-7.7834537943685609</c:v>
                </c:pt>
                <c:pt idx="51">
                  <c:v>-7.7803127823349714</c:v>
                </c:pt>
                <c:pt idx="52">
                  <c:v>-7.774288214965801</c:v>
                </c:pt>
                <c:pt idx="53">
                  <c:v>-7.7655177316360948</c:v>
                </c:pt>
                <c:pt idx="54">
                  <c:v>-7.7541334677643849</c:v>
                </c:pt>
                <c:pt idx="55">
                  <c:v>-7.7402622734676338</c:v>
                </c:pt>
                <c:pt idx="56">
                  <c:v>-7.7240259231500836</c:v>
                </c:pt>
                <c:pt idx="57">
                  <c:v>-7.7055413164252142</c:v>
                </c:pt>
                <c:pt idx="58">
                  <c:v>-7.6849206707513789</c:v>
                </c:pt>
                <c:pt idx="59">
                  <c:v>-7.6622717061438212</c:v>
                </c:pt>
                <c:pt idx="60">
                  <c:v>-7.6376978223088763</c:v>
                </c:pt>
                <c:pt idx="61">
                  <c:v>-7.6112982685301889</c:v>
                </c:pt>
                <c:pt idx="62">
                  <c:v>-7.5831683066213014</c:v>
                </c:pt>
                <c:pt idx="63">
                  <c:v>-7.5533993672446638</c:v>
                </c:pt>
                <c:pt idx="64">
                  <c:v>-7.5220791998830858</c:v>
                </c:pt>
                <c:pt idx="65">
                  <c:v>-7.489292016736683</c:v>
                </c:pt>
                <c:pt idx="66">
                  <c:v>-7.455118630805698</c:v>
                </c:pt>
                <c:pt idx="67">
                  <c:v>-7.4196365884078528</c:v>
                </c:pt>
                <c:pt idx="68">
                  <c:v>-7.3829202963673879</c:v>
                </c:pt>
                <c:pt idx="69">
                  <c:v>-7.3450411441023373</c:v>
                </c:pt>
                <c:pt idx="70">
                  <c:v>-7.3060676208262212</c:v>
                </c:pt>
                <c:pt idx="71">
                  <c:v>-7.2660654280706138</c:v>
                </c:pt>
                <c:pt idx="72">
                  <c:v>-7.2250975877257595</c:v>
                </c:pt>
                <c:pt idx="73">
                  <c:v>-7.1832245457875548</c:v>
                </c:pt>
                <c:pt idx="74">
                  <c:v>-7.1405042719907792</c:v>
                </c:pt>
                <c:pt idx="75">
                  <c:v>-7.096992355500463</c:v>
                </c:pt>
                <c:pt idx="76">
                  <c:v>-7.0527420968255852</c:v>
                </c:pt>
                <c:pt idx="77">
                  <c:v>-7.0078045961120399</c:v>
                </c:pt>
                <c:pt idx="78">
                  <c:v>-6.962228837964922</c:v>
                </c:pt>
                <c:pt idx="79">
                  <c:v>-6.9160617729434506</c:v>
                </c:pt>
                <c:pt idx="80">
                  <c:v>-6.8693483958656536</c:v>
                </c:pt>
                <c:pt idx="81">
                  <c:v>-6.8221318210538957</c:v>
                </c:pt>
                <c:pt idx="82">
                  <c:v>-6.7744533546465924</c:v>
                </c:pt>
                <c:pt idx="83">
                  <c:v>-6.72635256409598</c:v>
                </c:pt>
                <c:pt idx="84">
                  <c:v>-6.6778673449666748</c:v>
                </c:pt>
                <c:pt idx="85">
                  <c:v>-6.6290339851446802</c:v>
                </c:pt>
                <c:pt idx="86">
                  <c:v>-6.5798872265618833</c:v>
                </c:pt>
                <c:pt idx="87">
                  <c:v>-6.530460324536449</c:v>
                </c:pt>
                <c:pt idx="88">
                  <c:v>-6.4807851048252942</c:v>
                </c:pt>
                <c:pt idx="89">
                  <c:v>-6.4308920184806686</c:v>
                </c:pt>
                <c:pt idx="90">
                  <c:v>-6.3808101945989444</c:v>
                </c:pt>
                <c:pt idx="91">
                  <c:v>-6.3305674910459775</c:v>
                </c:pt>
                <c:pt idx="92">
                  <c:v>-6.2801905432398426</c:v>
                </c:pt>
                <c:pt idx="93">
                  <c:v>-6.2297048110682596</c:v>
                </c:pt>
                <c:pt idx="94">
                  <c:v>-6.1791346240148632</c:v>
                </c:pt>
                <c:pt idx="95">
                  <c:v>-6.128503224565268</c:v>
                </c:pt>
                <c:pt idx="96">
                  <c:v>-6.0778328099609533</c:v>
                </c:pt>
                <c:pt idx="97">
                  <c:v>-6.0271445723661321</c:v>
                </c:pt>
                <c:pt idx="98">
                  <c:v>-5.976458737510046</c:v>
                </c:pt>
                <c:pt idx="99">
                  <c:v>-5.9257946018645464</c:v>
                </c:pt>
                <c:pt idx="100">
                  <c:v>-5.8751705684143296</c:v>
                </c:pt>
                <c:pt idx="101">
                  <c:v>-5.8246041810748288</c:v>
                </c:pt>
                <c:pt idx="102">
                  <c:v>-5.7741121578104897</c:v>
                </c:pt>
                <c:pt idx="103">
                  <c:v>-5.7237104225039932</c:v>
                </c:pt>
                <c:pt idx="104">
                  <c:v>-5.6734141356249337</c:v>
                </c:pt>
                <c:pt idx="105">
                  <c:v>-5.6232377237444409</c:v>
                </c:pt>
                <c:pt idx="106">
                  <c:v>-5.5731949079403638</c:v>
                </c:pt>
                <c:pt idx="107">
                  <c:v>-5.5232987311358324</c:v>
                </c:pt>
                <c:pt idx="108">
                  <c:v>-5.4735615844122281</c:v>
                </c:pt>
                <c:pt idx="109">
                  <c:v>-5.4239952323360026</c:v>
                </c:pt>
                <c:pt idx="110">
                  <c:v>-5.3746108373371264</c:v>
                </c:pt>
                <c:pt idx="111">
                  <c:v>-5.3254189831754779</c:v>
                </c:pt>
                <c:pt idx="112">
                  <c:v>-5.2764296975300082</c:v>
                </c:pt>
                <c:pt idx="113">
                  <c:v>-5.2276524737441088</c:v>
                </c:pt>
                <c:pt idx="114">
                  <c:v>-5.1790962917593051</c:v>
                </c:pt>
                <c:pt idx="115">
                  <c:v>-5.1307696382680978</c:v>
                </c:pt>
                <c:pt idx="116">
                  <c:v>-5.0826805261155465</c:v>
                </c:pt>
                <c:pt idx="117">
                  <c:v>-5.0348365129780541</c:v>
                </c:pt>
                <c:pt idx="118">
                  <c:v>-4.9872447193466209</c:v>
                </c:pt>
                <c:pt idx="119">
                  <c:v>-4.9399118458408315</c:v>
                </c:pt>
                <c:pt idx="120">
                  <c:v>-4.8928441898787547</c:v>
                </c:pt>
                <c:pt idx="121">
                  <c:v>-4.8460476617269919</c:v>
                </c:pt>
                <c:pt idx="122">
                  <c:v>-4.7995277999540846</c:v>
                </c:pt>
                <c:pt idx="123">
                  <c:v>-4.7532897863097139</c:v>
                </c:pt>
                <c:pt idx="124">
                  <c:v>-4.7073384600510959</c:v>
                </c:pt>
                <c:pt idx="125">
                  <c:v>-4.6616783317372823</c:v>
                </c:pt>
                <c:pt idx="126">
                  <c:v>-4.6163135965111834</c:v>
                </c:pt>
                <c:pt idx="127">
                  <c:v>-4.5712481468883963</c:v>
                </c:pt>
                <c:pt idx="128">
                  <c:v>-4.5264855850711987</c:v>
                </c:pt>
                <c:pt idx="129">
                  <c:v>-4.4820292348053306</c:v>
                </c:pt>
                <c:pt idx="130">
                  <c:v>-4.4378821527965089</c:v>
                </c:pt>
                <c:pt idx="131">
                  <c:v>-4.3940471397030461</c:v>
                </c:pt>
                <c:pt idx="132">
                  <c:v>-4.3505267507201548</c:v>
                </c:pt>
                <c:pt idx="133">
                  <c:v>-4.3073233057711366</c:v>
                </c:pt>
                <c:pt idx="134">
                  <c:v>-4.2644388993198721</c:v>
                </c:pt>
                <c:pt idx="135">
                  <c:v>-4.221875409818634</c:v>
                </c:pt>
                <c:pt idx="136">
                  <c:v>-4.1796345088046172</c:v>
                </c:pt>
                <c:pt idx="137">
                  <c:v>-4.1377176696581248</c:v>
                </c:pt>
                <c:pt idx="138">
                  <c:v>-4.0961261760348302</c:v>
                </c:pt>
                <c:pt idx="139">
                  <c:v>-4.0548611299840767</c:v>
                </c:pt>
                <c:pt idx="140">
                  <c:v>-4.0139234597647535</c:v>
                </c:pt>
                <c:pt idx="141">
                  <c:v>-3.9733139273697686</c:v>
                </c:pt>
                <c:pt idx="142">
                  <c:v>-3.9330331357698523</c:v>
                </c:pt>
                <c:pt idx="143">
                  <c:v>-3.8930815358869153</c:v>
                </c:pt>
                <c:pt idx="144">
                  <c:v>-3.8534594333068291</c:v>
                </c:pt>
                <c:pt idx="145">
                  <c:v>-3.8141669947411767</c:v>
                </c:pt>
                <c:pt idx="146">
                  <c:v>-3.7752042542471096</c:v>
                </c:pt>
                <c:pt idx="147">
                  <c:v>-3.7365711192141307</c:v>
                </c:pt>
                <c:pt idx="148">
                  <c:v>-3.6982673761262768</c:v>
                </c:pt>
                <c:pt idx="149">
                  <c:v>-3.6602926961079194</c:v>
                </c:pt>
                <c:pt idx="150">
                  <c:v>-3.6226466402609865</c:v>
                </c:pt>
                <c:pt idx="151">
                  <c:v>-3.585328664801255</c:v>
                </c:pt>
                <c:pt idx="152">
                  <c:v>-3.5483381260009832</c:v>
                </c:pt>
                <c:pt idx="153">
                  <c:v>-3.5116742849448852</c:v>
                </c:pt>
                <c:pt idx="154">
                  <c:v>-3.475336312106291</c:v>
                </c:pt>
                <c:pt idx="155">
                  <c:v>-3.4393232917499406</c:v>
                </c:pt>
                <c:pt idx="156">
                  <c:v>-3.4036342261677568</c:v>
                </c:pt>
                <c:pt idx="157">
                  <c:v>-3.3682680397536258</c:v>
                </c:pt>
                <c:pt idx="158">
                  <c:v>-3.333223582922995</c:v>
                </c:pt>
                <c:pt idx="159">
                  <c:v>-3.2984996358829668</c:v>
                </c:pt>
                <c:pt idx="160">
                  <c:v>-3.2640949122582401</c:v>
                </c:pt>
                <c:pt idx="161">
                  <c:v>-3.2300080625781589</c:v>
                </c:pt>
                <c:pt idx="162">
                  <c:v>-3.1962376776298931</c:v>
                </c:pt>
                <c:pt idx="163">
                  <c:v>-3.1627822916825603</c:v>
                </c:pt>
                <c:pt idx="164">
                  <c:v>-3.1296403855869999</c:v>
                </c:pt>
                <c:pt idx="165">
                  <c:v>-3.0968103897556789</c:v>
                </c:pt>
                <c:pt idx="166">
                  <c:v>-3.0642906870270745</c:v>
                </c:pt>
                <c:pt idx="167">
                  <c:v>-3.0320796154186893</c:v>
                </c:pt>
                <c:pt idx="168">
                  <c:v>-3.0001754707727728</c:v>
                </c:pt>
                <c:pt idx="169">
                  <c:v>-2.968576509298575</c:v>
                </c:pt>
                <c:pt idx="170">
                  <c:v>-2.9372809500149324</c:v>
                </c:pt>
                <c:pt idx="171">
                  <c:v>-2.906286977096757</c:v>
                </c:pt>
                <c:pt idx="172">
                  <c:v>-2.8755927421289091</c:v>
                </c:pt>
                <c:pt idx="173">
                  <c:v>-2.8451963662708293</c:v>
                </c:pt>
                <c:pt idx="174">
                  <c:v>-2.8150959423351374</c:v>
                </c:pt>
                <c:pt idx="175">
                  <c:v>-2.7852895367833277</c:v>
                </c:pt>
                <c:pt idx="176">
                  <c:v>-2.7557751916415736</c:v>
                </c:pt>
                <c:pt idx="177">
                  <c:v>-2.7265509263395078</c:v>
                </c:pt>
                <c:pt idx="178">
                  <c:v>-2.6976147394748047</c:v>
                </c:pt>
                <c:pt idx="179">
                  <c:v>-2.668964610506249</c:v>
                </c:pt>
                <c:pt idx="180">
                  <c:v>-2.6405985013778714</c:v>
                </c:pt>
                <c:pt idx="181">
                  <c:v>-2.6125143580766728</c:v>
                </c:pt>
                <c:pt idx="182">
                  <c:v>-2.5847101121263449</c:v>
                </c:pt>
                <c:pt idx="183">
                  <c:v>-2.5571836820193306</c:v>
                </c:pt>
                <c:pt idx="184">
                  <c:v>-2.5299329745894297</c:v>
                </c:pt>
                <c:pt idx="185">
                  <c:v>-2.5029558863271704</c:v>
                </c:pt>
                <c:pt idx="186">
                  <c:v>-2.4762503046399802</c:v>
                </c:pt>
                <c:pt idx="187">
                  <c:v>-2.4498141090592158</c:v>
                </c:pt>
                <c:pt idx="188">
                  <c:v>-2.4236451723959727</c:v>
                </c:pt>
                <c:pt idx="189">
                  <c:v>-2.3977413618475323</c:v>
                </c:pt>
                <c:pt idx="190">
                  <c:v>-2.3721005400562967</c:v>
                </c:pt>
                <c:pt idx="191">
                  <c:v>-2.3467205661228974</c:v>
                </c:pt>
                <c:pt idx="192">
                  <c:v>-2.3215992965752119</c:v>
                </c:pt>
                <c:pt idx="193">
                  <c:v>-2.2967345862948783</c:v>
                </c:pt>
                <c:pt idx="194">
                  <c:v>-2.2721242894028681</c:v>
                </c:pt>
                <c:pt idx="195">
                  <c:v>-2.2477662601056472</c:v>
                </c:pt>
                <c:pt idx="196">
                  <c:v>-2.2236583535033536</c:v>
                </c:pt>
                <c:pt idx="197">
                  <c:v>-2.1997984263614239</c:v>
                </c:pt>
                <c:pt idx="198">
                  <c:v>-2.176184337846983</c:v>
                </c:pt>
                <c:pt idx="199">
                  <c:v>-2.152813950231343</c:v>
                </c:pt>
                <c:pt idx="200">
                  <c:v>-2.1296851295598396</c:v>
                </c:pt>
                <c:pt idx="201">
                  <c:v>-2.1067957462902331</c:v>
                </c:pt>
                <c:pt idx="202">
                  <c:v>-2.0841436759008425</c:v>
                </c:pt>
                <c:pt idx="203">
                  <c:v>-2.0617267994695396</c:v>
                </c:pt>
                <c:pt idx="204">
                  <c:v>-2.0395430042246989</c:v>
                </c:pt>
                <c:pt idx="205">
                  <c:v>-2.0175901840691477</c:v>
                </c:pt>
                <c:pt idx="206">
                  <c:v>-1.99586624007813</c:v>
                </c:pt>
                <c:pt idx="207">
                  <c:v>-1.9743690809722696</c:v>
                </c:pt>
                <c:pt idx="208">
                  <c:v>-1.9530966235664582</c:v>
                </c:pt>
                <c:pt idx="209">
                  <c:v>-1.9320467931956009</c:v>
                </c:pt>
                <c:pt idx="210">
                  <c:v>-1.911217524118084</c:v>
                </c:pt>
                <c:pt idx="211">
                  <c:v>-1.8906067598977987</c:v>
                </c:pt>
                <c:pt idx="212">
                  <c:v>-1.870212453765564</c:v>
                </c:pt>
                <c:pt idx="213">
                  <c:v>-1.8500325689607149</c:v>
                </c:pt>
                <c:pt idx="214">
                  <c:v>-1.8300650790536208</c:v>
                </c:pt>
                <c:pt idx="215">
                  <c:v>-1.8103079682498713</c:v>
                </c:pt>
                <c:pt idx="216">
                  <c:v>-1.7907592316768299</c:v>
                </c:pt>
                <c:pt idx="217">
                  <c:v>-1.7714168756532336</c:v>
                </c:pt>
                <c:pt idx="218">
                  <c:v>-1.7522789179425045</c:v>
                </c:pt>
                <c:pt idx="219">
                  <c:v>-1.7333433879904045</c:v>
                </c:pt>
                <c:pt idx="220">
                  <c:v>-1.7146083271476318</c:v>
                </c:pt>
                <c:pt idx="221">
                  <c:v>-1.6960717888779726</c:v>
                </c:pt>
                <c:pt idx="222">
                  <c:v>-1.6777318389525431</c:v>
                </c:pt>
                <c:pt idx="223">
                  <c:v>-1.6595865556307059</c:v>
                </c:pt>
                <c:pt idx="224">
                  <c:v>-1.6416340298281649</c:v>
                </c:pt>
                <c:pt idx="225">
                  <c:v>-1.6238723652727496</c:v>
                </c:pt>
                <c:pt idx="226">
                  <c:v>-1.6062996786483932</c:v>
                </c:pt>
                <c:pt idx="227">
                  <c:v>-1.588914099727766</c:v>
                </c:pt>
                <c:pt idx="228">
                  <c:v>-1.5717137714940284</c:v>
                </c:pt>
                <c:pt idx="229">
                  <c:v>-1.5546968502521348</c:v>
                </c:pt>
                <c:pt idx="230">
                  <c:v>-1.5378615057301257</c:v>
                </c:pt>
                <c:pt idx="231">
                  <c:v>-1.5212059211708082</c:v>
                </c:pt>
                <c:pt idx="232">
                  <c:v>-1.5047282934142199</c:v>
                </c:pt>
                <c:pt idx="233">
                  <c:v>-1.488426832971262</c:v>
                </c:pt>
                <c:pt idx="234">
                  <c:v>-1.47229976408886</c:v>
                </c:pt>
                <c:pt idx="235">
                  <c:v>-1.4563453248070202</c:v>
                </c:pt>
                <c:pt idx="236">
                  <c:v>-1.4405617670081008</c:v>
                </c:pt>
                <c:pt idx="237">
                  <c:v>-1.4249473564586506</c:v>
                </c:pt>
                <c:pt idx="238">
                  <c:v>-1.4095003728441113</c:v>
                </c:pt>
                <c:pt idx="239">
                  <c:v>-1.3942191097966989</c:v>
                </c:pt>
                <c:pt idx="240">
                  <c:v>-1.3791018749167636</c:v>
                </c:pt>
                <c:pt idx="241">
                  <c:v>-1.3641469897878935</c:v>
                </c:pt>
                <c:pt idx="242">
                  <c:v>-1.3493527899860553</c:v>
                </c:pt>
                <c:pt idx="243">
                  <c:v>-1.3347176250830193</c:v>
                </c:pt>
                <c:pt idx="244">
                  <c:v>-1.3202398586443345</c:v>
                </c:pt>
                <c:pt idx="245">
                  <c:v>-1.3059178682220907</c:v>
                </c:pt>
                <c:pt idx="246">
                  <c:v>-1.2917500453427013</c:v>
                </c:pt>
                <c:pt idx="247">
                  <c:v>-1.2777347954899454</c:v>
                </c:pt>
                <c:pt idx="248">
                  <c:v>-1.2638705380834694</c:v>
                </c:pt>
                <c:pt idx="249">
                  <c:v>-1.2501557064529754</c:v>
                </c:pt>
                <c:pt idx="250">
                  <c:v>-1.2365887478082893</c:v>
                </c:pt>
                <c:pt idx="251">
                  <c:v>-1.2231681232055058</c:v>
                </c:pt>
                <c:pt idx="252">
                  <c:v>-1.2098923075093997</c:v>
                </c:pt>
                <c:pt idx="253">
                  <c:v>-1.1967597893522837</c:v>
                </c:pt>
                <c:pt idx="254">
                  <c:v>-1.1837690710894835</c:v>
                </c:pt>
                <c:pt idx="255">
                  <c:v>-1.1709186687516058</c:v>
                </c:pt>
                <c:pt idx="256">
                  <c:v>-1.1582071119937505</c:v>
                </c:pt>
                <c:pt idx="257">
                  <c:v>-1.1456329440418327</c:v>
                </c:pt>
                <c:pt idx="258">
                  <c:v>-1.133194721636154</c:v>
                </c:pt>
                <c:pt idx="259">
                  <c:v>-1.1208910149723696</c:v>
                </c:pt>
                <c:pt idx="260">
                  <c:v>-1.1087204076400299</c:v>
                </c:pt>
                <c:pt idx="261">
                  <c:v>-1.09668149655869</c:v>
                </c:pt>
                <c:pt idx="262">
                  <c:v>-1.0847728919119561</c:v>
                </c:pt>
                <c:pt idx="263">
                  <c:v>-1.0729932170793433</c:v>
                </c:pt>
                <c:pt idx="264">
                  <c:v>-1.0613411085662474</c:v>
                </c:pt>
                <c:pt idx="265">
                  <c:v>-1.04981521593198</c:v>
                </c:pt>
                <c:pt idx="266">
                  <c:v>-1.0384142017161819</c:v>
                </c:pt>
                <c:pt idx="267">
                  <c:v>-1.0271367413635122</c:v>
                </c:pt>
                <c:pt idx="268">
                  <c:v>-1.015981523146873</c:v>
                </c:pt>
                <c:pt idx="269">
                  <c:v>-1.0049472480891255</c:v>
                </c:pt>
                <c:pt idx="270">
                  <c:v>-0.99403262988355867</c:v>
                </c:pt>
                <c:pt idx="271">
                  <c:v>-0.98323639481303682</c:v>
                </c:pt>
                <c:pt idx="272">
                  <c:v>-0.97255728166804023</c:v>
                </c:pt>
                <c:pt idx="273">
                  <c:v>-0.96199404166355251</c:v>
                </c:pt>
                <c:pt idx="274">
                  <c:v>-0.95154543835503524</c:v>
                </c:pt>
                <c:pt idx="275">
                  <c:v>-0.9412102475534212</c:v>
                </c:pt>
                <c:pt idx="276">
                  <c:v>-0.93098725723929054</c:v>
                </c:pt>
                <c:pt idx="277">
                  <c:v>-0.92087526747621284</c:v>
                </c:pt>
                <c:pt idx="278">
                  <c:v>-0.91087309032346275</c:v>
                </c:pt>
                <c:pt idx="279">
                  <c:v>-0.90097954974801364</c:v>
                </c:pt>
                <c:pt idx="280">
                  <c:v>-0.89119348153600697</c:v>
                </c:pt>
                <c:pt idx="281">
                  <c:v>-0.88151373320361703</c:v>
                </c:pt>
                <c:pt idx="282">
                  <c:v>-0.87193916390754178</c:v>
                </c:pt>
                <c:pt idx="283">
                  <c:v>-0.86246864435503645</c:v>
                </c:pt>
                <c:pt idx="284">
                  <c:v>-0.85310105671355563</c:v>
                </c:pt>
                <c:pt idx="285">
                  <c:v>-0.84383529452015416</c:v>
                </c:pt>
                <c:pt idx="286">
                  <c:v>-0.83467026259055155</c:v>
                </c:pt>
                <c:pt idx="287">
                  <c:v>-0.82560487692807949</c:v>
                </c:pt>
                <c:pt idx="288">
                  <c:v>-0.81663806463234256</c:v>
                </c:pt>
                <c:pt idx="289">
                  <c:v>-0.80776876380784535</c:v>
                </c:pt>
                <c:pt idx="290">
                  <c:v>-0.79899592347246284</c:v>
                </c:pt>
                <c:pt idx="291">
                  <c:v>-0.79031850346593924</c:v>
                </c:pt>
                <c:pt idx="292">
                  <c:v>-0.78173547435828428</c:v>
                </c:pt>
                <c:pt idx="293">
                  <c:v>-0.77324581735826403</c:v>
                </c:pt>
                <c:pt idx="294">
                  <c:v>-0.76484852422189631</c:v>
                </c:pt>
                <c:pt idx="295">
                  <c:v>-0.7565425971611025</c:v>
                </c:pt>
                <c:pt idx="296">
                  <c:v>-0.74832704875239697</c:v>
                </c:pt>
                <c:pt idx="297">
                  <c:v>-0.74020090184579024</c:v>
                </c:pt>
                <c:pt idx="298">
                  <c:v>-0.73216318947382264</c:v>
                </c:pt>
                <c:pt idx="299">
                  <c:v>-0.724212954760866</c:v>
                </c:pt>
                <c:pt idx="300">
                  <c:v>-0.71634925083257239</c:v>
                </c:pt>
                <c:pt idx="301">
                  <c:v>-0.70857114072564431</c:v>
                </c:pt>
                <c:pt idx="302">
                  <c:v>-0.70087769729783078</c:v>
                </c:pt>
                <c:pt idx="303">
                  <c:v>-0.69326800313828596</c:v>
                </c:pt>
                <c:pt idx="304">
                  <c:v>-0.68574115047817008</c:v>
                </c:pt>
                <c:pt idx="305">
                  <c:v>-0.67829624110164977</c:v>
                </c:pt>
                <c:pt idx="306">
                  <c:v>-0.67093238625721174</c:v>
                </c:pt>
                <c:pt idx="307">
                  <c:v>-0.66364870656941166</c:v>
                </c:pt>
                <c:pt idx="308">
                  <c:v>-0.65644433195094187</c:v>
                </c:pt>
                <c:pt idx="309">
                  <c:v>-0.64931840151516085</c:v>
                </c:pt>
                <c:pt idx="310">
                  <c:v>-0.64227006348902727</c:v>
                </c:pt>
                <c:pt idx="311">
                  <c:v>-0.63529847512647342</c:v>
                </c:pt>
                <c:pt idx="312">
                  <c:v>-0.62840280262222925</c:v>
                </c:pt>
                <c:pt idx="313">
                  <c:v>-0.62158222102611271</c:v>
                </c:pt>
                <c:pt idx="314">
                  <c:v>-0.61483591415779304</c:v>
                </c:pt>
                <c:pt idx="315">
                  <c:v>-0.60816307452204377</c:v>
                </c:pt>
                <c:pt idx="316">
                  <c:v>-0.60156290322449046</c:v>
                </c:pt>
                <c:pt idx="317">
                  <c:v>-0.59503460988786805</c:v>
                </c:pt>
                <c:pt idx="318">
                  <c:v>-0.58857741256879337</c:v>
                </c:pt>
                <c:pt idx="319">
                  <c:v>-0.58219053767506379</c:v>
                </c:pt>
                <c:pt idx="320">
                  <c:v>-0.5758732198834895</c:v>
                </c:pt>
                <c:pt idx="321">
                  <c:v>-0.56962470205826354</c:v>
                </c:pt>
                <c:pt idx="322">
                  <c:v>-0.56344423516988407</c:v>
                </c:pt>
                <c:pt idx="323">
                  <c:v>-0.55733107821462702</c:v>
                </c:pt>
                <c:pt idx="324">
                  <c:v>-0.55128449813458125</c:v>
                </c:pt>
                <c:pt idx="325">
                  <c:v>-0.54530376973824612</c:v>
                </c:pt>
                <c:pt idx="326">
                  <c:v>-0.53938817562170305</c:v>
                </c:pt>
                <c:pt idx="327">
                  <c:v>-0.53353700609035981</c:v>
                </c:pt>
                <c:pt idx="328">
                  <c:v>-0.5277495590812743</c:v>
                </c:pt>
                <c:pt idx="329">
                  <c:v>-0.52202514008606093</c:v>
                </c:pt>
                <c:pt idx="330">
                  <c:v>-0.51636306207438443</c:v>
                </c:pt>
                <c:pt idx="331">
                  <c:v>-0.5107626454180404</c:v>
                </c:pt>
                <c:pt idx="332">
                  <c:v>-0.50522321781562995</c:v>
                </c:pt>
                <c:pt idx="333">
                  <c:v>-0.49974411421782677</c:v>
                </c:pt>
                <c:pt idx="334">
                  <c:v>-0.49432467675324021</c:v>
                </c:pt>
                <c:pt idx="335">
                  <c:v>-0.48896425465487664</c:v>
                </c:pt>
                <c:pt idx="336">
                  <c:v>-0.48366220418719807</c:v>
                </c:pt>
                <c:pt idx="337">
                  <c:v>-0.4784178885737827</c:v>
                </c:pt>
                <c:pt idx="338">
                  <c:v>-0.47323067792558393</c:v>
                </c:pt>
                <c:pt idx="339">
                  <c:v>-0.46809994916979142</c:v>
                </c:pt>
                <c:pt idx="340">
                  <c:v>-0.46302508597929376</c:v>
                </c:pt>
                <c:pt idx="341">
                  <c:v>-0.45800547870274144</c:v>
                </c:pt>
                <c:pt idx="342">
                  <c:v>-0.45304052429521119</c:v>
                </c:pt>
                <c:pt idx="343">
                  <c:v>-0.44812962624947195</c:v>
                </c:pt>
                <c:pt idx="344">
                  <c:v>-0.44327219452784866</c:v>
                </c:pt>
                <c:pt idx="345">
                  <c:v>-0.43846764549468709</c:v>
                </c:pt>
                <c:pt idx="346">
                  <c:v>-0.43371540184941526</c:v>
                </c:pt>
                <c:pt idx="347">
                  <c:v>-0.42901489256020287</c:v>
                </c:pt>
                <c:pt idx="348">
                  <c:v>-0.42436555279821442</c:v>
                </c:pt>
                <c:pt idx="349">
                  <c:v>-0.41976682387245789</c:v>
                </c:pt>
                <c:pt idx="350">
                  <c:v>-0.41521815316522415</c:v>
                </c:pt>
                <c:pt idx="351">
                  <c:v>-0.41071899406811713</c:v>
                </c:pt>
                <c:pt idx="352">
                  <c:v>-0.40626880591867148</c:v>
                </c:pt>
                <c:pt idx="353">
                  <c:v>-0.40186705393755739</c:v>
                </c:pt>
                <c:pt idx="354">
                  <c:v>-0.39751320916636801</c:v>
                </c:pt>
                <c:pt idx="355">
                  <c:v>-0.39320674840598824</c:v>
                </c:pt>
                <c:pt idx="356">
                  <c:v>-0.38894715415554248</c:v>
                </c:pt>
                <c:pt idx="357">
                  <c:v>-0.38473391455191935</c:v>
                </c:pt>
                <c:pt idx="358">
                  <c:v>-0.3805665233098679</c:v>
                </c:pt>
                <c:pt idx="359">
                  <c:v>-0.37644447966266614</c:v>
                </c:pt>
                <c:pt idx="360">
                  <c:v>-0.37236728830335586</c:v>
                </c:pt>
                <c:pt idx="361">
                  <c:v>-0.36833445932654341</c:v>
                </c:pt>
                <c:pt idx="362">
                  <c:v>-0.36434550817076056</c:v>
                </c:pt>
                <c:pt idx="363">
                  <c:v>-0.36039995556138488</c:v>
                </c:pt>
                <c:pt idx="364">
                  <c:v>-0.35649732745411472</c:v>
                </c:pt>
                <c:pt idx="365">
                  <c:v>-0.35263715497899562</c:v>
                </c:pt>
                <c:pt idx="366">
                  <c:v>-0.34881897438499604</c:v>
                </c:pt>
                <c:pt idx="367">
                  <c:v>-0.34504232698512732</c:v>
                </c:pt>
                <c:pt idx="368">
                  <c:v>-0.34130675910210539</c:v>
                </c:pt>
                <c:pt idx="369">
                  <c:v>-0.33761182201455076</c:v>
                </c:pt>
                <c:pt idx="370">
                  <c:v>-0.33395707190372192</c:v>
                </c:pt>
                <c:pt idx="371">
                  <c:v>-0.33034206980078101</c:v>
                </c:pt>
                <c:pt idx="372">
                  <c:v>-0.32676638153458504</c:v>
                </c:pt>
                <c:pt idx="373">
                  <c:v>-0.32322957768000116</c:v>
                </c:pt>
                <c:pt idx="374">
                  <c:v>-0.31973123350674215</c:v>
                </c:pt>
                <c:pt idx="375">
                  <c:v>-0.31627092892871617</c:v>
                </c:pt>
                <c:pt idx="376">
                  <c:v>-0.31284824845389014</c:v>
                </c:pt>
                <c:pt idx="377">
                  <c:v>-0.30946278113466047</c:v>
                </c:pt>
                <c:pt idx="378">
                  <c:v>-0.30611412051872794</c:v>
                </c:pt>
                <c:pt idx="379">
                  <c:v>-0.30280186460047437</c:v>
                </c:pt>
                <c:pt idx="380">
                  <c:v>-0.29952561577283315</c:v>
                </c:pt>
                <c:pt idx="381">
                  <c:v>-0.29628498077965693</c:v>
                </c:pt>
                <c:pt idx="382">
                  <c:v>-0.29307957066856793</c:v>
                </c:pt>
                <c:pt idx="383">
                  <c:v>-0.28990900074429993</c:v>
                </c:pt>
                <c:pt idx="384">
                  <c:v>-0.28677289052251403</c:v>
                </c:pt>
                <c:pt idx="385">
                  <c:v>-0.28367086368409866</c:v>
                </c:pt>
                <c:pt idx="386">
                  <c:v>-0.28060254802993495</c:v>
                </c:pt>
                <c:pt idx="387">
                  <c:v>-0.27756757543613847</c:v>
                </c:pt>
                <c:pt idx="388">
                  <c:v>-0.27456558180975915</c:v>
                </c:pt>
                <c:pt idx="389">
                  <c:v>-0.27159620704494808</c:v>
                </c:pt>
                <c:pt idx="390">
                  <c:v>-0.26865909497957735</c:v>
                </c:pt>
                <c:pt idx="391">
                  <c:v>-0.26575389335231486</c:v>
                </c:pt>
                <c:pt idx="392">
                  <c:v>-0.26288025376014762</c:v>
                </c:pt>
                <c:pt idx="393">
                  <c:v>-0.2600378316163518</c:v>
                </c:pt>
                <c:pt idx="394">
                  <c:v>-0.25722628610890025</c:v>
                </c:pt>
                <c:pt idx="395">
                  <c:v>-0.25444528015931206</c:v>
                </c:pt>
                <c:pt idx="396">
                  <c:v>-0.25169448038193221</c:v>
                </c:pt>
                <c:pt idx="397">
                  <c:v>-0.2489735570436421</c:v>
                </c:pt>
                <c:pt idx="398">
                  <c:v>-0.24628218402399527</c:v>
                </c:pt>
                <c:pt idx="399">
                  <c:v>-0.24362003877577401</c:v>
                </c:pt>
                <c:pt idx="400">
                  <c:v>-0.24098680228596525</c:v>
                </c:pt>
                <c:pt idx="401">
                  <c:v>-0.23838215903714957</c:v>
                </c:pt>
                <c:pt idx="402">
                  <c:v>-0.23580579696929885</c:v>
                </c:pt>
                <c:pt idx="403">
                  <c:v>-0.23325740744198456</c:v>
                </c:pt>
                <c:pt idx="404">
                  <c:v>-0.23073668519698123</c:v>
                </c:pt>
                <c:pt idx="405">
                  <c:v>-0.2282433283212757</c:v>
                </c:pt>
                <c:pt idx="406">
                  <c:v>-0.2257770382104668</c:v>
                </c:pt>
                <c:pt idx="407">
                  <c:v>-0.22333751953255634</c:v>
                </c:pt>
                <c:pt idx="408">
                  <c:v>-0.22092448019213126</c:v>
                </c:pt>
                <c:pt idx="409">
                  <c:v>-0.21853763129492224</c:v>
                </c:pt>
                <c:pt idx="410">
                  <c:v>-0.21617668711274857</c:v>
                </c:pt>
                <c:pt idx="411">
                  <c:v>-0.21384136504883661</c:v>
                </c:pt>
                <c:pt idx="412">
                  <c:v>-0.21153138560350893</c:v>
                </c:pt>
                <c:pt idx="413">
                  <c:v>-0.20924647234024726</c:v>
                </c:pt>
                <c:pt idx="414">
                  <c:v>-0.20698635185211292</c:v>
                </c:pt>
                <c:pt idx="415">
                  <c:v>-0.2047507537285376</c:v>
                </c:pt>
                <c:pt idx="416">
                  <c:v>-0.20253941052246491</c:v>
                </c:pt>
                <c:pt idx="417">
                  <c:v>-0.20035205771784967</c:v>
                </c:pt>
                <c:pt idx="418">
                  <c:v>-0.19818843369750838</c:v>
                </c:pt>
                <c:pt idx="419">
                  <c:v>-0.19604827971131591</c:v>
                </c:pt>
                <c:pt idx="420">
                  <c:v>-0.19393133984474581</c:v>
                </c:pt>
                <c:pt idx="421">
                  <c:v>-0.19183736098775223</c:v>
                </c:pt>
                <c:pt idx="422">
                  <c:v>-0.18976609280398751</c:v>
                </c:pt>
                <c:pt idx="423">
                  <c:v>-0.18771728770035534</c:v>
                </c:pt>
                <c:pt idx="424">
                  <c:v>-0.18569070079689134</c:v>
                </c:pt>
                <c:pt idx="425">
                  <c:v>-0.18368608989697291</c:v>
                </c:pt>
                <c:pt idx="426">
                  <c:v>-0.18170321545785098</c:v>
                </c:pt>
                <c:pt idx="427">
                  <c:v>-0.17974184056150241</c:v>
                </c:pt>
                <c:pt idx="428">
                  <c:v>-0.17780173088580062</c:v>
                </c:pt>
                <c:pt idx="429">
                  <c:v>-0.1758826546759972</c:v>
                </c:pt>
                <c:pt idx="430">
                  <c:v>-0.17398438271651584</c:v>
                </c:pt>
                <c:pt idx="431">
                  <c:v>-0.17210668830305295</c:v>
                </c:pt>
                <c:pt idx="432">
                  <c:v>-0.17024934721498297</c:v>
                </c:pt>
                <c:pt idx="433">
                  <c:v>-0.16841213768806235</c:v>
                </c:pt>
                <c:pt idx="434">
                  <c:v>-0.16659484038743411</c:v>
                </c:pt>
                <c:pt idx="435">
                  <c:v>-0.16479723838092553</c:v>
                </c:pt>
                <c:pt idx="436">
                  <c:v>-0.16301911711263684</c:v>
                </c:pt>
                <c:pt idx="437">
                  <c:v>-0.16126026437682003</c:v>
                </c:pt>
                <c:pt idx="438">
                  <c:v>-0.15952047029204122</c:v>
                </c:pt>
                <c:pt idx="439">
                  <c:v>-0.15779952727562777</c:v>
                </c:pt>
                <c:pt idx="440">
                  <c:v>-0.15609723001839235</c:v>
                </c:pt>
                <c:pt idx="441">
                  <c:v>-0.15441337545963649</c:v>
                </c:pt>
                <c:pt idx="442">
                  <c:v>-0.15274776276242477</c:v>
                </c:pt>
                <c:pt idx="443">
                  <c:v>-0.15110019328913193</c:v>
                </c:pt>
                <c:pt idx="444">
                  <c:v>-0.14947047057725707</c:v>
                </c:pt>
                <c:pt idx="445">
                  <c:v>-0.14785840031550251</c:v>
                </c:pt>
                <c:pt idx="446">
                  <c:v>-0.14626379032011669</c:v>
                </c:pt>
                <c:pt idx="447">
                  <c:v>-0.14468645051149367</c:v>
                </c:pt>
                <c:pt idx="448">
                  <c:v>-0.14312619289103187</c:v>
                </c:pt>
                <c:pt idx="449">
                  <c:v>-0.14158283151824544</c:v>
                </c:pt>
                <c:pt idx="450">
                  <c:v>-0.1400561824881271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2.0504775762819847</c:v>
                </c:pt>
                <c:pt idx="1">
                  <c:v>2.0657858325037322</c:v>
                </c:pt>
                <c:pt idx="2">
                  <c:v>2.0810940887254796</c:v>
                </c:pt>
                <c:pt idx="3">
                  <c:v>2.0964023449472271</c:v>
                </c:pt>
                <c:pt idx="4">
                  <c:v>2.1117106011689741</c:v>
                </c:pt>
                <c:pt idx="5">
                  <c:v>2.1270188573907216</c:v>
                </c:pt>
                <c:pt idx="6">
                  <c:v>2.1423271136124686</c:v>
                </c:pt>
                <c:pt idx="7">
                  <c:v>2.1576353698342161</c:v>
                </c:pt>
                <c:pt idx="8">
                  <c:v>2.1729436260559636</c:v>
                </c:pt>
                <c:pt idx="9">
                  <c:v>2.1882518822777111</c:v>
                </c:pt>
                <c:pt idx="10">
                  <c:v>2.2035601384994585</c:v>
                </c:pt>
                <c:pt idx="11">
                  <c:v>2.2188683947212056</c:v>
                </c:pt>
                <c:pt idx="12">
                  <c:v>2.234176650942953</c:v>
                </c:pt>
                <c:pt idx="13">
                  <c:v>2.2494849071647005</c:v>
                </c:pt>
                <c:pt idx="14">
                  <c:v>2.264793163386448</c:v>
                </c:pt>
                <c:pt idx="15">
                  <c:v>2.2801014196081955</c:v>
                </c:pt>
                <c:pt idx="16">
                  <c:v>2.2954096758299429</c:v>
                </c:pt>
                <c:pt idx="17">
                  <c:v>2.31071793205169</c:v>
                </c:pt>
                <c:pt idx="18">
                  <c:v>2.3260261882734374</c:v>
                </c:pt>
                <c:pt idx="19">
                  <c:v>2.3413344444951849</c:v>
                </c:pt>
                <c:pt idx="20">
                  <c:v>2.3566427007169324</c:v>
                </c:pt>
                <c:pt idx="21">
                  <c:v>2.3719509569386799</c:v>
                </c:pt>
                <c:pt idx="22">
                  <c:v>2.3872592131604269</c:v>
                </c:pt>
                <c:pt idx="23">
                  <c:v>2.4025674693821744</c:v>
                </c:pt>
                <c:pt idx="24">
                  <c:v>2.4178757256039218</c:v>
                </c:pt>
                <c:pt idx="25">
                  <c:v>2.4331839818256693</c:v>
                </c:pt>
                <c:pt idx="26">
                  <c:v>2.4484922380474168</c:v>
                </c:pt>
                <c:pt idx="27">
                  <c:v>2.4638004942691638</c:v>
                </c:pt>
                <c:pt idx="28">
                  <c:v>2.4791087504909113</c:v>
                </c:pt>
                <c:pt idx="29">
                  <c:v>2.4944170067126596</c:v>
                </c:pt>
                <c:pt idx="30">
                  <c:v>2.5097252629344067</c:v>
                </c:pt>
                <c:pt idx="31">
                  <c:v>2.5250335191561541</c:v>
                </c:pt>
                <c:pt idx="32">
                  <c:v>2.5403417753779016</c:v>
                </c:pt>
                <c:pt idx="33">
                  <c:v>2.5556500315996487</c:v>
                </c:pt>
                <c:pt idx="34">
                  <c:v>2.5709582878213961</c:v>
                </c:pt>
                <c:pt idx="35">
                  <c:v>2.5862665440431436</c:v>
                </c:pt>
                <c:pt idx="36">
                  <c:v>2.6015748002648911</c:v>
                </c:pt>
                <c:pt idx="37">
                  <c:v>2.6168830564866381</c:v>
                </c:pt>
                <c:pt idx="38">
                  <c:v>2.6321913127083856</c:v>
                </c:pt>
                <c:pt idx="39">
                  <c:v>2.6474995689301331</c:v>
                </c:pt>
                <c:pt idx="40">
                  <c:v>2.6628078251518805</c:v>
                </c:pt>
                <c:pt idx="41">
                  <c:v>2.678116081373628</c:v>
                </c:pt>
                <c:pt idx="42">
                  <c:v>2.6934243375953755</c:v>
                </c:pt>
                <c:pt idx="43">
                  <c:v>2.7087325938171225</c:v>
                </c:pt>
                <c:pt idx="44">
                  <c:v>2.72404085003887</c:v>
                </c:pt>
                <c:pt idx="45">
                  <c:v>2.7393491062606175</c:v>
                </c:pt>
                <c:pt idx="46">
                  <c:v>2.7546573624823649</c:v>
                </c:pt>
                <c:pt idx="47">
                  <c:v>2.769965618704112</c:v>
                </c:pt>
                <c:pt idx="48">
                  <c:v>2.7852738749258594</c:v>
                </c:pt>
                <c:pt idx="49">
                  <c:v>2.8005821311476069</c:v>
                </c:pt>
                <c:pt idx="50">
                  <c:v>2.8158903873693535</c:v>
                </c:pt>
                <c:pt idx="51">
                  <c:v>2.831198643591101</c:v>
                </c:pt>
                <c:pt idx="52">
                  <c:v>2.8465068998128484</c:v>
                </c:pt>
                <c:pt idx="53">
                  <c:v>2.8618151560345955</c:v>
                </c:pt>
                <c:pt idx="54">
                  <c:v>2.8771234122563429</c:v>
                </c:pt>
                <c:pt idx="55">
                  <c:v>2.8924316684780904</c:v>
                </c:pt>
                <c:pt idx="56">
                  <c:v>2.9077399246998379</c:v>
                </c:pt>
                <c:pt idx="57">
                  <c:v>2.9230481809215854</c:v>
                </c:pt>
                <c:pt idx="58">
                  <c:v>2.9383564371433328</c:v>
                </c:pt>
                <c:pt idx="59">
                  <c:v>2.9536646933650799</c:v>
                </c:pt>
                <c:pt idx="60">
                  <c:v>2.9689729495868273</c:v>
                </c:pt>
                <c:pt idx="61">
                  <c:v>2.9842812058085748</c:v>
                </c:pt>
                <c:pt idx="62">
                  <c:v>2.9995894620303223</c:v>
                </c:pt>
                <c:pt idx="63">
                  <c:v>3.0148977182520698</c:v>
                </c:pt>
                <c:pt idx="64">
                  <c:v>3.0302059744738168</c:v>
                </c:pt>
                <c:pt idx="65">
                  <c:v>3.0455142306955643</c:v>
                </c:pt>
                <c:pt idx="66">
                  <c:v>3.0608224869173117</c:v>
                </c:pt>
                <c:pt idx="67">
                  <c:v>3.0761307431390592</c:v>
                </c:pt>
                <c:pt idx="68">
                  <c:v>3.0914389993608058</c:v>
                </c:pt>
                <c:pt idx="69">
                  <c:v>3.1067472555825533</c:v>
                </c:pt>
                <c:pt idx="70">
                  <c:v>3.1220555118043007</c:v>
                </c:pt>
                <c:pt idx="71">
                  <c:v>3.1373637680260482</c:v>
                </c:pt>
                <c:pt idx="72">
                  <c:v>3.1526720242477957</c:v>
                </c:pt>
                <c:pt idx="73">
                  <c:v>3.1679802804695427</c:v>
                </c:pt>
                <c:pt idx="74">
                  <c:v>3.1832885366912902</c:v>
                </c:pt>
                <c:pt idx="75">
                  <c:v>3.1985967929130377</c:v>
                </c:pt>
                <c:pt idx="76">
                  <c:v>3.2139050491347851</c:v>
                </c:pt>
                <c:pt idx="77">
                  <c:v>3.2292133053565326</c:v>
                </c:pt>
                <c:pt idx="78">
                  <c:v>3.2445215615782801</c:v>
                </c:pt>
                <c:pt idx="79">
                  <c:v>3.2598298178000271</c:v>
                </c:pt>
                <c:pt idx="80">
                  <c:v>3.2751380740217746</c:v>
                </c:pt>
                <c:pt idx="81">
                  <c:v>3.2904463302435221</c:v>
                </c:pt>
                <c:pt idx="82">
                  <c:v>3.3057545864652695</c:v>
                </c:pt>
                <c:pt idx="83">
                  <c:v>3.321062842687017</c:v>
                </c:pt>
                <c:pt idx="84">
                  <c:v>3.336371098908764</c:v>
                </c:pt>
                <c:pt idx="85">
                  <c:v>3.3516793551305115</c:v>
                </c:pt>
                <c:pt idx="86">
                  <c:v>3.366987611352259</c:v>
                </c:pt>
                <c:pt idx="87">
                  <c:v>3.3822958675740065</c:v>
                </c:pt>
                <c:pt idx="88">
                  <c:v>3.3976041237957539</c:v>
                </c:pt>
                <c:pt idx="89">
                  <c:v>3.4129123800175014</c:v>
                </c:pt>
                <c:pt idx="90">
                  <c:v>3.4282206362392484</c:v>
                </c:pt>
                <c:pt idx="91">
                  <c:v>3.4435288924609959</c:v>
                </c:pt>
                <c:pt idx="92">
                  <c:v>3.4588371486827434</c:v>
                </c:pt>
                <c:pt idx="93">
                  <c:v>3.4741454049044909</c:v>
                </c:pt>
                <c:pt idx="94">
                  <c:v>3.4894536611262383</c:v>
                </c:pt>
                <c:pt idx="95">
                  <c:v>3.5047619173479854</c:v>
                </c:pt>
                <c:pt idx="96">
                  <c:v>3.5200701735697328</c:v>
                </c:pt>
                <c:pt idx="97">
                  <c:v>3.5353784297914799</c:v>
                </c:pt>
                <c:pt idx="98">
                  <c:v>3.5506866860132273</c:v>
                </c:pt>
                <c:pt idx="99">
                  <c:v>3.5659949422349744</c:v>
                </c:pt>
                <c:pt idx="100">
                  <c:v>3.5813031984567218</c:v>
                </c:pt>
                <c:pt idx="101">
                  <c:v>3.5966114546784693</c:v>
                </c:pt>
                <c:pt idx="102">
                  <c:v>3.6119197109002168</c:v>
                </c:pt>
                <c:pt idx="103">
                  <c:v>3.6272279671219643</c:v>
                </c:pt>
                <c:pt idx="104">
                  <c:v>3.6425362233437113</c:v>
                </c:pt>
                <c:pt idx="105">
                  <c:v>3.6578444795654588</c:v>
                </c:pt>
                <c:pt idx="106">
                  <c:v>3.6731527357872062</c:v>
                </c:pt>
                <c:pt idx="107">
                  <c:v>3.6884609920089537</c:v>
                </c:pt>
                <c:pt idx="108">
                  <c:v>3.7037692482307012</c:v>
                </c:pt>
                <c:pt idx="109">
                  <c:v>3.7190775044524487</c:v>
                </c:pt>
                <c:pt idx="110">
                  <c:v>3.7343857606741957</c:v>
                </c:pt>
                <c:pt idx="111">
                  <c:v>3.7496940168959432</c:v>
                </c:pt>
                <c:pt idx="112">
                  <c:v>3.7650022731176906</c:v>
                </c:pt>
                <c:pt idx="113">
                  <c:v>3.7803105293394381</c:v>
                </c:pt>
                <c:pt idx="114">
                  <c:v>3.7956187855611856</c:v>
                </c:pt>
                <c:pt idx="115">
                  <c:v>3.8109270417829326</c:v>
                </c:pt>
                <c:pt idx="116">
                  <c:v>3.8262352980046801</c:v>
                </c:pt>
                <c:pt idx="117">
                  <c:v>3.8415435542264276</c:v>
                </c:pt>
                <c:pt idx="118">
                  <c:v>3.856851810448175</c:v>
                </c:pt>
                <c:pt idx="119">
                  <c:v>3.8721600666699225</c:v>
                </c:pt>
                <c:pt idx="120">
                  <c:v>3.88746832289167</c:v>
                </c:pt>
                <c:pt idx="121">
                  <c:v>3.902776579113417</c:v>
                </c:pt>
                <c:pt idx="122">
                  <c:v>3.9180848353351645</c:v>
                </c:pt>
                <c:pt idx="123">
                  <c:v>3.933393091556912</c:v>
                </c:pt>
                <c:pt idx="124">
                  <c:v>3.9487013477786594</c:v>
                </c:pt>
                <c:pt idx="125">
                  <c:v>3.9640096040004069</c:v>
                </c:pt>
                <c:pt idx="126">
                  <c:v>3.9793178602221539</c:v>
                </c:pt>
                <c:pt idx="127">
                  <c:v>3.9946261164439014</c:v>
                </c:pt>
                <c:pt idx="128">
                  <c:v>4.0099343726656489</c:v>
                </c:pt>
                <c:pt idx="129">
                  <c:v>4.0252426288873959</c:v>
                </c:pt>
                <c:pt idx="130">
                  <c:v>4.0405508851091438</c:v>
                </c:pt>
                <c:pt idx="131">
                  <c:v>4.0558591413308909</c:v>
                </c:pt>
                <c:pt idx="132">
                  <c:v>4.0711673975526388</c:v>
                </c:pt>
                <c:pt idx="133">
                  <c:v>4.0864756537743858</c:v>
                </c:pt>
                <c:pt idx="134">
                  <c:v>4.1017839099961337</c:v>
                </c:pt>
                <c:pt idx="135">
                  <c:v>4.1170921662178808</c:v>
                </c:pt>
                <c:pt idx="136">
                  <c:v>4.1324004224396278</c:v>
                </c:pt>
                <c:pt idx="137">
                  <c:v>4.1477086786613757</c:v>
                </c:pt>
                <c:pt idx="138">
                  <c:v>4.1630169348831227</c:v>
                </c:pt>
                <c:pt idx="139">
                  <c:v>4.1783251911048707</c:v>
                </c:pt>
                <c:pt idx="140">
                  <c:v>4.1936334473266177</c:v>
                </c:pt>
                <c:pt idx="141">
                  <c:v>4.2089417035483647</c:v>
                </c:pt>
                <c:pt idx="142">
                  <c:v>4.2242499597701126</c:v>
                </c:pt>
                <c:pt idx="143">
                  <c:v>4.2395582159918597</c:v>
                </c:pt>
                <c:pt idx="144">
                  <c:v>4.2548664722136067</c:v>
                </c:pt>
                <c:pt idx="145">
                  <c:v>4.2701747284353537</c:v>
                </c:pt>
                <c:pt idx="146">
                  <c:v>4.2854829846571016</c:v>
                </c:pt>
                <c:pt idx="147">
                  <c:v>4.3007912408788487</c:v>
                </c:pt>
                <c:pt idx="148">
                  <c:v>4.3160994971005966</c:v>
                </c:pt>
                <c:pt idx="149">
                  <c:v>4.3314077533223436</c:v>
                </c:pt>
                <c:pt idx="150">
                  <c:v>4.3467160095440907</c:v>
                </c:pt>
                <c:pt idx="151">
                  <c:v>4.3620242657658386</c:v>
                </c:pt>
                <c:pt idx="152">
                  <c:v>4.3773325219875856</c:v>
                </c:pt>
                <c:pt idx="153">
                  <c:v>4.3926407782093335</c:v>
                </c:pt>
                <c:pt idx="154">
                  <c:v>4.4079490344310805</c:v>
                </c:pt>
                <c:pt idx="155">
                  <c:v>4.4232572906528276</c:v>
                </c:pt>
                <c:pt idx="156">
                  <c:v>4.4385655468745755</c:v>
                </c:pt>
                <c:pt idx="157">
                  <c:v>4.4538738030963225</c:v>
                </c:pt>
                <c:pt idx="158">
                  <c:v>4.4691820593180704</c:v>
                </c:pt>
                <c:pt idx="159">
                  <c:v>4.4844903155398175</c:v>
                </c:pt>
                <c:pt idx="160">
                  <c:v>4.4997985717615645</c:v>
                </c:pt>
                <c:pt idx="161">
                  <c:v>4.5151068279833124</c:v>
                </c:pt>
                <c:pt idx="162">
                  <c:v>4.5304150842050595</c:v>
                </c:pt>
                <c:pt idx="163">
                  <c:v>4.5457233404268065</c:v>
                </c:pt>
                <c:pt idx="164">
                  <c:v>4.5610315966485535</c:v>
                </c:pt>
                <c:pt idx="165">
                  <c:v>4.5763398528703014</c:v>
                </c:pt>
                <c:pt idx="166">
                  <c:v>4.5916481090920485</c:v>
                </c:pt>
                <c:pt idx="167">
                  <c:v>4.6069563653137964</c:v>
                </c:pt>
                <c:pt idx="168">
                  <c:v>4.6222646215355434</c:v>
                </c:pt>
                <c:pt idx="169">
                  <c:v>4.6375728777572904</c:v>
                </c:pt>
                <c:pt idx="170">
                  <c:v>4.6528811339790384</c:v>
                </c:pt>
                <c:pt idx="171">
                  <c:v>4.6681893902007854</c:v>
                </c:pt>
                <c:pt idx="172">
                  <c:v>4.6834976464225333</c:v>
                </c:pt>
                <c:pt idx="173">
                  <c:v>4.6988059026442803</c:v>
                </c:pt>
                <c:pt idx="174">
                  <c:v>4.7141141588660274</c:v>
                </c:pt>
                <c:pt idx="175">
                  <c:v>4.7294224150877753</c:v>
                </c:pt>
                <c:pt idx="176">
                  <c:v>4.7447306713095223</c:v>
                </c:pt>
                <c:pt idx="177">
                  <c:v>4.7600389275312702</c:v>
                </c:pt>
                <c:pt idx="178">
                  <c:v>4.7753471837530173</c:v>
                </c:pt>
                <c:pt idx="179">
                  <c:v>4.7906554399747652</c:v>
                </c:pt>
                <c:pt idx="180">
                  <c:v>4.8059636961965122</c:v>
                </c:pt>
                <c:pt idx="181">
                  <c:v>4.8212719524182592</c:v>
                </c:pt>
                <c:pt idx="182">
                  <c:v>4.8365802086400072</c:v>
                </c:pt>
                <c:pt idx="183">
                  <c:v>4.8518884648617542</c:v>
                </c:pt>
                <c:pt idx="184">
                  <c:v>4.8671967210835021</c:v>
                </c:pt>
                <c:pt idx="185">
                  <c:v>4.8825049773052491</c:v>
                </c:pt>
                <c:pt idx="186">
                  <c:v>4.8978132335269962</c:v>
                </c:pt>
                <c:pt idx="187">
                  <c:v>4.9131214897487441</c:v>
                </c:pt>
                <c:pt idx="188">
                  <c:v>4.9284297459704911</c:v>
                </c:pt>
                <c:pt idx="189">
                  <c:v>4.943738002192239</c:v>
                </c:pt>
                <c:pt idx="190">
                  <c:v>4.9590462584139861</c:v>
                </c:pt>
                <c:pt idx="191">
                  <c:v>4.9743545146357331</c:v>
                </c:pt>
                <c:pt idx="192">
                  <c:v>4.989662770857481</c:v>
                </c:pt>
                <c:pt idx="193">
                  <c:v>5.004971027079228</c:v>
                </c:pt>
                <c:pt idx="194">
                  <c:v>5.0202792833009759</c:v>
                </c:pt>
                <c:pt idx="195">
                  <c:v>5.035587539522723</c:v>
                </c:pt>
                <c:pt idx="196">
                  <c:v>5.0508957957444709</c:v>
                </c:pt>
                <c:pt idx="197">
                  <c:v>5.0662040519662179</c:v>
                </c:pt>
                <c:pt idx="198">
                  <c:v>5.081512308187965</c:v>
                </c:pt>
                <c:pt idx="199">
                  <c:v>5.0968205644097129</c:v>
                </c:pt>
                <c:pt idx="200">
                  <c:v>5.1121288206314599</c:v>
                </c:pt>
                <c:pt idx="201">
                  <c:v>5.1274370768532078</c:v>
                </c:pt>
                <c:pt idx="202">
                  <c:v>5.1427453330749548</c:v>
                </c:pt>
                <c:pt idx="203">
                  <c:v>5.1580535892967019</c:v>
                </c:pt>
                <c:pt idx="204">
                  <c:v>5.1733618455184498</c:v>
                </c:pt>
                <c:pt idx="205">
                  <c:v>5.1886701017401968</c:v>
                </c:pt>
                <c:pt idx="206">
                  <c:v>5.2039783579619447</c:v>
                </c:pt>
                <c:pt idx="207">
                  <c:v>5.2192866141836918</c:v>
                </c:pt>
                <c:pt idx="208">
                  <c:v>5.2345948704054388</c:v>
                </c:pt>
                <c:pt idx="209">
                  <c:v>5.2499031266271867</c:v>
                </c:pt>
                <c:pt idx="210">
                  <c:v>5.2652113828489338</c:v>
                </c:pt>
                <c:pt idx="211">
                  <c:v>5.2805196390706817</c:v>
                </c:pt>
                <c:pt idx="212">
                  <c:v>5.2958278952924287</c:v>
                </c:pt>
                <c:pt idx="213">
                  <c:v>5.3111361515141757</c:v>
                </c:pt>
                <c:pt idx="214">
                  <c:v>5.3264444077359228</c:v>
                </c:pt>
                <c:pt idx="215">
                  <c:v>5.3417526639576707</c:v>
                </c:pt>
                <c:pt idx="216">
                  <c:v>5.3570609201794177</c:v>
                </c:pt>
                <c:pt idx="217">
                  <c:v>5.3723691764011647</c:v>
                </c:pt>
                <c:pt idx="218">
                  <c:v>5.3876774326229127</c:v>
                </c:pt>
                <c:pt idx="219">
                  <c:v>5.4029856888446597</c:v>
                </c:pt>
                <c:pt idx="220">
                  <c:v>5.4182939450664076</c:v>
                </c:pt>
                <c:pt idx="221">
                  <c:v>5.4336022012881546</c:v>
                </c:pt>
                <c:pt idx="222">
                  <c:v>5.4489104575099017</c:v>
                </c:pt>
                <c:pt idx="223">
                  <c:v>5.4642187137316496</c:v>
                </c:pt>
                <c:pt idx="224">
                  <c:v>5.4795269699533966</c:v>
                </c:pt>
                <c:pt idx="225">
                  <c:v>5.4948352261751445</c:v>
                </c:pt>
                <c:pt idx="226">
                  <c:v>5.5101434823968916</c:v>
                </c:pt>
                <c:pt idx="227">
                  <c:v>5.5254517386186395</c:v>
                </c:pt>
                <c:pt idx="228">
                  <c:v>5.5407599948403865</c:v>
                </c:pt>
                <c:pt idx="229">
                  <c:v>5.5560682510621335</c:v>
                </c:pt>
                <c:pt idx="230">
                  <c:v>5.5713765072838815</c:v>
                </c:pt>
                <c:pt idx="231">
                  <c:v>5.5866847635056285</c:v>
                </c:pt>
                <c:pt idx="232">
                  <c:v>5.6019930197273764</c:v>
                </c:pt>
                <c:pt idx="233">
                  <c:v>5.6173012759491234</c:v>
                </c:pt>
                <c:pt idx="234">
                  <c:v>5.6326095321708713</c:v>
                </c:pt>
                <c:pt idx="235">
                  <c:v>5.6479177883926184</c:v>
                </c:pt>
                <c:pt idx="236">
                  <c:v>5.6632260446143663</c:v>
                </c:pt>
                <c:pt idx="237">
                  <c:v>5.6785343008361133</c:v>
                </c:pt>
                <c:pt idx="238">
                  <c:v>5.6938425570578595</c:v>
                </c:pt>
                <c:pt idx="239">
                  <c:v>5.7091508132796074</c:v>
                </c:pt>
                <c:pt idx="240">
                  <c:v>5.7244590695013544</c:v>
                </c:pt>
                <c:pt idx="241">
                  <c:v>5.7397673257231023</c:v>
                </c:pt>
                <c:pt idx="242">
                  <c:v>5.7550755819448494</c:v>
                </c:pt>
                <c:pt idx="243">
                  <c:v>5.7703838381665964</c:v>
                </c:pt>
                <c:pt idx="244">
                  <c:v>5.7856920943883443</c:v>
                </c:pt>
                <c:pt idx="245">
                  <c:v>5.8010003506100913</c:v>
                </c:pt>
                <c:pt idx="246">
                  <c:v>5.8163086068318393</c:v>
                </c:pt>
                <c:pt idx="247">
                  <c:v>5.8316168630535863</c:v>
                </c:pt>
                <c:pt idx="248">
                  <c:v>5.8469251192753333</c:v>
                </c:pt>
                <c:pt idx="249">
                  <c:v>5.8622333754970812</c:v>
                </c:pt>
                <c:pt idx="250">
                  <c:v>5.8775416317188283</c:v>
                </c:pt>
                <c:pt idx="251">
                  <c:v>5.8928498879405762</c:v>
                </c:pt>
                <c:pt idx="252">
                  <c:v>5.9081581441623232</c:v>
                </c:pt>
                <c:pt idx="253">
                  <c:v>5.9234664003840702</c:v>
                </c:pt>
                <c:pt idx="254">
                  <c:v>5.9387746566058182</c:v>
                </c:pt>
                <c:pt idx="255">
                  <c:v>5.9540829128275652</c:v>
                </c:pt>
                <c:pt idx="256">
                  <c:v>5.9693911690493131</c:v>
                </c:pt>
                <c:pt idx="257">
                  <c:v>5.9846994252710601</c:v>
                </c:pt>
                <c:pt idx="258">
                  <c:v>6.0000076814928081</c:v>
                </c:pt>
                <c:pt idx="259">
                  <c:v>6.015315937714564</c:v>
                </c:pt>
                <c:pt idx="260">
                  <c:v>6.0306241939363021</c:v>
                </c:pt>
                <c:pt idx="261">
                  <c:v>6.04593245015805</c:v>
                </c:pt>
                <c:pt idx="262">
                  <c:v>6.0612407063797971</c:v>
                </c:pt>
                <c:pt idx="263">
                  <c:v>6.0765489626015521</c:v>
                </c:pt>
                <c:pt idx="264">
                  <c:v>6.091857218823292</c:v>
                </c:pt>
                <c:pt idx="265">
                  <c:v>6.107165475045039</c:v>
                </c:pt>
                <c:pt idx="266">
                  <c:v>6.122473731266787</c:v>
                </c:pt>
                <c:pt idx="267">
                  <c:v>6.1377819874885402</c:v>
                </c:pt>
                <c:pt idx="268">
                  <c:v>6.1530902437102819</c:v>
                </c:pt>
                <c:pt idx="269">
                  <c:v>6.1683984999320289</c:v>
                </c:pt>
                <c:pt idx="270">
                  <c:v>6.183706756153776</c:v>
                </c:pt>
                <c:pt idx="271">
                  <c:v>6.1990150123755301</c:v>
                </c:pt>
                <c:pt idx="272">
                  <c:v>6.2143232685972709</c:v>
                </c:pt>
                <c:pt idx="273">
                  <c:v>6.2296315248190171</c:v>
                </c:pt>
                <c:pt idx="274">
                  <c:v>6.2449397810407659</c:v>
                </c:pt>
                <c:pt idx="275">
                  <c:v>6.26024803726252</c:v>
                </c:pt>
                <c:pt idx="276">
                  <c:v>6.275556293484259</c:v>
                </c:pt>
                <c:pt idx="277">
                  <c:v>6.2908645497060069</c:v>
                </c:pt>
                <c:pt idx="278">
                  <c:v>6.306172805927754</c:v>
                </c:pt>
                <c:pt idx="279">
                  <c:v>6.321481062149509</c:v>
                </c:pt>
                <c:pt idx="280">
                  <c:v>6.3367893183712489</c:v>
                </c:pt>
                <c:pt idx="281">
                  <c:v>6.3520975745929968</c:v>
                </c:pt>
                <c:pt idx="282">
                  <c:v>6.3674058308147528</c:v>
                </c:pt>
                <c:pt idx="283">
                  <c:v>6.3827140870364989</c:v>
                </c:pt>
                <c:pt idx="284">
                  <c:v>6.3980223432582477</c:v>
                </c:pt>
                <c:pt idx="285">
                  <c:v>6.4133305994799858</c:v>
                </c:pt>
                <c:pt idx="286">
                  <c:v>6.4286388557017418</c:v>
                </c:pt>
                <c:pt idx="287">
                  <c:v>6.4439471119234879</c:v>
                </c:pt>
                <c:pt idx="288">
                  <c:v>6.4592553681452358</c:v>
                </c:pt>
                <c:pt idx="289">
                  <c:v>6.4745636243669757</c:v>
                </c:pt>
                <c:pt idx="290">
                  <c:v>6.4898718805887308</c:v>
                </c:pt>
                <c:pt idx="291">
                  <c:v>6.5051801368104778</c:v>
                </c:pt>
                <c:pt idx="292">
                  <c:v>6.5204883930322248</c:v>
                </c:pt>
                <c:pt idx="293">
                  <c:v>6.5357966492539648</c:v>
                </c:pt>
                <c:pt idx="294">
                  <c:v>6.5511049054757198</c:v>
                </c:pt>
                <c:pt idx="295">
                  <c:v>6.5664131616974677</c:v>
                </c:pt>
                <c:pt idx="296">
                  <c:v>6.5817214179192147</c:v>
                </c:pt>
                <c:pt idx="297">
                  <c:v>6.5970296741409546</c:v>
                </c:pt>
                <c:pt idx="298">
                  <c:v>6.6123379303627097</c:v>
                </c:pt>
                <c:pt idx="299">
                  <c:v>6.6276461865844567</c:v>
                </c:pt>
                <c:pt idx="300">
                  <c:v>6.6429544428062046</c:v>
                </c:pt>
                <c:pt idx="301">
                  <c:v>6.6582626990279445</c:v>
                </c:pt>
                <c:pt idx="302">
                  <c:v>6.6735709552496996</c:v>
                </c:pt>
                <c:pt idx="303">
                  <c:v>6.6888792114714466</c:v>
                </c:pt>
                <c:pt idx="304">
                  <c:v>6.7041874676931936</c:v>
                </c:pt>
                <c:pt idx="305">
                  <c:v>6.7194957239149335</c:v>
                </c:pt>
                <c:pt idx="306">
                  <c:v>6.7348039801366886</c:v>
                </c:pt>
                <c:pt idx="307">
                  <c:v>6.7501122363584365</c:v>
                </c:pt>
                <c:pt idx="308">
                  <c:v>6.7654204925801835</c:v>
                </c:pt>
                <c:pt idx="309">
                  <c:v>6.7807287488019305</c:v>
                </c:pt>
                <c:pt idx="310">
                  <c:v>6.7960370050236785</c:v>
                </c:pt>
                <c:pt idx="311">
                  <c:v>6.8113452612454255</c:v>
                </c:pt>
                <c:pt idx="312">
                  <c:v>6.8266535174671734</c:v>
                </c:pt>
                <c:pt idx="313">
                  <c:v>6.8419617736889204</c:v>
                </c:pt>
                <c:pt idx="314">
                  <c:v>6.8572700299106675</c:v>
                </c:pt>
                <c:pt idx="315">
                  <c:v>6.8725782861324154</c:v>
                </c:pt>
                <c:pt idx="316">
                  <c:v>6.8878865423541624</c:v>
                </c:pt>
                <c:pt idx="317">
                  <c:v>6.9031947985759103</c:v>
                </c:pt>
                <c:pt idx="318">
                  <c:v>6.9185030547976574</c:v>
                </c:pt>
                <c:pt idx="319">
                  <c:v>6.9338113110194053</c:v>
                </c:pt>
                <c:pt idx="320">
                  <c:v>6.9491195672411523</c:v>
                </c:pt>
                <c:pt idx="321">
                  <c:v>6.9644278234628993</c:v>
                </c:pt>
                <c:pt idx="322">
                  <c:v>6.9797360796846473</c:v>
                </c:pt>
                <c:pt idx="323">
                  <c:v>6.9950443359063943</c:v>
                </c:pt>
                <c:pt idx="324">
                  <c:v>7.0103525921281422</c:v>
                </c:pt>
                <c:pt idx="325">
                  <c:v>7.0256608483498892</c:v>
                </c:pt>
                <c:pt idx="326">
                  <c:v>7.0409691045716363</c:v>
                </c:pt>
                <c:pt idx="327">
                  <c:v>7.0562773607933842</c:v>
                </c:pt>
                <c:pt idx="328">
                  <c:v>7.0715856170151312</c:v>
                </c:pt>
                <c:pt idx="329">
                  <c:v>7.0868938732368791</c:v>
                </c:pt>
                <c:pt idx="330">
                  <c:v>7.1022021294586262</c:v>
                </c:pt>
                <c:pt idx="331">
                  <c:v>7.1175103856803732</c:v>
                </c:pt>
                <c:pt idx="332">
                  <c:v>7.1328186419021211</c:v>
                </c:pt>
                <c:pt idx="333">
                  <c:v>7.1481268981238681</c:v>
                </c:pt>
                <c:pt idx="334">
                  <c:v>7.1634351543456161</c:v>
                </c:pt>
                <c:pt idx="335">
                  <c:v>7.1787434105673631</c:v>
                </c:pt>
                <c:pt idx="336">
                  <c:v>7.194051666789111</c:v>
                </c:pt>
                <c:pt idx="337">
                  <c:v>7.209359923010858</c:v>
                </c:pt>
                <c:pt idx="338">
                  <c:v>7.2246681792326051</c:v>
                </c:pt>
                <c:pt idx="339">
                  <c:v>7.239976435454353</c:v>
                </c:pt>
                <c:pt idx="340">
                  <c:v>7.2552846916761</c:v>
                </c:pt>
                <c:pt idx="341">
                  <c:v>7.2705929478978479</c:v>
                </c:pt>
                <c:pt idx="342">
                  <c:v>7.285901204119595</c:v>
                </c:pt>
                <c:pt idx="343">
                  <c:v>7.301209460341342</c:v>
                </c:pt>
                <c:pt idx="344">
                  <c:v>7.3165177165630899</c:v>
                </c:pt>
                <c:pt idx="345">
                  <c:v>7.3318259727848369</c:v>
                </c:pt>
                <c:pt idx="346">
                  <c:v>7.3471342290065849</c:v>
                </c:pt>
                <c:pt idx="347">
                  <c:v>7.3624424852283319</c:v>
                </c:pt>
                <c:pt idx="348">
                  <c:v>7.3777507414500789</c:v>
                </c:pt>
                <c:pt idx="349">
                  <c:v>7.3930589976718268</c:v>
                </c:pt>
                <c:pt idx="350">
                  <c:v>7.4083672538935739</c:v>
                </c:pt>
                <c:pt idx="351">
                  <c:v>7.4236755101153218</c:v>
                </c:pt>
                <c:pt idx="352">
                  <c:v>7.4389837663370688</c:v>
                </c:pt>
                <c:pt idx="353">
                  <c:v>7.4542920225588158</c:v>
                </c:pt>
                <c:pt idx="354">
                  <c:v>7.4696002787805638</c:v>
                </c:pt>
                <c:pt idx="355">
                  <c:v>7.4849085350023108</c:v>
                </c:pt>
                <c:pt idx="356">
                  <c:v>7.5002167912240587</c:v>
                </c:pt>
                <c:pt idx="357">
                  <c:v>7.5155250474458057</c:v>
                </c:pt>
                <c:pt idx="358">
                  <c:v>7.5308333036675537</c:v>
                </c:pt>
                <c:pt idx="359">
                  <c:v>7.5461415598893007</c:v>
                </c:pt>
                <c:pt idx="360">
                  <c:v>7.5614498161110477</c:v>
                </c:pt>
                <c:pt idx="361">
                  <c:v>7.5767580723327956</c:v>
                </c:pt>
                <c:pt idx="362">
                  <c:v>7.5920663285545427</c:v>
                </c:pt>
                <c:pt idx="363">
                  <c:v>7.6073745847762906</c:v>
                </c:pt>
                <c:pt idx="364">
                  <c:v>7.6226828409980376</c:v>
                </c:pt>
                <c:pt idx="365">
                  <c:v>7.6379910972197846</c:v>
                </c:pt>
                <c:pt idx="366">
                  <c:v>7.6532993534415326</c:v>
                </c:pt>
                <c:pt idx="367">
                  <c:v>7.6686076096632796</c:v>
                </c:pt>
                <c:pt idx="368">
                  <c:v>7.6839158658850275</c:v>
                </c:pt>
                <c:pt idx="369">
                  <c:v>7.6992241221067745</c:v>
                </c:pt>
                <c:pt idx="370">
                  <c:v>7.7145323783285216</c:v>
                </c:pt>
                <c:pt idx="371">
                  <c:v>7.7298406345502695</c:v>
                </c:pt>
                <c:pt idx="372">
                  <c:v>7.7451488907720165</c:v>
                </c:pt>
                <c:pt idx="373">
                  <c:v>7.7604571469937644</c:v>
                </c:pt>
                <c:pt idx="374">
                  <c:v>7.7757654032155115</c:v>
                </c:pt>
                <c:pt idx="375">
                  <c:v>7.7910736594372585</c:v>
                </c:pt>
                <c:pt idx="376">
                  <c:v>7.8063819156590064</c:v>
                </c:pt>
                <c:pt idx="377">
                  <c:v>7.8216901718807534</c:v>
                </c:pt>
                <c:pt idx="378">
                  <c:v>7.8369984281025014</c:v>
                </c:pt>
                <c:pt idx="379">
                  <c:v>7.8523066843242475</c:v>
                </c:pt>
                <c:pt idx="380">
                  <c:v>7.8676149405459963</c:v>
                </c:pt>
                <c:pt idx="381">
                  <c:v>7.8829231967677424</c:v>
                </c:pt>
                <c:pt idx="382">
                  <c:v>7.8982314529894904</c:v>
                </c:pt>
                <c:pt idx="383">
                  <c:v>7.9135397092112365</c:v>
                </c:pt>
                <c:pt idx="384">
                  <c:v>7.9288479654329853</c:v>
                </c:pt>
                <c:pt idx="385">
                  <c:v>7.9441562216547315</c:v>
                </c:pt>
                <c:pt idx="386">
                  <c:v>7.9594644778764803</c:v>
                </c:pt>
                <c:pt idx="387">
                  <c:v>7.9747727340982264</c:v>
                </c:pt>
                <c:pt idx="388">
                  <c:v>7.9900809903199734</c:v>
                </c:pt>
                <c:pt idx="389">
                  <c:v>8.0053892465417213</c:v>
                </c:pt>
                <c:pt idx="390">
                  <c:v>8.0206975027634684</c:v>
                </c:pt>
                <c:pt idx="391">
                  <c:v>8.0360057589852154</c:v>
                </c:pt>
                <c:pt idx="392">
                  <c:v>8.0513140152069642</c:v>
                </c:pt>
                <c:pt idx="393">
                  <c:v>8.0666222714287112</c:v>
                </c:pt>
                <c:pt idx="394">
                  <c:v>8.0819305276504583</c:v>
                </c:pt>
                <c:pt idx="395">
                  <c:v>8.0972387838722053</c:v>
                </c:pt>
                <c:pt idx="396">
                  <c:v>8.1125470400939523</c:v>
                </c:pt>
                <c:pt idx="397">
                  <c:v>8.1278552963157011</c:v>
                </c:pt>
                <c:pt idx="398">
                  <c:v>8.1431635525374482</c:v>
                </c:pt>
                <c:pt idx="399">
                  <c:v>8.1584718087591952</c:v>
                </c:pt>
                <c:pt idx="400">
                  <c:v>8.1737800649809422</c:v>
                </c:pt>
                <c:pt idx="401">
                  <c:v>8.1890883212026893</c:v>
                </c:pt>
                <c:pt idx="402">
                  <c:v>8.2043965774244381</c:v>
                </c:pt>
                <c:pt idx="403">
                  <c:v>8.2197048336461851</c:v>
                </c:pt>
                <c:pt idx="404">
                  <c:v>8.2350130898679321</c:v>
                </c:pt>
                <c:pt idx="405">
                  <c:v>8.2503213460896792</c:v>
                </c:pt>
                <c:pt idx="406">
                  <c:v>8.2656296023114262</c:v>
                </c:pt>
                <c:pt idx="407">
                  <c:v>8.280937858533175</c:v>
                </c:pt>
                <c:pt idx="408">
                  <c:v>8.296246114754922</c:v>
                </c:pt>
                <c:pt idx="409">
                  <c:v>8.311554370976669</c:v>
                </c:pt>
                <c:pt idx="410">
                  <c:v>8.3268626271984161</c:v>
                </c:pt>
                <c:pt idx="411">
                  <c:v>8.3421708834201631</c:v>
                </c:pt>
                <c:pt idx="412">
                  <c:v>8.3574791396419119</c:v>
                </c:pt>
                <c:pt idx="413">
                  <c:v>8.3727873958636572</c:v>
                </c:pt>
                <c:pt idx="414">
                  <c:v>8.388095652085406</c:v>
                </c:pt>
                <c:pt idx="415">
                  <c:v>8.403403908307153</c:v>
                </c:pt>
                <c:pt idx="416">
                  <c:v>8.4187121645289</c:v>
                </c:pt>
                <c:pt idx="417">
                  <c:v>8.4340204207506471</c:v>
                </c:pt>
                <c:pt idx="418">
                  <c:v>8.4493286769723959</c:v>
                </c:pt>
                <c:pt idx="419">
                  <c:v>8.4646369331941429</c:v>
                </c:pt>
                <c:pt idx="420">
                  <c:v>8.4799451894158899</c:v>
                </c:pt>
                <c:pt idx="421">
                  <c:v>8.495253445637637</c:v>
                </c:pt>
                <c:pt idx="422">
                  <c:v>8.5105617018593858</c:v>
                </c:pt>
                <c:pt idx="423">
                  <c:v>8.5258699580811328</c:v>
                </c:pt>
                <c:pt idx="424">
                  <c:v>8.5411782143028798</c:v>
                </c:pt>
                <c:pt idx="425">
                  <c:v>8.5564864705246269</c:v>
                </c:pt>
                <c:pt idx="426">
                  <c:v>8.5717947267463739</c:v>
                </c:pt>
                <c:pt idx="427">
                  <c:v>8.5871029829681227</c:v>
                </c:pt>
                <c:pt idx="428">
                  <c:v>8.6024112391898697</c:v>
                </c:pt>
                <c:pt idx="429">
                  <c:v>8.6177194954116167</c:v>
                </c:pt>
                <c:pt idx="430">
                  <c:v>8.6330277516333638</c:v>
                </c:pt>
                <c:pt idx="431">
                  <c:v>8.6483360078551126</c:v>
                </c:pt>
                <c:pt idx="432">
                  <c:v>8.6636442640768596</c:v>
                </c:pt>
                <c:pt idx="433">
                  <c:v>8.6789525202986066</c:v>
                </c:pt>
                <c:pt idx="434">
                  <c:v>8.6942607765203537</c:v>
                </c:pt>
                <c:pt idx="435">
                  <c:v>8.7095690327421007</c:v>
                </c:pt>
                <c:pt idx="436">
                  <c:v>8.7248772889638495</c:v>
                </c:pt>
                <c:pt idx="437">
                  <c:v>8.7401855451855948</c:v>
                </c:pt>
                <c:pt idx="438">
                  <c:v>8.7554938014073418</c:v>
                </c:pt>
                <c:pt idx="439">
                  <c:v>8.7708020576290888</c:v>
                </c:pt>
                <c:pt idx="440">
                  <c:v>8.7861103138508376</c:v>
                </c:pt>
                <c:pt idx="441">
                  <c:v>8.8014185700725847</c:v>
                </c:pt>
                <c:pt idx="442">
                  <c:v>8.8167268262943317</c:v>
                </c:pt>
                <c:pt idx="443">
                  <c:v>8.8320350825160787</c:v>
                </c:pt>
                <c:pt idx="444">
                  <c:v>8.8473433387378257</c:v>
                </c:pt>
                <c:pt idx="445">
                  <c:v>8.8626515949595746</c:v>
                </c:pt>
                <c:pt idx="446">
                  <c:v>8.8779598511813216</c:v>
                </c:pt>
                <c:pt idx="447">
                  <c:v>8.8932681074030686</c:v>
                </c:pt>
                <c:pt idx="448">
                  <c:v>8.9085763636248156</c:v>
                </c:pt>
                <c:pt idx="449">
                  <c:v>8.9238846198465627</c:v>
                </c:pt>
                <c:pt idx="450">
                  <c:v>8.9391928760683115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1.4815171908918359</c:v>
                </c:pt>
                <c:pt idx="1">
                  <c:v>0.93246387323164015</c:v>
                </c:pt>
                <c:pt idx="2">
                  <c:v>0.40982075418589048</c:v>
                </c:pt>
                <c:pt idx="3">
                  <c:v>-8.7524798268024284E-2</c:v>
                </c:pt>
                <c:pt idx="4">
                  <c:v>-0.56063782818473484</c:v>
                </c:pt>
                <c:pt idx="5">
                  <c:v>-1.0105379382298274</c:v>
                </c:pt>
                <c:pt idx="6">
                  <c:v>-1.4382013334864538</c:v>
                </c:pt>
                <c:pt idx="7">
                  <c:v>-1.8445627676787595</c:v>
                </c:pt>
                <c:pt idx="8">
                  <c:v>-2.2305173967267109</c:v>
                </c:pt>
                <c:pt idx="9">
                  <c:v>-2.5969225442897326</c:v>
                </c:pt>
                <c:pt idx="10">
                  <c:v>-2.944599383711541</c:v>
                </c:pt>
                <c:pt idx="11">
                  <c:v>-3.274334540547752</c:v>
                </c:pt>
                <c:pt idx="12">
                  <c:v>-3.5868816196393496</c:v>
                </c:pt>
                <c:pt idx="13">
                  <c:v>-3.8829626604877898</c:v>
                </c:pt>
                <c:pt idx="14">
                  <c:v>-4.1632695244927653</c:v>
                </c:pt>
                <c:pt idx="15">
                  <c:v>-4.4284652174277657</c:v>
                </c:pt>
                <c:pt idx="16">
                  <c:v>-4.679185150353776</c:v>
                </c:pt>
                <c:pt idx="17">
                  <c:v>-4.9160383420059119</c:v>
                </c:pt>
                <c:pt idx="18">
                  <c:v>-5.1396085655305921</c:v>
                </c:pt>
                <c:pt idx="19">
                  <c:v>-5.3504554423026374</c:v>
                </c:pt>
                <c:pt idx="20">
                  <c:v>-5.5491154854112796</c:v>
                </c:pt>
                <c:pt idx="21">
                  <c:v>-5.7361030952707832</c:v>
                </c:pt>
                <c:pt idx="22">
                  <c:v>-5.9119115096858135</c:v>
                </c:pt>
                <c:pt idx="23">
                  <c:v>-6.0770137105823494</c:v>
                </c:pt>
                <c:pt idx="24">
                  <c:v>-6.2318632895018844</c:v>
                </c:pt>
                <c:pt idx="25">
                  <c:v>-6.376895273850316</c:v>
                </c:pt>
                <c:pt idx="26">
                  <c:v>-6.5125269157911312</c:v>
                </c:pt>
                <c:pt idx="27">
                  <c:v>-6.6391584455770278</c:v>
                </c:pt>
                <c:pt idx="28">
                  <c:v>-6.7571737910232414</c:v>
                </c:pt>
                <c:pt idx="29">
                  <c:v>-6.8669412647397525</c:v>
                </c:pt>
                <c:pt idx="30">
                  <c:v>-6.9688142206581283</c:v>
                </c:pt>
                <c:pt idx="31">
                  <c:v>-7.0631316813117486</c:v>
                </c:pt>
                <c:pt idx="32">
                  <c:v>-7.1502189372545519</c:v>
                </c:pt>
                <c:pt idx="33">
                  <c:v>-7.2303881199347062</c:v>
                </c:pt>
                <c:pt idx="34">
                  <c:v>-7.3039387492734598</c:v>
                </c:pt>
                <c:pt idx="35">
                  <c:v>-7.3711582571373766</c:v>
                </c:pt>
                <c:pt idx="36">
                  <c:v>-7.4323224878331438</c:v>
                </c:pt>
                <c:pt idx="37">
                  <c:v>-7.4876961766980275</c:v>
                </c:pt>
                <c:pt idx="38">
                  <c:v>-7.5375334078062561</c:v>
                </c:pt>
                <c:pt idx="39">
                  <c:v>-7.5820780517609911</c:v>
                </c:pt>
                <c:pt idx="40">
                  <c:v>-7.6215641844941677</c:v>
                </c:pt>
                <c:pt idx="41">
                  <c:v>-7.6562164879509513</c:v>
                </c:pt>
                <c:pt idx="42">
                  <c:v>-7.6862506334928451</c:v>
                </c:pt>
                <c:pt idx="43">
                  <c:v>-7.7118736488126691</c:v>
                </c:pt>
                <c:pt idx="44">
                  <c:v>-7.7332842691160355</c:v>
                </c:pt>
                <c:pt idx="45">
                  <c:v>-7.7506732732872718</c:v>
                </c:pt>
                <c:pt idx="46">
                  <c:v>-7.7642238057230264</c:v>
                </c:pt>
                <c:pt idx="47">
                  <c:v>-7.7741116844837146</c:v>
                </c:pt>
                <c:pt idx="48">
                  <c:v>-7.7805056963816526</c:v>
                </c:pt>
                <c:pt idx="49">
                  <c:v>-7.7835678795950267</c:v>
                </c:pt>
                <c:pt idx="50">
                  <c:v>-7.7834537943685609</c:v>
                </c:pt>
                <c:pt idx="51">
                  <c:v>-7.7803127823349714</c:v>
                </c:pt>
                <c:pt idx="52">
                  <c:v>-7.774288214965801</c:v>
                </c:pt>
                <c:pt idx="53">
                  <c:v>-7.7655177316360948</c:v>
                </c:pt>
                <c:pt idx="54">
                  <c:v>-7.7541334677643849</c:v>
                </c:pt>
                <c:pt idx="55">
                  <c:v>-7.7402622734676338</c:v>
                </c:pt>
                <c:pt idx="56">
                  <c:v>-7.7240259231500836</c:v>
                </c:pt>
                <c:pt idx="57">
                  <c:v>-7.7055413164252142</c:v>
                </c:pt>
                <c:pt idx="58">
                  <c:v>-7.6849206707513789</c:v>
                </c:pt>
                <c:pt idx="59">
                  <c:v>-7.6622717061438212</c:v>
                </c:pt>
                <c:pt idx="60">
                  <c:v>-7.6376978223088763</c:v>
                </c:pt>
                <c:pt idx="61">
                  <c:v>-7.6112982685301889</c:v>
                </c:pt>
                <c:pt idx="62">
                  <c:v>-7.5831683066213014</c:v>
                </c:pt>
                <c:pt idx="63">
                  <c:v>-7.5533993672446638</c:v>
                </c:pt>
                <c:pt idx="64">
                  <c:v>-7.5220791998830858</c:v>
                </c:pt>
                <c:pt idx="65">
                  <c:v>-7.489292016736683</c:v>
                </c:pt>
                <c:pt idx="66">
                  <c:v>-7.455118630805698</c:v>
                </c:pt>
                <c:pt idx="67">
                  <c:v>-7.4196365884078528</c:v>
                </c:pt>
                <c:pt idx="68">
                  <c:v>-7.3829202963673879</c:v>
                </c:pt>
                <c:pt idx="69">
                  <c:v>-7.3450411441023373</c:v>
                </c:pt>
                <c:pt idx="70">
                  <c:v>-7.3060676208262212</c:v>
                </c:pt>
                <c:pt idx="71">
                  <c:v>-7.2660654280706138</c:v>
                </c:pt>
                <c:pt idx="72">
                  <c:v>-7.2250975877257595</c:v>
                </c:pt>
                <c:pt idx="73">
                  <c:v>-7.1832245457875548</c:v>
                </c:pt>
                <c:pt idx="74">
                  <c:v>-7.1405042719907792</c:v>
                </c:pt>
                <c:pt idx="75">
                  <c:v>-7.096992355500463</c:v>
                </c:pt>
                <c:pt idx="76">
                  <c:v>-7.0527420968255852</c:v>
                </c:pt>
                <c:pt idx="77">
                  <c:v>-7.0078045961120399</c:v>
                </c:pt>
                <c:pt idx="78">
                  <c:v>-6.962228837964922</c:v>
                </c:pt>
                <c:pt idx="79">
                  <c:v>-6.9160617729434506</c:v>
                </c:pt>
                <c:pt idx="80">
                  <c:v>-6.8693483958656536</c:v>
                </c:pt>
                <c:pt idx="81">
                  <c:v>-6.8221318210538957</c:v>
                </c:pt>
                <c:pt idx="82">
                  <c:v>-6.7744533546465924</c:v>
                </c:pt>
                <c:pt idx="83">
                  <c:v>-6.72635256409598</c:v>
                </c:pt>
                <c:pt idx="84">
                  <c:v>-6.6778673449666748</c:v>
                </c:pt>
                <c:pt idx="85">
                  <c:v>-6.6290339851446802</c:v>
                </c:pt>
                <c:pt idx="86">
                  <c:v>-6.5798872265618833</c:v>
                </c:pt>
                <c:pt idx="87">
                  <c:v>-6.530460324536449</c:v>
                </c:pt>
                <c:pt idx="88">
                  <c:v>-6.4807851048252942</c:v>
                </c:pt>
                <c:pt idx="89">
                  <c:v>-6.4308920184806686</c:v>
                </c:pt>
                <c:pt idx="90">
                  <c:v>-6.3808101945989444</c:v>
                </c:pt>
                <c:pt idx="91">
                  <c:v>-6.3305674910459775</c:v>
                </c:pt>
                <c:pt idx="92">
                  <c:v>-6.2801905432398426</c:v>
                </c:pt>
                <c:pt idx="93">
                  <c:v>-6.2297048110682596</c:v>
                </c:pt>
                <c:pt idx="94">
                  <c:v>-6.1791346240148632</c:v>
                </c:pt>
                <c:pt idx="95">
                  <c:v>-6.128503224565268</c:v>
                </c:pt>
                <c:pt idx="96">
                  <c:v>-6.0778328099609533</c:v>
                </c:pt>
                <c:pt idx="97">
                  <c:v>-6.0271445723661321</c:v>
                </c:pt>
                <c:pt idx="98">
                  <c:v>-5.976458737510046</c:v>
                </c:pt>
                <c:pt idx="99">
                  <c:v>-5.9257946018645464</c:v>
                </c:pt>
                <c:pt idx="100">
                  <c:v>-5.8751705684143296</c:v>
                </c:pt>
                <c:pt idx="101">
                  <c:v>-5.8246041810748288</c:v>
                </c:pt>
                <c:pt idx="102">
                  <c:v>-5.7741121578104897</c:v>
                </c:pt>
                <c:pt idx="103">
                  <c:v>-5.7237104225039932</c:v>
                </c:pt>
                <c:pt idx="104">
                  <c:v>-5.6734141356249337</c:v>
                </c:pt>
                <c:pt idx="105">
                  <c:v>-5.6232377237444409</c:v>
                </c:pt>
                <c:pt idx="106">
                  <c:v>-5.5731949079403638</c:v>
                </c:pt>
                <c:pt idx="107">
                  <c:v>-5.5232987311358324</c:v>
                </c:pt>
                <c:pt idx="108">
                  <c:v>-5.4735615844122281</c:v>
                </c:pt>
                <c:pt idx="109">
                  <c:v>-5.4239952323360026</c:v>
                </c:pt>
                <c:pt idx="110">
                  <c:v>-5.3746108373371264</c:v>
                </c:pt>
                <c:pt idx="111">
                  <c:v>-5.3254189831754779</c:v>
                </c:pt>
                <c:pt idx="112">
                  <c:v>-5.2764296975300082</c:v>
                </c:pt>
                <c:pt idx="113">
                  <c:v>-5.2276524737441088</c:v>
                </c:pt>
                <c:pt idx="114">
                  <c:v>-5.1790962917593051</c:v>
                </c:pt>
                <c:pt idx="115">
                  <c:v>-5.1307696382680978</c:v>
                </c:pt>
                <c:pt idx="116">
                  <c:v>-5.0826805261155465</c:v>
                </c:pt>
                <c:pt idx="117">
                  <c:v>-5.0348365129780541</c:v>
                </c:pt>
                <c:pt idx="118">
                  <c:v>-4.9872447193466209</c:v>
                </c:pt>
                <c:pt idx="119">
                  <c:v>-4.9399118458408315</c:v>
                </c:pt>
                <c:pt idx="120">
                  <c:v>-4.8928441898787547</c:v>
                </c:pt>
                <c:pt idx="121">
                  <c:v>-4.8460476617269919</c:v>
                </c:pt>
                <c:pt idx="122">
                  <c:v>-4.7995277999540846</c:v>
                </c:pt>
                <c:pt idx="123">
                  <c:v>-4.7532897863097139</c:v>
                </c:pt>
                <c:pt idx="124">
                  <c:v>-4.7073384600510959</c:v>
                </c:pt>
                <c:pt idx="125">
                  <c:v>-4.6616783317372823</c:v>
                </c:pt>
                <c:pt idx="126">
                  <c:v>-4.6163135965111834</c:v>
                </c:pt>
                <c:pt idx="127">
                  <c:v>-4.5712481468883963</c:v>
                </c:pt>
                <c:pt idx="128">
                  <c:v>-4.5264855850711987</c:v>
                </c:pt>
                <c:pt idx="129">
                  <c:v>-4.4820292348053306</c:v>
                </c:pt>
                <c:pt idx="130">
                  <c:v>-4.4378821527965089</c:v>
                </c:pt>
                <c:pt idx="131">
                  <c:v>-4.3940471397030461</c:v>
                </c:pt>
                <c:pt idx="132">
                  <c:v>-4.3505267507201548</c:v>
                </c:pt>
                <c:pt idx="133">
                  <c:v>-4.3073233057711366</c:v>
                </c:pt>
                <c:pt idx="134">
                  <c:v>-4.2644388993198721</c:v>
                </c:pt>
                <c:pt idx="135">
                  <c:v>-4.221875409818634</c:v>
                </c:pt>
                <c:pt idx="136">
                  <c:v>-4.1796345088046172</c:v>
                </c:pt>
                <c:pt idx="137">
                  <c:v>-4.1377176696581248</c:v>
                </c:pt>
                <c:pt idx="138">
                  <c:v>-4.0961261760348302</c:v>
                </c:pt>
                <c:pt idx="139">
                  <c:v>-4.0548611299840767</c:v>
                </c:pt>
                <c:pt idx="140">
                  <c:v>-4.0139234597647535</c:v>
                </c:pt>
                <c:pt idx="141">
                  <c:v>-3.9733139273697686</c:v>
                </c:pt>
                <c:pt idx="142">
                  <c:v>-3.9330331357698523</c:v>
                </c:pt>
                <c:pt idx="143">
                  <c:v>-3.8930815358869153</c:v>
                </c:pt>
                <c:pt idx="144">
                  <c:v>-3.8534594333068291</c:v>
                </c:pt>
                <c:pt idx="145">
                  <c:v>-3.8141669947411767</c:v>
                </c:pt>
                <c:pt idx="146">
                  <c:v>-3.7752042542471096</c:v>
                </c:pt>
                <c:pt idx="147">
                  <c:v>-3.7365711192141307</c:v>
                </c:pt>
                <c:pt idx="148">
                  <c:v>-3.6982673761262768</c:v>
                </c:pt>
                <c:pt idx="149">
                  <c:v>-3.6602926961079194</c:v>
                </c:pt>
                <c:pt idx="150">
                  <c:v>-3.6226466402609865</c:v>
                </c:pt>
                <c:pt idx="151">
                  <c:v>-3.585328664801255</c:v>
                </c:pt>
                <c:pt idx="152">
                  <c:v>-3.5483381260009832</c:v>
                </c:pt>
                <c:pt idx="153">
                  <c:v>-3.5116742849448852</c:v>
                </c:pt>
                <c:pt idx="154">
                  <c:v>-3.475336312106291</c:v>
                </c:pt>
                <c:pt idx="155">
                  <c:v>-3.4393232917499406</c:v>
                </c:pt>
                <c:pt idx="156">
                  <c:v>-3.4036342261677568</c:v>
                </c:pt>
                <c:pt idx="157">
                  <c:v>-3.3682680397536258</c:v>
                </c:pt>
                <c:pt idx="158">
                  <c:v>-3.333223582922995</c:v>
                </c:pt>
                <c:pt idx="159">
                  <c:v>-3.2984996358829668</c:v>
                </c:pt>
                <c:pt idx="160">
                  <c:v>-3.2640949122582401</c:v>
                </c:pt>
                <c:pt idx="161">
                  <c:v>-3.2300080625781589</c:v>
                </c:pt>
                <c:pt idx="162">
                  <c:v>-3.1962376776298931</c:v>
                </c:pt>
                <c:pt idx="163">
                  <c:v>-3.1627822916825603</c:v>
                </c:pt>
                <c:pt idx="164">
                  <c:v>-3.1296403855869999</c:v>
                </c:pt>
                <c:pt idx="165">
                  <c:v>-3.0968103897556789</c:v>
                </c:pt>
                <c:pt idx="166">
                  <c:v>-3.0642906870270745</c:v>
                </c:pt>
                <c:pt idx="167">
                  <c:v>-3.0320796154186893</c:v>
                </c:pt>
                <c:pt idx="168">
                  <c:v>-3.0001754707727728</c:v>
                </c:pt>
                <c:pt idx="169">
                  <c:v>-2.968576509298575</c:v>
                </c:pt>
                <c:pt idx="170">
                  <c:v>-2.9372809500149324</c:v>
                </c:pt>
                <c:pt idx="171">
                  <c:v>-2.906286977096757</c:v>
                </c:pt>
                <c:pt idx="172">
                  <c:v>-2.8755927421289091</c:v>
                </c:pt>
                <c:pt idx="173">
                  <c:v>-2.8451963662708293</c:v>
                </c:pt>
                <c:pt idx="174">
                  <c:v>-2.8150959423351374</c:v>
                </c:pt>
                <c:pt idx="175">
                  <c:v>-2.7852895367833277</c:v>
                </c:pt>
                <c:pt idx="176">
                  <c:v>-2.7557751916415736</c:v>
                </c:pt>
                <c:pt idx="177">
                  <c:v>-2.7265509263395078</c:v>
                </c:pt>
                <c:pt idx="178">
                  <c:v>-2.6976147394748047</c:v>
                </c:pt>
                <c:pt idx="179">
                  <c:v>-2.668964610506249</c:v>
                </c:pt>
                <c:pt idx="180">
                  <c:v>-2.6405985013778714</c:v>
                </c:pt>
                <c:pt idx="181">
                  <c:v>-2.6125143580766728</c:v>
                </c:pt>
                <c:pt idx="182">
                  <c:v>-2.5847101121263449</c:v>
                </c:pt>
                <c:pt idx="183">
                  <c:v>-2.5571836820193306</c:v>
                </c:pt>
                <c:pt idx="184">
                  <c:v>-2.5299329745894297</c:v>
                </c:pt>
                <c:pt idx="185">
                  <c:v>-2.5029558863271704</c:v>
                </c:pt>
                <c:pt idx="186">
                  <c:v>-2.4762503046399802</c:v>
                </c:pt>
                <c:pt idx="187">
                  <c:v>-2.4498141090592158</c:v>
                </c:pt>
                <c:pt idx="188">
                  <c:v>-2.4236451723959727</c:v>
                </c:pt>
                <c:pt idx="189">
                  <c:v>-2.3977413618475323</c:v>
                </c:pt>
                <c:pt idx="190">
                  <c:v>-2.3721005400562967</c:v>
                </c:pt>
                <c:pt idx="191">
                  <c:v>-2.3467205661228974</c:v>
                </c:pt>
                <c:pt idx="192">
                  <c:v>-2.3215992965752119</c:v>
                </c:pt>
                <c:pt idx="193">
                  <c:v>-2.2967345862948783</c:v>
                </c:pt>
                <c:pt idx="194">
                  <c:v>-2.2721242894028681</c:v>
                </c:pt>
                <c:pt idx="195">
                  <c:v>-2.2477662601056472</c:v>
                </c:pt>
                <c:pt idx="196">
                  <c:v>-2.2236583535033536</c:v>
                </c:pt>
                <c:pt idx="197">
                  <c:v>-2.1997984263614239</c:v>
                </c:pt>
                <c:pt idx="198">
                  <c:v>-2.176184337846983</c:v>
                </c:pt>
                <c:pt idx="199">
                  <c:v>-2.152813950231343</c:v>
                </c:pt>
                <c:pt idx="200">
                  <c:v>-2.1296851295598396</c:v>
                </c:pt>
                <c:pt idx="201">
                  <c:v>-2.1067957462902331</c:v>
                </c:pt>
                <c:pt idx="202">
                  <c:v>-2.0841436759008425</c:v>
                </c:pt>
                <c:pt idx="203">
                  <c:v>-2.0617267994695396</c:v>
                </c:pt>
                <c:pt idx="204">
                  <c:v>-2.0395430042246989</c:v>
                </c:pt>
                <c:pt idx="205">
                  <c:v>-2.0175901840691477</c:v>
                </c:pt>
                <c:pt idx="206">
                  <c:v>-1.99586624007813</c:v>
                </c:pt>
                <c:pt idx="207">
                  <c:v>-1.9743690809722696</c:v>
                </c:pt>
                <c:pt idx="208">
                  <c:v>-1.9530966235664582</c:v>
                </c:pt>
                <c:pt idx="209">
                  <c:v>-1.9320467931956009</c:v>
                </c:pt>
                <c:pt idx="210">
                  <c:v>-1.911217524118084</c:v>
                </c:pt>
                <c:pt idx="211">
                  <c:v>-1.8906067598977987</c:v>
                </c:pt>
                <c:pt idx="212">
                  <c:v>-1.870212453765564</c:v>
                </c:pt>
                <c:pt idx="213">
                  <c:v>-1.8500325689607149</c:v>
                </c:pt>
                <c:pt idx="214">
                  <c:v>-1.8300650790536208</c:v>
                </c:pt>
                <c:pt idx="215">
                  <c:v>-1.8103079682498713</c:v>
                </c:pt>
                <c:pt idx="216">
                  <c:v>-1.7907592316768299</c:v>
                </c:pt>
                <c:pt idx="217">
                  <c:v>-1.7714168756532336</c:v>
                </c:pt>
                <c:pt idx="218">
                  <c:v>-1.7522789179425045</c:v>
                </c:pt>
                <c:pt idx="219">
                  <c:v>-1.7333433879904045</c:v>
                </c:pt>
                <c:pt idx="220">
                  <c:v>-1.7146083271476318</c:v>
                </c:pt>
                <c:pt idx="221">
                  <c:v>-1.6960717888779726</c:v>
                </c:pt>
                <c:pt idx="222">
                  <c:v>-1.6777318389525431</c:v>
                </c:pt>
                <c:pt idx="223">
                  <c:v>-1.6595865556307059</c:v>
                </c:pt>
                <c:pt idx="224">
                  <c:v>-1.6416340298281649</c:v>
                </c:pt>
                <c:pt idx="225">
                  <c:v>-1.6238723652727496</c:v>
                </c:pt>
                <c:pt idx="226">
                  <c:v>-1.6062996786483932</c:v>
                </c:pt>
                <c:pt idx="227">
                  <c:v>-1.588914099727766</c:v>
                </c:pt>
                <c:pt idx="228">
                  <c:v>-1.5717137714940284</c:v>
                </c:pt>
                <c:pt idx="229">
                  <c:v>-1.5546968502521348</c:v>
                </c:pt>
                <c:pt idx="230">
                  <c:v>-1.5378615057301257</c:v>
                </c:pt>
                <c:pt idx="231">
                  <c:v>-1.5212059211708082</c:v>
                </c:pt>
                <c:pt idx="232">
                  <c:v>-1.5047282934142199</c:v>
                </c:pt>
                <c:pt idx="233">
                  <c:v>-1.488426832971262</c:v>
                </c:pt>
                <c:pt idx="234">
                  <c:v>-1.47229976408886</c:v>
                </c:pt>
                <c:pt idx="235">
                  <c:v>-1.4563453248070202</c:v>
                </c:pt>
                <c:pt idx="236">
                  <c:v>-1.4405617670081008</c:v>
                </c:pt>
                <c:pt idx="237">
                  <c:v>-1.4249473564586506</c:v>
                </c:pt>
                <c:pt idx="238">
                  <c:v>-1.4095003728441113</c:v>
                </c:pt>
                <c:pt idx="239">
                  <c:v>-1.3942191097966989</c:v>
                </c:pt>
                <c:pt idx="240">
                  <c:v>-1.3791018749167636</c:v>
                </c:pt>
                <c:pt idx="241">
                  <c:v>-1.3641469897878935</c:v>
                </c:pt>
                <c:pt idx="242">
                  <c:v>-1.3493527899860553</c:v>
                </c:pt>
                <c:pt idx="243">
                  <c:v>-1.3347176250830193</c:v>
                </c:pt>
                <c:pt idx="244">
                  <c:v>-1.3202398586443345</c:v>
                </c:pt>
                <c:pt idx="245">
                  <c:v>-1.3059178682220907</c:v>
                </c:pt>
                <c:pt idx="246">
                  <c:v>-1.2917500453427013</c:v>
                </c:pt>
                <c:pt idx="247">
                  <c:v>-1.2777347954899454</c:v>
                </c:pt>
                <c:pt idx="248">
                  <c:v>-1.2638705380834694</c:v>
                </c:pt>
                <c:pt idx="249">
                  <c:v>-1.2501557064529754</c:v>
                </c:pt>
                <c:pt idx="250">
                  <c:v>-1.2365887478082893</c:v>
                </c:pt>
                <c:pt idx="251">
                  <c:v>-1.2231681232055058</c:v>
                </c:pt>
                <c:pt idx="252">
                  <c:v>-1.2098923075093997</c:v>
                </c:pt>
                <c:pt idx="253">
                  <c:v>-1.1967597893522837</c:v>
                </c:pt>
                <c:pt idx="254">
                  <c:v>-1.1837690710894835</c:v>
                </c:pt>
                <c:pt idx="255">
                  <c:v>-1.1709186687516058</c:v>
                </c:pt>
                <c:pt idx="256">
                  <c:v>-1.1582071119937505</c:v>
                </c:pt>
                <c:pt idx="257">
                  <c:v>-1.1456329440418327</c:v>
                </c:pt>
                <c:pt idx="258">
                  <c:v>-1.133194721636154</c:v>
                </c:pt>
                <c:pt idx="259">
                  <c:v>-1.1208910149723696</c:v>
                </c:pt>
                <c:pt idx="260">
                  <c:v>-1.1087204076400299</c:v>
                </c:pt>
                <c:pt idx="261">
                  <c:v>-1.09668149655869</c:v>
                </c:pt>
                <c:pt idx="262">
                  <c:v>-1.0847728919119561</c:v>
                </c:pt>
                <c:pt idx="263">
                  <c:v>-1.0729932170793433</c:v>
                </c:pt>
                <c:pt idx="264">
                  <c:v>-1.0613411085662474</c:v>
                </c:pt>
                <c:pt idx="265">
                  <c:v>-1.04981521593198</c:v>
                </c:pt>
                <c:pt idx="266">
                  <c:v>-1.0384142017161819</c:v>
                </c:pt>
                <c:pt idx="267">
                  <c:v>-1.0271367413635122</c:v>
                </c:pt>
                <c:pt idx="268">
                  <c:v>-1.015981523146873</c:v>
                </c:pt>
                <c:pt idx="269">
                  <c:v>-1.0049472480891255</c:v>
                </c:pt>
                <c:pt idx="270">
                  <c:v>-0.99403262988355867</c:v>
                </c:pt>
                <c:pt idx="271">
                  <c:v>-0.98323639481303682</c:v>
                </c:pt>
                <c:pt idx="272">
                  <c:v>-0.97255728166804023</c:v>
                </c:pt>
                <c:pt idx="273">
                  <c:v>-0.96199404166355251</c:v>
                </c:pt>
                <c:pt idx="274">
                  <c:v>-0.95154543835503524</c:v>
                </c:pt>
                <c:pt idx="275">
                  <c:v>-0.9412102475534212</c:v>
                </c:pt>
                <c:pt idx="276">
                  <c:v>-0.93098725723929054</c:v>
                </c:pt>
                <c:pt idx="277">
                  <c:v>-0.92087526747621284</c:v>
                </c:pt>
                <c:pt idx="278">
                  <c:v>-0.91087309032346275</c:v>
                </c:pt>
                <c:pt idx="279">
                  <c:v>-0.90097954974801364</c:v>
                </c:pt>
                <c:pt idx="280">
                  <c:v>-0.89119348153600697</c:v>
                </c:pt>
                <c:pt idx="281">
                  <c:v>-0.88151373320361703</c:v>
                </c:pt>
                <c:pt idx="282">
                  <c:v>-0.87193916390754178</c:v>
                </c:pt>
                <c:pt idx="283">
                  <c:v>-0.86246864435503645</c:v>
                </c:pt>
                <c:pt idx="284">
                  <c:v>-0.85310105671355563</c:v>
                </c:pt>
                <c:pt idx="285">
                  <c:v>-0.84383529452015416</c:v>
                </c:pt>
                <c:pt idx="286">
                  <c:v>-0.83467026259055155</c:v>
                </c:pt>
                <c:pt idx="287">
                  <c:v>-0.82560487692807949</c:v>
                </c:pt>
                <c:pt idx="288">
                  <c:v>-0.81663806463234256</c:v>
                </c:pt>
                <c:pt idx="289">
                  <c:v>-0.80776876380784535</c:v>
                </c:pt>
                <c:pt idx="290">
                  <c:v>-0.79899592347246284</c:v>
                </c:pt>
                <c:pt idx="291">
                  <c:v>-0.79031850346593924</c:v>
                </c:pt>
                <c:pt idx="292">
                  <c:v>-0.78173547435828428</c:v>
                </c:pt>
                <c:pt idx="293">
                  <c:v>-0.77324581735826403</c:v>
                </c:pt>
                <c:pt idx="294">
                  <c:v>-0.76484852422189631</c:v>
                </c:pt>
                <c:pt idx="295">
                  <c:v>-0.7565425971611025</c:v>
                </c:pt>
                <c:pt idx="296">
                  <c:v>-0.74832704875239697</c:v>
                </c:pt>
                <c:pt idx="297">
                  <c:v>-0.74020090184579024</c:v>
                </c:pt>
                <c:pt idx="298">
                  <c:v>-0.73216318947382264</c:v>
                </c:pt>
                <c:pt idx="299">
                  <c:v>-0.724212954760866</c:v>
                </c:pt>
                <c:pt idx="300">
                  <c:v>-0.71634925083257239</c:v>
                </c:pt>
                <c:pt idx="301">
                  <c:v>-0.70857114072564431</c:v>
                </c:pt>
                <c:pt idx="302">
                  <c:v>-0.70087769729783078</c:v>
                </c:pt>
                <c:pt idx="303">
                  <c:v>-0.69326800313828596</c:v>
                </c:pt>
                <c:pt idx="304">
                  <c:v>-0.68574115047817008</c:v>
                </c:pt>
                <c:pt idx="305">
                  <c:v>-0.67829624110164977</c:v>
                </c:pt>
                <c:pt idx="306">
                  <c:v>-0.67093238625721174</c:v>
                </c:pt>
                <c:pt idx="307">
                  <c:v>-0.66364870656941166</c:v>
                </c:pt>
                <c:pt idx="308">
                  <c:v>-0.65644433195094187</c:v>
                </c:pt>
                <c:pt idx="309">
                  <c:v>-0.64931840151516085</c:v>
                </c:pt>
                <c:pt idx="310">
                  <c:v>-0.64227006348902727</c:v>
                </c:pt>
                <c:pt idx="311">
                  <c:v>-0.63529847512647342</c:v>
                </c:pt>
                <c:pt idx="312">
                  <c:v>-0.62840280262222925</c:v>
                </c:pt>
                <c:pt idx="313">
                  <c:v>-0.62158222102611271</c:v>
                </c:pt>
                <c:pt idx="314">
                  <c:v>-0.61483591415779304</c:v>
                </c:pt>
                <c:pt idx="315">
                  <c:v>-0.60816307452204377</c:v>
                </c:pt>
                <c:pt idx="316">
                  <c:v>-0.60156290322449046</c:v>
                </c:pt>
                <c:pt idx="317">
                  <c:v>-0.59503460988786805</c:v>
                </c:pt>
                <c:pt idx="318">
                  <c:v>-0.58857741256879337</c:v>
                </c:pt>
                <c:pt idx="319">
                  <c:v>-0.58219053767506379</c:v>
                </c:pt>
                <c:pt idx="320">
                  <c:v>-0.5758732198834895</c:v>
                </c:pt>
                <c:pt idx="321">
                  <c:v>-0.56962470205826354</c:v>
                </c:pt>
                <c:pt idx="322">
                  <c:v>-0.56344423516988407</c:v>
                </c:pt>
                <c:pt idx="323">
                  <c:v>-0.55733107821462702</c:v>
                </c:pt>
                <c:pt idx="324">
                  <c:v>-0.55128449813458125</c:v>
                </c:pt>
                <c:pt idx="325">
                  <c:v>-0.54530376973824612</c:v>
                </c:pt>
                <c:pt idx="326">
                  <c:v>-0.53938817562170305</c:v>
                </c:pt>
                <c:pt idx="327">
                  <c:v>-0.53353700609035981</c:v>
                </c:pt>
                <c:pt idx="328">
                  <c:v>-0.5277495590812743</c:v>
                </c:pt>
                <c:pt idx="329">
                  <c:v>-0.52202514008606093</c:v>
                </c:pt>
                <c:pt idx="330">
                  <c:v>-0.51636306207438443</c:v>
                </c:pt>
                <c:pt idx="331">
                  <c:v>-0.5107626454180404</c:v>
                </c:pt>
                <c:pt idx="332">
                  <c:v>-0.50522321781562995</c:v>
                </c:pt>
                <c:pt idx="333">
                  <c:v>-0.49974411421782677</c:v>
                </c:pt>
                <c:pt idx="334">
                  <c:v>-0.49432467675324021</c:v>
                </c:pt>
                <c:pt idx="335">
                  <c:v>-0.48896425465487664</c:v>
                </c:pt>
                <c:pt idx="336">
                  <c:v>-0.48366220418719807</c:v>
                </c:pt>
                <c:pt idx="337">
                  <c:v>-0.4784178885737827</c:v>
                </c:pt>
                <c:pt idx="338">
                  <c:v>-0.47323067792558393</c:v>
                </c:pt>
                <c:pt idx="339">
                  <c:v>-0.46809994916979142</c:v>
                </c:pt>
                <c:pt idx="340">
                  <c:v>-0.46302508597929376</c:v>
                </c:pt>
                <c:pt idx="341">
                  <c:v>-0.45800547870274144</c:v>
                </c:pt>
                <c:pt idx="342">
                  <c:v>-0.45304052429521119</c:v>
                </c:pt>
                <c:pt idx="343">
                  <c:v>-0.44812962624947195</c:v>
                </c:pt>
                <c:pt idx="344">
                  <c:v>-0.44327219452784866</c:v>
                </c:pt>
                <c:pt idx="345">
                  <c:v>-0.43846764549468709</c:v>
                </c:pt>
                <c:pt idx="346">
                  <c:v>-0.43371540184941526</c:v>
                </c:pt>
                <c:pt idx="347">
                  <c:v>-0.42901489256020287</c:v>
                </c:pt>
                <c:pt idx="348">
                  <c:v>-0.42436555279821442</c:v>
                </c:pt>
                <c:pt idx="349">
                  <c:v>-0.41976682387245789</c:v>
                </c:pt>
                <c:pt idx="350">
                  <c:v>-0.41521815316522415</c:v>
                </c:pt>
                <c:pt idx="351">
                  <c:v>-0.41071899406811713</c:v>
                </c:pt>
                <c:pt idx="352">
                  <c:v>-0.40626880591867148</c:v>
                </c:pt>
                <c:pt idx="353">
                  <c:v>-0.40186705393755739</c:v>
                </c:pt>
                <c:pt idx="354">
                  <c:v>-0.39751320916636801</c:v>
                </c:pt>
                <c:pt idx="355">
                  <c:v>-0.39320674840598824</c:v>
                </c:pt>
                <c:pt idx="356">
                  <c:v>-0.38894715415554248</c:v>
                </c:pt>
                <c:pt idx="357">
                  <c:v>-0.38473391455191935</c:v>
                </c:pt>
                <c:pt idx="358">
                  <c:v>-0.3805665233098679</c:v>
                </c:pt>
                <c:pt idx="359">
                  <c:v>-0.37644447966266614</c:v>
                </c:pt>
                <c:pt idx="360">
                  <c:v>-0.37236728830335586</c:v>
                </c:pt>
                <c:pt idx="361">
                  <c:v>-0.36833445932654341</c:v>
                </c:pt>
                <c:pt idx="362">
                  <c:v>-0.36434550817076056</c:v>
                </c:pt>
                <c:pt idx="363">
                  <c:v>-0.36039995556138488</c:v>
                </c:pt>
                <c:pt idx="364">
                  <c:v>-0.35649732745411472</c:v>
                </c:pt>
                <c:pt idx="365">
                  <c:v>-0.35263715497899562</c:v>
                </c:pt>
                <c:pt idx="366">
                  <c:v>-0.34881897438499604</c:v>
                </c:pt>
                <c:pt idx="367">
                  <c:v>-0.34504232698512732</c:v>
                </c:pt>
                <c:pt idx="368">
                  <c:v>-0.34130675910210539</c:v>
                </c:pt>
                <c:pt idx="369">
                  <c:v>-0.33761182201455076</c:v>
                </c:pt>
                <c:pt idx="370">
                  <c:v>-0.33395707190372192</c:v>
                </c:pt>
                <c:pt idx="371">
                  <c:v>-0.33034206980078101</c:v>
                </c:pt>
                <c:pt idx="372">
                  <c:v>-0.32676638153458504</c:v>
                </c:pt>
                <c:pt idx="373">
                  <c:v>-0.32322957768000116</c:v>
                </c:pt>
                <c:pt idx="374">
                  <c:v>-0.31973123350674215</c:v>
                </c:pt>
                <c:pt idx="375">
                  <c:v>-0.31627092892871617</c:v>
                </c:pt>
                <c:pt idx="376">
                  <c:v>-0.31284824845389014</c:v>
                </c:pt>
                <c:pt idx="377">
                  <c:v>-0.30946278113466047</c:v>
                </c:pt>
                <c:pt idx="378">
                  <c:v>-0.30611412051872794</c:v>
                </c:pt>
                <c:pt idx="379">
                  <c:v>-0.30280186460047437</c:v>
                </c:pt>
                <c:pt idx="380">
                  <c:v>-0.29952561577283315</c:v>
                </c:pt>
                <c:pt idx="381">
                  <c:v>-0.29628498077965693</c:v>
                </c:pt>
                <c:pt idx="382">
                  <c:v>-0.29307957066856793</c:v>
                </c:pt>
                <c:pt idx="383">
                  <c:v>-0.28990900074429993</c:v>
                </c:pt>
                <c:pt idx="384">
                  <c:v>-0.28677289052251403</c:v>
                </c:pt>
                <c:pt idx="385">
                  <c:v>-0.28367086368409866</c:v>
                </c:pt>
                <c:pt idx="386">
                  <c:v>-0.28060254802993495</c:v>
                </c:pt>
                <c:pt idx="387">
                  <c:v>-0.27756757543613847</c:v>
                </c:pt>
                <c:pt idx="388">
                  <c:v>-0.27456558180975915</c:v>
                </c:pt>
                <c:pt idx="389">
                  <c:v>-0.27159620704494808</c:v>
                </c:pt>
                <c:pt idx="390">
                  <c:v>-0.26865909497957735</c:v>
                </c:pt>
                <c:pt idx="391">
                  <c:v>-0.26575389335231486</c:v>
                </c:pt>
                <c:pt idx="392">
                  <c:v>-0.26288025376014762</c:v>
                </c:pt>
                <c:pt idx="393">
                  <c:v>-0.2600378316163518</c:v>
                </c:pt>
                <c:pt idx="394">
                  <c:v>-0.25722628610890025</c:v>
                </c:pt>
                <c:pt idx="395">
                  <c:v>-0.25444528015931206</c:v>
                </c:pt>
                <c:pt idx="396">
                  <c:v>-0.25169448038193221</c:v>
                </c:pt>
                <c:pt idx="397">
                  <c:v>-0.2489735570436421</c:v>
                </c:pt>
                <c:pt idx="398">
                  <c:v>-0.24628218402399527</c:v>
                </c:pt>
                <c:pt idx="399">
                  <c:v>-0.24362003877577401</c:v>
                </c:pt>
                <c:pt idx="400">
                  <c:v>-0.24098680228596525</c:v>
                </c:pt>
                <c:pt idx="401">
                  <c:v>-0.23838215903714957</c:v>
                </c:pt>
                <c:pt idx="402">
                  <c:v>-0.23580579696929885</c:v>
                </c:pt>
                <c:pt idx="403">
                  <c:v>-0.23325740744198456</c:v>
                </c:pt>
                <c:pt idx="404">
                  <c:v>-0.23073668519698123</c:v>
                </c:pt>
                <c:pt idx="405">
                  <c:v>-0.2282433283212757</c:v>
                </c:pt>
                <c:pt idx="406">
                  <c:v>-0.2257770382104668</c:v>
                </c:pt>
                <c:pt idx="407">
                  <c:v>-0.22333751953255634</c:v>
                </c:pt>
                <c:pt idx="408">
                  <c:v>-0.22092448019213126</c:v>
                </c:pt>
                <c:pt idx="409">
                  <c:v>-0.21853763129492224</c:v>
                </c:pt>
                <c:pt idx="410">
                  <c:v>-0.21617668711274857</c:v>
                </c:pt>
                <c:pt idx="411">
                  <c:v>-0.21384136504883661</c:v>
                </c:pt>
                <c:pt idx="412">
                  <c:v>-0.21153138560350893</c:v>
                </c:pt>
                <c:pt idx="413">
                  <c:v>-0.20924647234024726</c:v>
                </c:pt>
                <c:pt idx="414">
                  <c:v>-0.20698635185211292</c:v>
                </c:pt>
                <c:pt idx="415">
                  <c:v>-0.2047507537285376</c:v>
                </c:pt>
                <c:pt idx="416">
                  <c:v>-0.20253941052246491</c:v>
                </c:pt>
                <c:pt idx="417">
                  <c:v>-0.20035205771784967</c:v>
                </c:pt>
                <c:pt idx="418">
                  <c:v>-0.19818843369750838</c:v>
                </c:pt>
                <c:pt idx="419">
                  <c:v>-0.19604827971131591</c:v>
                </c:pt>
                <c:pt idx="420">
                  <c:v>-0.19393133984474581</c:v>
                </c:pt>
                <c:pt idx="421">
                  <c:v>-0.19183736098775223</c:v>
                </c:pt>
                <c:pt idx="422">
                  <c:v>-0.18976609280398751</c:v>
                </c:pt>
                <c:pt idx="423">
                  <c:v>-0.18771728770035534</c:v>
                </c:pt>
                <c:pt idx="424">
                  <c:v>-0.18569070079689134</c:v>
                </c:pt>
                <c:pt idx="425">
                  <c:v>-0.18368608989697291</c:v>
                </c:pt>
                <c:pt idx="426">
                  <c:v>-0.18170321545785098</c:v>
                </c:pt>
                <c:pt idx="427">
                  <c:v>-0.17974184056150241</c:v>
                </c:pt>
                <c:pt idx="428">
                  <c:v>-0.17780173088580062</c:v>
                </c:pt>
                <c:pt idx="429">
                  <c:v>-0.1758826546759972</c:v>
                </c:pt>
                <c:pt idx="430">
                  <c:v>-0.17398438271651584</c:v>
                </c:pt>
                <c:pt idx="431">
                  <c:v>-0.17210668830305295</c:v>
                </c:pt>
                <c:pt idx="432">
                  <c:v>-0.17024934721498297</c:v>
                </c:pt>
                <c:pt idx="433">
                  <c:v>-0.16841213768806235</c:v>
                </c:pt>
                <c:pt idx="434">
                  <c:v>-0.16659484038743411</c:v>
                </c:pt>
                <c:pt idx="435">
                  <c:v>-0.16479723838092553</c:v>
                </c:pt>
                <c:pt idx="436">
                  <c:v>-0.16301911711263684</c:v>
                </c:pt>
                <c:pt idx="437">
                  <c:v>-0.16126026437682003</c:v>
                </c:pt>
                <c:pt idx="438">
                  <c:v>-0.15952047029204122</c:v>
                </c:pt>
                <c:pt idx="439">
                  <c:v>-0.15779952727562777</c:v>
                </c:pt>
                <c:pt idx="440">
                  <c:v>-0.15609723001839235</c:v>
                </c:pt>
                <c:pt idx="441">
                  <c:v>-0.15441337545963649</c:v>
                </c:pt>
                <c:pt idx="442">
                  <c:v>-0.15274776276242477</c:v>
                </c:pt>
                <c:pt idx="443">
                  <c:v>-0.15110019328913193</c:v>
                </c:pt>
                <c:pt idx="444">
                  <c:v>-0.14947047057725707</c:v>
                </c:pt>
                <c:pt idx="445">
                  <c:v>-0.14785840031550251</c:v>
                </c:pt>
                <c:pt idx="446">
                  <c:v>-0.14626379032011669</c:v>
                </c:pt>
                <c:pt idx="447">
                  <c:v>-0.14468645051149367</c:v>
                </c:pt>
                <c:pt idx="448">
                  <c:v>-0.14312619289103187</c:v>
                </c:pt>
                <c:pt idx="449">
                  <c:v>-0.14158283151824544</c:v>
                </c:pt>
                <c:pt idx="450">
                  <c:v>-0.1400561824881271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2.0952317583016091</c:v>
                </c:pt>
                <c:pt idx="1">
                  <c:v>2.1109165813723063</c:v>
                </c:pt>
                <c:pt idx="2">
                  <c:v>2.1266014044430035</c:v>
                </c:pt>
                <c:pt idx="3">
                  <c:v>2.1422862275137007</c:v>
                </c:pt>
                <c:pt idx="4">
                  <c:v>2.1579710505843979</c:v>
                </c:pt>
                <c:pt idx="5">
                  <c:v>2.173655873655095</c:v>
                </c:pt>
                <c:pt idx="6">
                  <c:v>2.1893406967257922</c:v>
                </c:pt>
                <c:pt idx="7">
                  <c:v>2.2050255197964894</c:v>
                </c:pt>
                <c:pt idx="8">
                  <c:v>2.2207103428671866</c:v>
                </c:pt>
                <c:pt idx="9">
                  <c:v>2.2363951659378842</c:v>
                </c:pt>
                <c:pt idx="10">
                  <c:v>2.252079989008581</c:v>
                </c:pt>
                <c:pt idx="11">
                  <c:v>2.2677648120792786</c:v>
                </c:pt>
                <c:pt idx="12">
                  <c:v>2.2834496351499758</c:v>
                </c:pt>
                <c:pt idx="13">
                  <c:v>2.299134458220673</c:v>
                </c:pt>
                <c:pt idx="14">
                  <c:v>2.3148192812913702</c:v>
                </c:pt>
                <c:pt idx="15">
                  <c:v>2.3305041043620673</c:v>
                </c:pt>
                <c:pt idx="16">
                  <c:v>2.3461889274327645</c:v>
                </c:pt>
                <c:pt idx="17">
                  <c:v>2.3618737505034617</c:v>
                </c:pt>
                <c:pt idx="18">
                  <c:v>2.3775585735741589</c:v>
                </c:pt>
                <c:pt idx="19">
                  <c:v>2.3932433966448565</c:v>
                </c:pt>
                <c:pt idx="20">
                  <c:v>2.4089282197155537</c:v>
                </c:pt>
                <c:pt idx="21">
                  <c:v>2.4246130427862509</c:v>
                </c:pt>
                <c:pt idx="22">
                  <c:v>2.4402978658569481</c:v>
                </c:pt>
                <c:pt idx="23">
                  <c:v>2.4559826889276453</c:v>
                </c:pt>
                <c:pt idx="24">
                  <c:v>2.4716675119983424</c:v>
                </c:pt>
                <c:pt idx="25">
                  <c:v>2.4873523350690396</c:v>
                </c:pt>
                <c:pt idx="26">
                  <c:v>2.5030371581397368</c:v>
                </c:pt>
                <c:pt idx="27">
                  <c:v>2.518721981210434</c:v>
                </c:pt>
                <c:pt idx="28">
                  <c:v>2.5344068042811312</c:v>
                </c:pt>
                <c:pt idx="29">
                  <c:v>2.5500916273518293</c:v>
                </c:pt>
                <c:pt idx="30">
                  <c:v>2.5657764504225264</c:v>
                </c:pt>
                <c:pt idx="31">
                  <c:v>2.5814612734932236</c:v>
                </c:pt>
                <c:pt idx="32">
                  <c:v>2.5971460965639208</c:v>
                </c:pt>
                <c:pt idx="33">
                  <c:v>2.612830919634618</c:v>
                </c:pt>
                <c:pt idx="34">
                  <c:v>2.6285157427053152</c:v>
                </c:pt>
                <c:pt idx="35">
                  <c:v>2.6442005657760124</c:v>
                </c:pt>
                <c:pt idx="36">
                  <c:v>2.65988538884671</c:v>
                </c:pt>
                <c:pt idx="37">
                  <c:v>2.6755702119174072</c:v>
                </c:pt>
                <c:pt idx="38">
                  <c:v>2.6912550349881044</c:v>
                </c:pt>
                <c:pt idx="39">
                  <c:v>2.7069398580588016</c:v>
                </c:pt>
                <c:pt idx="40">
                  <c:v>2.7226246811294987</c:v>
                </c:pt>
                <c:pt idx="41">
                  <c:v>2.7383095042001959</c:v>
                </c:pt>
                <c:pt idx="42">
                  <c:v>2.7539943272708931</c:v>
                </c:pt>
                <c:pt idx="43">
                  <c:v>2.7696791503415903</c:v>
                </c:pt>
                <c:pt idx="44">
                  <c:v>2.7853639734122875</c:v>
                </c:pt>
                <c:pt idx="45">
                  <c:v>2.8010487964829847</c:v>
                </c:pt>
                <c:pt idx="46">
                  <c:v>2.8167336195536818</c:v>
                </c:pt>
                <c:pt idx="47">
                  <c:v>2.832418442624379</c:v>
                </c:pt>
                <c:pt idx="48">
                  <c:v>2.8481032656950762</c:v>
                </c:pt>
                <c:pt idx="49">
                  <c:v>2.8637880887657734</c:v>
                </c:pt>
                <c:pt idx="50">
                  <c:v>2.8794729118364701</c:v>
                </c:pt>
                <c:pt idx="51">
                  <c:v>2.8951577349071673</c:v>
                </c:pt>
                <c:pt idx="52">
                  <c:v>2.9108425579778645</c:v>
                </c:pt>
                <c:pt idx="53">
                  <c:v>2.9265273810485617</c:v>
                </c:pt>
                <c:pt idx="54">
                  <c:v>2.9422122041192589</c:v>
                </c:pt>
                <c:pt idx="55">
                  <c:v>2.9578970271899561</c:v>
                </c:pt>
                <c:pt idx="56">
                  <c:v>2.9735818502606532</c:v>
                </c:pt>
                <c:pt idx="57">
                  <c:v>2.9892666733313504</c:v>
                </c:pt>
                <c:pt idx="58">
                  <c:v>3.0049514964020476</c:v>
                </c:pt>
                <c:pt idx="59">
                  <c:v>3.0206363194727448</c:v>
                </c:pt>
                <c:pt idx="60">
                  <c:v>3.036321142543442</c:v>
                </c:pt>
                <c:pt idx="61">
                  <c:v>3.0520059656141392</c:v>
                </c:pt>
                <c:pt idx="62">
                  <c:v>3.0676907886848364</c:v>
                </c:pt>
                <c:pt idx="63">
                  <c:v>3.0833756117555344</c:v>
                </c:pt>
                <c:pt idx="64">
                  <c:v>3.0990604348262316</c:v>
                </c:pt>
                <c:pt idx="65">
                  <c:v>3.1147452578969288</c:v>
                </c:pt>
                <c:pt idx="66">
                  <c:v>3.130430080967626</c:v>
                </c:pt>
                <c:pt idx="67">
                  <c:v>3.1461149040383232</c:v>
                </c:pt>
                <c:pt idx="68">
                  <c:v>3.1617997271090204</c:v>
                </c:pt>
                <c:pt idx="69">
                  <c:v>3.1774845501797175</c:v>
                </c:pt>
                <c:pt idx="70">
                  <c:v>3.1931693732504147</c:v>
                </c:pt>
                <c:pt idx="71">
                  <c:v>3.2088541963211119</c:v>
                </c:pt>
                <c:pt idx="72">
                  <c:v>3.2245390193918091</c:v>
                </c:pt>
                <c:pt idx="73">
                  <c:v>3.2402238424625063</c:v>
                </c:pt>
                <c:pt idx="74">
                  <c:v>3.2559086655332035</c:v>
                </c:pt>
                <c:pt idx="75">
                  <c:v>3.2715934886039006</c:v>
                </c:pt>
                <c:pt idx="76">
                  <c:v>3.2872783116745978</c:v>
                </c:pt>
                <c:pt idx="77">
                  <c:v>3.302963134745295</c:v>
                </c:pt>
                <c:pt idx="78">
                  <c:v>3.3186479578159922</c:v>
                </c:pt>
                <c:pt idx="79">
                  <c:v>3.3343327808866894</c:v>
                </c:pt>
                <c:pt idx="80">
                  <c:v>3.3500176039573866</c:v>
                </c:pt>
                <c:pt idx="81">
                  <c:v>3.3657024270280838</c:v>
                </c:pt>
                <c:pt idx="82">
                  <c:v>3.3813872500987809</c:v>
                </c:pt>
                <c:pt idx="83">
                  <c:v>3.3970720731694781</c:v>
                </c:pt>
                <c:pt idx="84">
                  <c:v>3.4127568962401758</c:v>
                </c:pt>
                <c:pt idx="85">
                  <c:v>3.4284417193108725</c:v>
                </c:pt>
                <c:pt idx="86">
                  <c:v>3.4441265423815701</c:v>
                </c:pt>
                <c:pt idx="87">
                  <c:v>3.4598113654522669</c:v>
                </c:pt>
                <c:pt idx="88">
                  <c:v>3.4754961885229645</c:v>
                </c:pt>
                <c:pt idx="89">
                  <c:v>3.4911810115936617</c:v>
                </c:pt>
                <c:pt idx="90">
                  <c:v>3.5068658346643593</c:v>
                </c:pt>
                <c:pt idx="91">
                  <c:v>3.5225506577350565</c:v>
                </c:pt>
                <c:pt idx="92">
                  <c:v>3.5382354808057537</c:v>
                </c:pt>
                <c:pt idx="93">
                  <c:v>3.5539203038764509</c:v>
                </c:pt>
                <c:pt idx="94">
                  <c:v>3.569605126947148</c:v>
                </c:pt>
                <c:pt idx="95">
                  <c:v>3.5852899500178452</c:v>
                </c:pt>
                <c:pt idx="96">
                  <c:v>3.6009747730885424</c:v>
                </c:pt>
                <c:pt idx="97">
                  <c:v>3.6166595961592396</c:v>
                </c:pt>
                <c:pt idx="98">
                  <c:v>3.6323444192299368</c:v>
                </c:pt>
                <c:pt idx="99">
                  <c:v>3.648029242300634</c:v>
                </c:pt>
                <c:pt idx="100">
                  <c:v>3.6637140653713312</c:v>
                </c:pt>
                <c:pt idx="101">
                  <c:v>3.6793988884420283</c:v>
                </c:pt>
                <c:pt idx="102">
                  <c:v>3.6950837115127255</c:v>
                </c:pt>
                <c:pt idx="103">
                  <c:v>3.7107685345834227</c:v>
                </c:pt>
                <c:pt idx="104">
                  <c:v>3.7264533576541199</c:v>
                </c:pt>
                <c:pt idx="105">
                  <c:v>3.7421381807248175</c:v>
                </c:pt>
                <c:pt idx="106">
                  <c:v>3.7578230037955143</c:v>
                </c:pt>
                <c:pt idx="107">
                  <c:v>3.7735078268662114</c:v>
                </c:pt>
                <c:pt idx="108">
                  <c:v>3.7891926499369086</c:v>
                </c:pt>
                <c:pt idx="109">
                  <c:v>3.8048774730076063</c:v>
                </c:pt>
                <c:pt idx="110">
                  <c:v>3.820562296078303</c:v>
                </c:pt>
                <c:pt idx="111">
                  <c:v>3.8362471191490006</c:v>
                </c:pt>
                <c:pt idx="112">
                  <c:v>3.8519319422196974</c:v>
                </c:pt>
                <c:pt idx="113">
                  <c:v>3.867616765290395</c:v>
                </c:pt>
                <c:pt idx="114">
                  <c:v>3.8833015883610922</c:v>
                </c:pt>
                <c:pt idx="115">
                  <c:v>3.8989864114317894</c:v>
                </c:pt>
                <c:pt idx="116">
                  <c:v>3.9146712345024866</c:v>
                </c:pt>
                <c:pt idx="117">
                  <c:v>3.9303560575731837</c:v>
                </c:pt>
                <c:pt idx="118">
                  <c:v>3.9460408806438809</c:v>
                </c:pt>
                <c:pt idx="119">
                  <c:v>3.9617257037145781</c:v>
                </c:pt>
                <c:pt idx="120">
                  <c:v>3.9774105267852753</c:v>
                </c:pt>
                <c:pt idx="121">
                  <c:v>3.9930953498559725</c:v>
                </c:pt>
                <c:pt idx="122">
                  <c:v>4.0087801729266701</c:v>
                </c:pt>
                <c:pt idx="123">
                  <c:v>4.0244649959973673</c:v>
                </c:pt>
                <c:pt idx="124">
                  <c:v>4.0401498190680645</c:v>
                </c:pt>
                <c:pt idx="125">
                  <c:v>4.0558346421387617</c:v>
                </c:pt>
                <c:pt idx="126">
                  <c:v>4.0715194652094588</c:v>
                </c:pt>
                <c:pt idx="127">
                  <c:v>4.087204288280156</c:v>
                </c:pt>
                <c:pt idx="128">
                  <c:v>4.1028891113508532</c:v>
                </c:pt>
                <c:pt idx="129">
                  <c:v>4.1185739344215504</c:v>
                </c:pt>
                <c:pt idx="130">
                  <c:v>4.1342587574922485</c:v>
                </c:pt>
                <c:pt idx="131">
                  <c:v>4.1499435805629448</c:v>
                </c:pt>
                <c:pt idx="132">
                  <c:v>4.165628403633642</c:v>
                </c:pt>
                <c:pt idx="133">
                  <c:v>4.1813132267043391</c:v>
                </c:pt>
                <c:pt idx="134">
                  <c:v>4.1969980497750372</c:v>
                </c:pt>
                <c:pt idx="135">
                  <c:v>4.2126828728457335</c:v>
                </c:pt>
                <c:pt idx="136">
                  <c:v>4.2283676959164316</c:v>
                </c:pt>
                <c:pt idx="137">
                  <c:v>4.2440525189871279</c:v>
                </c:pt>
                <c:pt idx="138">
                  <c:v>4.2597373420578259</c:v>
                </c:pt>
                <c:pt idx="139">
                  <c:v>4.2754221651285231</c:v>
                </c:pt>
                <c:pt idx="140">
                  <c:v>4.2911069881992203</c:v>
                </c:pt>
                <c:pt idx="141">
                  <c:v>4.3067918112699175</c:v>
                </c:pt>
                <c:pt idx="142">
                  <c:v>4.3224766343406147</c:v>
                </c:pt>
                <c:pt idx="143">
                  <c:v>4.3381614574113119</c:v>
                </c:pt>
                <c:pt idx="144">
                  <c:v>4.3538462804820091</c:v>
                </c:pt>
                <c:pt idx="145">
                  <c:v>4.3695311035527062</c:v>
                </c:pt>
                <c:pt idx="146">
                  <c:v>4.3852159266234034</c:v>
                </c:pt>
                <c:pt idx="147">
                  <c:v>4.4009007496941006</c:v>
                </c:pt>
                <c:pt idx="148">
                  <c:v>4.4165855727647978</c:v>
                </c:pt>
                <c:pt idx="149">
                  <c:v>4.432270395835495</c:v>
                </c:pt>
                <c:pt idx="150">
                  <c:v>4.4479552189061922</c:v>
                </c:pt>
                <c:pt idx="151">
                  <c:v>4.4636400419768893</c:v>
                </c:pt>
                <c:pt idx="152">
                  <c:v>4.4793248650475865</c:v>
                </c:pt>
                <c:pt idx="153">
                  <c:v>4.4950096881182837</c:v>
                </c:pt>
                <c:pt idx="154">
                  <c:v>4.5106945111889809</c:v>
                </c:pt>
                <c:pt idx="155">
                  <c:v>4.5263793342596781</c:v>
                </c:pt>
                <c:pt idx="156">
                  <c:v>4.5420641573303753</c:v>
                </c:pt>
                <c:pt idx="157">
                  <c:v>4.5577489804010725</c:v>
                </c:pt>
                <c:pt idx="158">
                  <c:v>4.5734338034717696</c:v>
                </c:pt>
                <c:pt idx="159">
                  <c:v>4.5891186265424668</c:v>
                </c:pt>
                <c:pt idx="160">
                  <c:v>4.604803449613164</c:v>
                </c:pt>
                <c:pt idx="161">
                  <c:v>4.6204882726838612</c:v>
                </c:pt>
                <c:pt idx="162">
                  <c:v>4.6361730957545584</c:v>
                </c:pt>
                <c:pt idx="163">
                  <c:v>4.6518579188252556</c:v>
                </c:pt>
                <c:pt idx="164">
                  <c:v>4.6675427418959528</c:v>
                </c:pt>
                <c:pt idx="165">
                  <c:v>4.6832275649666499</c:v>
                </c:pt>
                <c:pt idx="166">
                  <c:v>4.6989123880373471</c:v>
                </c:pt>
                <c:pt idx="167">
                  <c:v>4.7145972111080452</c:v>
                </c:pt>
                <c:pt idx="168">
                  <c:v>4.7302820341787424</c:v>
                </c:pt>
                <c:pt idx="169">
                  <c:v>4.7459668572494396</c:v>
                </c:pt>
                <c:pt idx="170">
                  <c:v>4.7616516803201367</c:v>
                </c:pt>
                <c:pt idx="171">
                  <c:v>4.7773365033908339</c:v>
                </c:pt>
                <c:pt idx="172">
                  <c:v>4.7930213264615311</c:v>
                </c:pt>
                <c:pt idx="173">
                  <c:v>4.8087061495322283</c:v>
                </c:pt>
                <c:pt idx="174">
                  <c:v>4.8243909726029255</c:v>
                </c:pt>
                <c:pt idx="175">
                  <c:v>4.8400757956736227</c:v>
                </c:pt>
                <c:pt idx="176">
                  <c:v>4.8557606187443199</c:v>
                </c:pt>
                <c:pt idx="177">
                  <c:v>4.871445441815017</c:v>
                </c:pt>
                <c:pt idx="178">
                  <c:v>4.8871302648857142</c:v>
                </c:pt>
                <c:pt idx="179">
                  <c:v>4.9028150879564114</c:v>
                </c:pt>
                <c:pt idx="180">
                  <c:v>4.9184999110271086</c:v>
                </c:pt>
                <c:pt idx="181">
                  <c:v>4.9341847340978058</c:v>
                </c:pt>
                <c:pt idx="182">
                  <c:v>4.949869557168503</c:v>
                </c:pt>
                <c:pt idx="183">
                  <c:v>4.9655543802392001</c:v>
                </c:pt>
                <c:pt idx="184">
                  <c:v>4.9812392033098973</c:v>
                </c:pt>
                <c:pt idx="185">
                  <c:v>4.9969240263805945</c:v>
                </c:pt>
                <c:pt idx="186">
                  <c:v>5.0126088494512917</c:v>
                </c:pt>
                <c:pt idx="187">
                  <c:v>5.0282936725219889</c:v>
                </c:pt>
                <c:pt idx="188">
                  <c:v>5.0439784955926861</c:v>
                </c:pt>
                <c:pt idx="189">
                  <c:v>5.0596633186633833</c:v>
                </c:pt>
                <c:pt idx="190">
                  <c:v>5.0753481417340804</c:v>
                </c:pt>
                <c:pt idx="191">
                  <c:v>5.0910329648047776</c:v>
                </c:pt>
                <c:pt idx="192">
                  <c:v>5.1067177878754748</c:v>
                </c:pt>
                <c:pt idx="193">
                  <c:v>5.122402610946172</c:v>
                </c:pt>
                <c:pt idx="194">
                  <c:v>5.1380874340168692</c:v>
                </c:pt>
                <c:pt idx="195">
                  <c:v>5.1537722570875664</c:v>
                </c:pt>
                <c:pt idx="196">
                  <c:v>5.1694570801582636</c:v>
                </c:pt>
                <c:pt idx="197">
                  <c:v>5.1851419032289607</c:v>
                </c:pt>
                <c:pt idx="198">
                  <c:v>5.2008267262996579</c:v>
                </c:pt>
                <c:pt idx="199">
                  <c:v>5.2165115493703551</c:v>
                </c:pt>
                <c:pt idx="200">
                  <c:v>5.2321963724410523</c:v>
                </c:pt>
                <c:pt idx="201">
                  <c:v>5.2478811955117504</c:v>
                </c:pt>
                <c:pt idx="202">
                  <c:v>5.2635660185824475</c:v>
                </c:pt>
                <c:pt idx="203">
                  <c:v>5.2792508416531447</c:v>
                </c:pt>
                <c:pt idx="204">
                  <c:v>5.2949356647238419</c:v>
                </c:pt>
                <c:pt idx="205">
                  <c:v>5.3106204877945391</c:v>
                </c:pt>
                <c:pt idx="206">
                  <c:v>5.3263053108652363</c:v>
                </c:pt>
                <c:pt idx="207">
                  <c:v>5.3419901339359335</c:v>
                </c:pt>
                <c:pt idx="208">
                  <c:v>5.3576749570066307</c:v>
                </c:pt>
                <c:pt idx="209">
                  <c:v>5.3733597800773278</c:v>
                </c:pt>
                <c:pt idx="210">
                  <c:v>5.389044603148025</c:v>
                </c:pt>
                <c:pt idx="211">
                  <c:v>5.4047294262187222</c:v>
                </c:pt>
                <c:pt idx="212">
                  <c:v>5.4204142492894194</c:v>
                </c:pt>
                <c:pt idx="213">
                  <c:v>5.4360990723601166</c:v>
                </c:pt>
                <c:pt idx="214">
                  <c:v>5.4517838954308138</c:v>
                </c:pt>
                <c:pt idx="215">
                  <c:v>5.4674687185015109</c:v>
                </c:pt>
                <c:pt idx="216">
                  <c:v>5.4831535415722081</c:v>
                </c:pt>
                <c:pt idx="217">
                  <c:v>5.4988383646429053</c:v>
                </c:pt>
                <c:pt idx="218">
                  <c:v>5.5145231877136025</c:v>
                </c:pt>
                <c:pt idx="219">
                  <c:v>5.5302080107842997</c:v>
                </c:pt>
                <c:pt idx="220">
                  <c:v>5.5458928338549969</c:v>
                </c:pt>
                <c:pt idx="221">
                  <c:v>5.5615776569256941</c:v>
                </c:pt>
                <c:pt idx="222">
                  <c:v>5.5772624799963912</c:v>
                </c:pt>
                <c:pt idx="223">
                  <c:v>5.5929473030670884</c:v>
                </c:pt>
                <c:pt idx="224">
                  <c:v>5.6086321261377856</c:v>
                </c:pt>
                <c:pt idx="225">
                  <c:v>5.6243169492084828</c:v>
                </c:pt>
                <c:pt idx="226">
                  <c:v>5.6400017722791809</c:v>
                </c:pt>
                <c:pt idx="227">
                  <c:v>5.6556865953498772</c:v>
                </c:pt>
                <c:pt idx="228">
                  <c:v>5.6713714184205752</c:v>
                </c:pt>
                <c:pt idx="229">
                  <c:v>5.6870562414912715</c:v>
                </c:pt>
                <c:pt idx="230">
                  <c:v>5.7027410645619696</c:v>
                </c:pt>
                <c:pt idx="231">
                  <c:v>5.7184258876326659</c:v>
                </c:pt>
                <c:pt idx="232">
                  <c:v>5.734110710703364</c:v>
                </c:pt>
                <c:pt idx="233">
                  <c:v>5.7497955337740612</c:v>
                </c:pt>
                <c:pt idx="234">
                  <c:v>5.7654803568447583</c:v>
                </c:pt>
                <c:pt idx="235">
                  <c:v>5.7811651799154564</c:v>
                </c:pt>
                <c:pt idx="236">
                  <c:v>5.7968500029861527</c:v>
                </c:pt>
                <c:pt idx="237">
                  <c:v>5.812534826056849</c:v>
                </c:pt>
                <c:pt idx="238">
                  <c:v>5.8282196491275471</c:v>
                </c:pt>
                <c:pt idx="239">
                  <c:v>5.8439044721982452</c:v>
                </c:pt>
                <c:pt idx="240">
                  <c:v>5.8595892952689415</c:v>
                </c:pt>
                <c:pt idx="241">
                  <c:v>5.8752741183396386</c:v>
                </c:pt>
                <c:pt idx="242">
                  <c:v>5.8909589414103358</c:v>
                </c:pt>
                <c:pt idx="243">
                  <c:v>5.9066437644810339</c:v>
                </c:pt>
                <c:pt idx="244">
                  <c:v>5.9223285875517302</c:v>
                </c:pt>
                <c:pt idx="245">
                  <c:v>5.9380134106224274</c:v>
                </c:pt>
                <c:pt idx="246">
                  <c:v>5.9536982336931246</c:v>
                </c:pt>
                <c:pt idx="247">
                  <c:v>5.9693830567638226</c:v>
                </c:pt>
                <c:pt idx="248">
                  <c:v>5.9850678798345189</c:v>
                </c:pt>
                <c:pt idx="249">
                  <c:v>6.0007527029052161</c:v>
                </c:pt>
                <c:pt idx="250">
                  <c:v>6.0164375259759133</c:v>
                </c:pt>
                <c:pt idx="251">
                  <c:v>6.0321223490466114</c:v>
                </c:pt>
                <c:pt idx="252">
                  <c:v>6.0478071721173077</c:v>
                </c:pt>
                <c:pt idx="253">
                  <c:v>6.0634919951880049</c:v>
                </c:pt>
                <c:pt idx="254">
                  <c:v>6.079176818258702</c:v>
                </c:pt>
                <c:pt idx="255">
                  <c:v>6.0948616413294001</c:v>
                </c:pt>
                <c:pt idx="256">
                  <c:v>6.1105464644000982</c:v>
                </c:pt>
                <c:pt idx="257">
                  <c:v>6.1262312874707936</c:v>
                </c:pt>
                <c:pt idx="258">
                  <c:v>6.1419161105414908</c:v>
                </c:pt>
                <c:pt idx="259">
                  <c:v>6.1576009336121968</c:v>
                </c:pt>
                <c:pt idx="260">
                  <c:v>6.1732857566828869</c:v>
                </c:pt>
                <c:pt idx="261">
                  <c:v>6.1889705797535832</c:v>
                </c:pt>
                <c:pt idx="262">
                  <c:v>6.2046554028242795</c:v>
                </c:pt>
                <c:pt idx="263">
                  <c:v>6.2203402258949856</c:v>
                </c:pt>
                <c:pt idx="264">
                  <c:v>6.2360250489656757</c:v>
                </c:pt>
                <c:pt idx="265">
                  <c:v>6.251709872036372</c:v>
                </c:pt>
                <c:pt idx="266">
                  <c:v>6.2673946951070683</c:v>
                </c:pt>
                <c:pt idx="267">
                  <c:v>6.2830795181777743</c:v>
                </c:pt>
                <c:pt idx="268">
                  <c:v>6.2987643412484644</c:v>
                </c:pt>
                <c:pt idx="269">
                  <c:v>6.3144491643191607</c:v>
                </c:pt>
                <c:pt idx="270">
                  <c:v>6.3301339873898588</c:v>
                </c:pt>
                <c:pt idx="271">
                  <c:v>6.3458188104605631</c:v>
                </c:pt>
                <c:pt idx="272">
                  <c:v>6.3615036335312531</c:v>
                </c:pt>
                <c:pt idx="273">
                  <c:v>6.3771884566019494</c:v>
                </c:pt>
                <c:pt idx="274">
                  <c:v>6.3928732796726475</c:v>
                </c:pt>
                <c:pt idx="275">
                  <c:v>6.4085581027433518</c:v>
                </c:pt>
                <c:pt idx="276">
                  <c:v>6.4242429258140419</c:v>
                </c:pt>
                <c:pt idx="277">
                  <c:v>6.43992774888474</c:v>
                </c:pt>
                <c:pt idx="278">
                  <c:v>6.4556125719554354</c:v>
                </c:pt>
                <c:pt idx="279">
                  <c:v>6.4712973950261405</c:v>
                </c:pt>
                <c:pt idx="280">
                  <c:v>6.4869822180968306</c:v>
                </c:pt>
                <c:pt idx="281">
                  <c:v>6.5026670411675287</c:v>
                </c:pt>
                <c:pt idx="282">
                  <c:v>6.518351864238233</c:v>
                </c:pt>
                <c:pt idx="283">
                  <c:v>6.5340366873089293</c:v>
                </c:pt>
                <c:pt idx="284">
                  <c:v>6.5497215103796274</c:v>
                </c:pt>
                <c:pt idx="285">
                  <c:v>6.5654063334503174</c:v>
                </c:pt>
                <c:pt idx="286">
                  <c:v>6.5810911565210226</c:v>
                </c:pt>
                <c:pt idx="287">
                  <c:v>6.596775979591718</c:v>
                </c:pt>
                <c:pt idx="288">
                  <c:v>6.6124608026624161</c:v>
                </c:pt>
                <c:pt idx="289">
                  <c:v>6.6281456257331062</c:v>
                </c:pt>
                <c:pt idx="290">
                  <c:v>6.6438304488038105</c:v>
                </c:pt>
                <c:pt idx="291">
                  <c:v>6.6595152718745068</c:v>
                </c:pt>
                <c:pt idx="292">
                  <c:v>6.6752000949452048</c:v>
                </c:pt>
                <c:pt idx="293">
                  <c:v>6.6908849180158949</c:v>
                </c:pt>
                <c:pt idx="294">
                  <c:v>6.7065697410865992</c:v>
                </c:pt>
                <c:pt idx="295">
                  <c:v>6.7222545641572964</c:v>
                </c:pt>
                <c:pt idx="296">
                  <c:v>6.7379393872279936</c:v>
                </c:pt>
                <c:pt idx="297">
                  <c:v>6.7536242102986836</c:v>
                </c:pt>
                <c:pt idx="298">
                  <c:v>6.7693090333693879</c:v>
                </c:pt>
                <c:pt idx="299">
                  <c:v>6.7849938564400851</c:v>
                </c:pt>
                <c:pt idx="300">
                  <c:v>6.8006786795107823</c:v>
                </c:pt>
                <c:pt idx="301">
                  <c:v>6.8163635025814724</c:v>
                </c:pt>
                <c:pt idx="302">
                  <c:v>6.8320483256521776</c:v>
                </c:pt>
                <c:pt idx="303">
                  <c:v>6.8477331487228748</c:v>
                </c:pt>
                <c:pt idx="304">
                  <c:v>6.863417971793571</c:v>
                </c:pt>
                <c:pt idx="305">
                  <c:v>6.8791027948642611</c:v>
                </c:pt>
                <c:pt idx="306">
                  <c:v>6.8947876179349663</c:v>
                </c:pt>
                <c:pt idx="307">
                  <c:v>6.9104724410056635</c:v>
                </c:pt>
                <c:pt idx="308">
                  <c:v>6.9261572640763598</c:v>
                </c:pt>
                <c:pt idx="309">
                  <c:v>6.9418420871470579</c:v>
                </c:pt>
                <c:pt idx="310">
                  <c:v>6.957526910217755</c:v>
                </c:pt>
                <c:pt idx="311">
                  <c:v>6.9732117332884531</c:v>
                </c:pt>
                <c:pt idx="312">
                  <c:v>6.9888965563591485</c:v>
                </c:pt>
                <c:pt idx="313">
                  <c:v>7.0045813794298466</c:v>
                </c:pt>
                <c:pt idx="314">
                  <c:v>7.0202662025005438</c:v>
                </c:pt>
                <c:pt idx="315">
                  <c:v>7.035951025571241</c:v>
                </c:pt>
                <c:pt idx="316">
                  <c:v>7.0516358486419373</c:v>
                </c:pt>
                <c:pt idx="317">
                  <c:v>7.0673206717126353</c:v>
                </c:pt>
                <c:pt idx="318">
                  <c:v>7.0830054947833325</c:v>
                </c:pt>
                <c:pt idx="319">
                  <c:v>7.0986903178540297</c:v>
                </c:pt>
                <c:pt idx="320">
                  <c:v>7.1143751409247269</c:v>
                </c:pt>
                <c:pt idx="321">
                  <c:v>7.1300599639954241</c:v>
                </c:pt>
                <c:pt idx="322">
                  <c:v>7.1457447870661213</c:v>
                </c:pt>
                <c:pt idx="323">
                  <c:v>7.1614296101368184</c:v>
                </c:pt>
                <c:pt idx="324">
                  <c:v>7.1771144332075156</c:v>
                </c:pt>
                <c:pt idx="325">
                  <c:v>7.1927992562782128</c:v>
                </c:pt>
                <c:pt idx="326">
                  <c:v>7.20848407934891</c:v>
                </c:pt>
                <c:pt idx="327">
                  <c:v>7.2241689024196081</c:v>
                </c:pt>
                <c:pt idx="328">
                  <c:v>7.2398537254903044</c:v>
                </c:pt>
                <c:pt idx="329">
                  <c:v>7.2555385485610016</c:v>
                </c:pt>
                <c:pt idx="330">
                  <c:v>7.2712233716316987</c:v>
                </c:pt>
                <c:pt idx="331">
                  <c:v>7.2869081947023968</c:v>
                </c:pt>
                <c:pt idx="332">
                  <c:v>7.3025930177730931</c:v>
                </c:pt>
                <c:pt idx="333">
                  <c:v>7.3182778408437903</c:v>
                </c:pt>
                <c:pt idx="334">
                  <c:v>7.3339626639144875</c:v>
                </c:pt>
                <c:pt idx="335">
                  <c:v>7.3496474869851856</c:v>
                </c:pt>
                <c:pt idx="336">
                  <c:v>7.3653323100558836</c:v>
                </c:pt>
                <c:pt idx="337">
                  <c:v>7.381017133126579</c:v>
                </c:pt>
                <c:pt idx="338">
                  <c:v>7.3967019561972771</c:v>
                </c:pt>
                <c:pt idx="339">
                  <c:v>7.4123867792679743</c:v>
                </c:pt>
                <c:pt idx="340">
                  <c:v>7.4280716023386715</c:v>
                </c:pt>
                <c:pt idx="341">
                  <c:v>7.4437564254093678</c:v>
                </c:pt>
                <c:pt idx="342">
                  <c:v>7.4594412484800658</c:v>
                </c:pt>
                <c:pt idx="343">
                  <c:v>7.475126071550763</c:v>
                </c:pt>
                <c:pt idx="344">
                  <c:v>7.4908108946214602</c:v>
                </c:pt>
                <c:pt idx="345">
                  <c:v>7.5064957176921574</c:v>
                </c:pt>
                <c:pt idx="346">
                  <c:v>7.5221805407628546</c:v>
                </c:pt>
                <c:pt idx="347">
                  <c:v>7.5378653638335518</c:v>
                </c:pt>
                <c:pt idx="348">
                  <c:v>7.553550186904249</c:v>
                </c:pt>
                <c:pt idx="349">
                  <c:v>7.5692350099749461</c:v>
                </c:pt>
                <c:pt idx="350">
                  <c:v>7.5849198330456433</c:v>
                </c:pt>
                <c:pt idx="351">
                  <c:v>7.6006046561163405</c:v>
                </c:pt>
                <c:pt idx="352">
                  <c:v>7.6162894791870386</c:v>
                </c:pt>
                <c:pt idx="353">
                  <c:v>7.6319743022577349</c:v>
                </c:pt>
                <c:pt idx="354">
                  <c:v>7.6476591253284321</c:v>
                </c:pt>
                <c:pt idx="355">
                  <c:v>7.6633439483991292</c:v>
                </c:pt>
                <c:pt idx="356">
                  <c:v>7.6790287714698273</c:v>
                </c:pt>
                <c:pt idx="357">
                  <c:v>7.6947135945405254</c:v>
                </c:pt>
                <c:pt idx="358">
                  <c:v>7.7103984176112208</c:v>
                </c:pt>
                <c:pt idx="359">
                  <c:v>7.726083240681918</c:v>
                </c:pt>
                <c:pt idx="360">
                  <c:v>7.7417680637526161</c:v>
                </c:pt>
                <c:pt idx="361">
                  <c:v>7.7574528868233141</c:v>
                </c:pt>
                <c:pt idx="362">
                  <c:v>7.7731377098940095</c:v>
                </c:pt>
                <c:pt idx="363">
                  <c:v>7.7888225329647067</c:v>
                </c:pt>
                <c:pt idx="364">
                  <c:v>7.8045073560354048</c:v>
                </c:pt>
                <c:pt idx="365">
                  <c:v>7.8201921791061011</c:v>
                </c:pt>
                <c:pt idx="366">
                  <c:v>7.8358770021767992</c:v>
                </c:pt>
                <c:pt idx="367">
                  <c:v>7.8515618252474955</c:v>
                </c:pt>
                <c:pt idx="368">
                  <c:v>7.8672466483181935</c:v>
                </c:pt>
                <c:pt idx="369">
                  <c:v>7.8829314713888898</c:v>
                </c:pt>
                <c:pt idx="370">
                  <c:v>7.8986162944595879</c:v>
                </c:pt>
                <c:pt idx="371">
                  <c:v>7.9143011175302842</c:v>
                </c:pt>
                <c:pt idx="372">
                  <c:v>7.9299859406009823</c:v>
                </c:pt>
                <c:pt idx="373">
                  <c:v>7.9456707636716795</c:v>
                </c:pt>
                <c:pt idx="374">
                  <c:v>7.9613555867423766</c:v>
                </c:pt>
                <c:pt idx="375">
                  <c:v>7.9770404098130738</c:v>
                </c:pt>
                <c:pt idx="376">
                  <c:v>7.992725232883771</c:v>
                </c:pt>
                <c:pt idx="377">
                  <c:v>8.0084100559544691</c:v>
                </c:pt>
                <c:pt idx="378">
                  <c:v>8.0240948790251654</c:v>
                </c:pt>
                <c:pt idx="379">
                  <c:v>8.0397797020958617</c:v>
                </c:pt>
                <c:pt idx="380">
                  <c:v>8.0554645251665598</c:v>
                </c:pt>
                <c:pt idx="381">
                  <c:v>8.0711493482372578</c:v>
                </c:pt>
                <c:pt idx="382">
                  <c:v>8.0868341713079559</c:v>
                </c:pt>
                <c:pt idx="383">
                  <c:v>8.1025189943786504</c:v>
                </c:pt>
                <c:pt idx="384">
                  <c:v>8.1182038174493485</c:v>
                </c:pt>
                <c:pt idx="385">
                  <c:v>8.1338886405200466</c:v>
                </c:pt>
                <c:pt idx="386">
                  <c:v>8.1495734635907446</c:v>
                </c:pt>
                <c:pt idx="387">
                  <c:v>8.1652582866614392</c:v>
                </c:pt>
                <c:pt idx="388">
                  <c:v>8.1809431097321372</c:v>
                </c:pt>
                <c:pt idx="389">
                  <c:v>8.1966279328028353</c:v>
                </c:pt>
                <c:pt idx="390">
                  <c:v>8.2123127558735316</c:v>
                </c:pt>
                <c:pt idx="391">
                  <c:v>8.2279975789442297</c:v>
                </c:pt>
                <c:pt idx="392">
                  <c:v>8.243682402014926</c:v>
                </c:pt>
                <c:pt idx="393">
                  <c:v>8.259367225085624</c:v>
                </c:pt>
                <c:pt idx="394">
                  <c:v>8.2750520481563203</c:v>
                </c:pt>
                <c:pt idx="395">
                  <c:v>8.2907368712270184</c:v>
                </c:pt>
                <c:pt idx="396">
                  <c:v>8.3064216942977147</c:v>
                </c:pt>
                <c:pt idx="397">
                  <c:v>8.3221065173684128</c:v>
                </c:pt>
                <c:pt idx="398">
                  <c:v>8.3377913404391091</c:v>
                </c:pt>
                <c:pt idx="399">
                  <c:v>8.3534761635098072</c:v>
                </c:pt>
                <c:pt idx="400">
                  <c:v>8.3691609865805034</c:v>
                </c:pt>
                <c:pt idx="401">
                  <c:v>8.3848458096512015</c:v>
                </c:pt>
                <c:pt idx="402">
                  <c:v>8.4005306327218996</c:v>
                </c:pt>
                <c:pt idx="403">
                  <c:v>8.4162154557925959</c:v>
                </c:pt>
                <c:pt idx="404">
                  <c:v>8.4319002788632922</c:v>
                </c:pt>
                <c:pt idx="405">
                  <c:v>8.4475851019339903</c:v>
                </c:pt>
                <c:pt idx="406">
                  <c:v>8.4632699250046883</c:v>
                </c:pt>
                <c:pt idx="407">
                  <c:v>8.4789547480753864</c:v>
                </c:pt>
                <c:pt idx="408">
                  <c:v>8.4946395711460809</c:v>
                </c:pt>
                <c:pt idx="409">
                  <c:v>8.510324394216779</c:v>
                </c:pt>
                <c:pt idx="410">
                  <c:v>8.5260092172874771</c:v>
                </c:pt>
                <c:pt idx="411">
                  <c:v>8.5416940403581751</c:v>
                </c:pt>
                <c:pt idx="412">
                  <c:v>8.5573788634288697</c:v>
                </c:pt>
                <c:pt idx="413">
                  <c:v>8.5730636864995677</c:v>
                </c:pt>
                <c:pt idx="414">
                  <c:v>8.5887485095702658</c:v>
                </c:pt>
                <c:pt idx="415">
                  <c:v>8.6044333326409621</c:v>
                </c:pt>
                <c:pt idx="416">
                  <c:v>8.6201181557116602</c:v>
                </c:pt>
                <c:pt idx="417">
                  <c:v>8.6358029787823565</c:v>
                </c:pt>
                <c:pt idx="418">
                  <c:v>8.6514878018530545</c:v>
                </c:pt>
                <c:pt idx="419">
                  <c:v>8.6671726249237508</c:v>
                </c:pt>
                <c:pt idx="420">
                  <c:v>8.6828574479944489</c:v>
                </c:pt>
                <c:pt idx="421">
                  <c:v>8.6985422710651452</c:v>
                </c:pt>
                <c:pt idx="422">
                  <c:v>8.7142270941358433</c:v>
                </c:pt>
                <c:pt idx="423">
                  <c:v>8.7299119172065396</c:v>
                </c:pt>
                <c:pt idx="424">
                  <c:v>8.7455967402772377</c:v>
                </c:pt>
                <c:pt idx="425">
                  <c:v>8.761281563347934</c:v>
                </c:pt>
                <c:pt idx="426">
                  <c:v>8.776966386418632</c:v>
                </c:pt>
                <c:pt idx="427">
                  <c:v>8.7926512094893283</c:v>
                </c:pt>
                <c:pt idx="428">
                  <c:v>8.8083360325600264</c:v>
                </c:pt>
                <c:pt idx="429">
                  <c:v>8.8240208556307227</c:v>
                </c:pt>
                <c:pt idx="430">
                  <c:v>8.8397056787014208</c:v>
                </c:pt>
                <c:pt idx="431">
                  <c:v>8.8553905017721188</c:v>
                </c:pt>
                <c:pt idx="432">
                  <c:v>8.8710753248428151</c:v>
                </c:pt>
                <c:pt idx="433">
                  <c:v>8.8867601479135132</c:v>
                </c:pt>
                <c:pt idx="434">
                  <c:v>8.9024449709842095</c:v>
                </c:pt>
                <c:pt idx="435">
                  <c:v>8.9181297940549076</c:v>
                </c:pt>
                <c:pt idx="436">
                  <c:v>8.9338146171256039</c:v>
                </c:pt>
                <c:pt idx="437">
                  <c:v>8.9494994401963019</c:v>
                </c:pt>
                <c:pt idx="438">
                  <c:v>8.9651842632669982</c:v>
                </c:pt>
                <c:pt idx="439">
                  <c:v>8.9808690863376963</c:v>
                </c:pt>
                <c:pt idx="440">
                  <c:v>8.9965539094083926</c:v>
                </c:pt>
                <c:pt idx="441">
                  <c:v>9.0122387324790907</c:v>
                </c:pt>
                <c:pt idx="442">
                  <c:v>9.027923555549787</c:v>
                </c:pt>
                <c:pt idx="443">
                  <c:v>9.0436083786204851</c:v>
                </c:pt>
                <c:pt idx="444">
                  <c:v>9.0592932016911814</c:v>
                </c:pt>
                <c:pt idx="445">
                  <c:v>9.0749780247618794</c:v>
                </c:pt>
                <c:pt idx="446">
                  <c:v>9.0906628478325757</c:v>
                </c:pt>
                <c:pt idx="447">
                  <c:v>9.1063476709032738</c:v>
                </c:pt>
                <c:pt idx="448">
                  <c:v>9.1220324939739701</c:v>
                </c:pt>
                <c:pt idx="449">
                  <c:v>9.1377173170446682</c:v>
                </c:pt>
                <c:pt idx="450">
                  <c:v>9.1534021401153662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1.0717212938750613</c:v>
                </c:pt>
                <c:pt idx="1">
                  <c:v>0.56821218572266308</c:v>
                </c:pt>
                <c:pt idx="2">
                  <c:v>8.6645011208395836E-2</c:v>
                </c:pt>
                <c:pt idx="3">
                  <c:v>-0.37374816899308377</c:v>
                </c:pt>
                <c:pt idx="4">
                  <c:v>-0.81371061682770751</c:v>
                </c:pt>
                <c:pt idx="5">
                  <c:v>-1.2339616688384945</c:v>
                </c:pt>
                <c:pt idx="6">
                  <c:v>-1.6351974661606936</c:v>
                </c:pt>
                <c:pt idx="7">
                  <c:v>-2.0180916631559094</c:v>
                </c:pt>
                <c:pt idx="8">
                  <c:v>-2.3832961152884815</c:v>
                </c:pt>
                <c:pt idx="9">
                  <c:v>-2.7314415468309159</c:v>
                </c:pt>
                <c:pt idx="10">
                  <c:v>-3.0631381989690745</c:v>
                </c:pt>
                <c:pt idx="11">
                  <c:v>-3.3789764588621702</c:v>
                </c:pt>
                <c:pt idx="12">
                  <c:v>-3.6795274701973599</c:v>
                </c:pt>
                <c:pt idx="13">
                  <c:v>-3.9653437257639363</c:v>
                </c:pt>
                <c:pt idx="14">
                  <c:v>-4.2369596425576592</c:v>
                </c:pt>
                <c:pt idx="15">
                  <c:v>-4.4948921199117207</c:v>
                </c:pt>
                <c:pt idx="16">
                  <c:v>-4.7396410811371705</c:v>
                </c:pt>
                <c:pt idx="17">
                  <c:v>-4.9716899991423595</c:v>
                </c:pt>
                <c:pt idx="18">
                  <c:v>-5.1915064064879006</c:v>
                </c:pt>
                <c:pt idx="19">
                  <c:v>-5.3995423903212147</c:v>
                </c:pt>
                <c:pt idx="20">
                  <c:v>-5.5962350726223136</c:v>
                </c:pt>
                <c:pt idx="21">
                  <c:v>-5.7820070761806051</c:v>
                </c:pt>
                <c:pt idx="22">
                  <c:v>-5.9572669767109092</c:v>
                </c:pt>
                <c:pt idx="23">
                  <c:v>-6.1224097415055398</c:v>
                </c:pt>
                <c:pt idx="24">
                  <c:v>-6.2778171550083046</c:v>
                </c:pt>
                <c:pt idx="25">
                  <c:v>-6.4238582316856263</c:v>
                </c:pt>
                <c:pt idx="26">
                  <c:v>-6.5608896165595096</c:v>
                </c:pt>
                <c:pt idx="27">
                  <c:v>-6.689255973757013</c:v>
                </c:pt>
                <c:pt idx="28">
                  <c:v>-6.8092903634209625</c:v>
                </c:pt>
                <c:pt idx="29">
                  <c:v>-6.9213146073171226</c:v>
                </c:pt>
                <c:pt idx="30">
                  <c:v>-7.025639643463605</c:v>
                </c:pt>
                <c:pt idx="31">
                  <c:v>-7.1225658700993986</c:v>
                </c:pt>
                <c:pt idx="32">
                  <c:v>-7.2123834792998078</c:v>
                </c:pt>
                <c:pt idx="33">
                  <c:v>-7.2953727805382487</c:v>
                </c:pt>
                <c:pt idx="34">
                  <c:v>-7.3718045144853228</c:v>
                </c:pt>
                <c:pt idx="35">
                  <c:v>-7.4419401573280384</c:v>
                </c:pt>
                <c:pt idx="36">
                  <c:v>-7.5060322158840602</c:v>
                </c:pt>
                <c:pt idx="37">
                  <c:v>-7.564324513778276</c:v>
                </c:pt>
                <c:pt idx="38">
                  <c:v>-7.6170524689413579</c:v>
                </c:pt>
                <c:pt idx="39">
                  <c:v>-7.6644433626827997</c:v>
                </c:pt>
                <c:pt idx="40">
                  <c:v>-7.7067166005837784</c:v>
                </c:pt>
                <c:pt idx="41">
                  <c:v>-7.7440839654483229</c:v>
                </c:pt>
                <c:pt idx="42">
                  <c:v>-7.7767498625444915</c:v>
                </c:pt>
                <c:pt idx="43">
                  <c:v>-7.8049115573608896</c:v>
                </c:pt>
                <c:pt idx="44">
                  <c:v>-7.8287594060973111</c:v>
                </c:pt>
                <c:pt idx="45">
                  <c:v>-7.848477079102282</c:v>
                </c:pt>
                <c:pt idx="46">
                  <c:v>-7.8642417774641968</c:v>
                </c:pt>
                <c:pt idx="47">
                  <c:v>-7.8762244429569108</c:v>
                </c:pt>
                <c:pt idx="48">
                  <c:v>-7.8845899615349841</c:v>
                </c:pt>
                <c:pt idx="49">
                  <c:v>-7.8894973605682592</c:v>
                </c:pt>
                <c:pt idx="50">
                  <c:v>-7.8910999999999998</c:v>
                </c:pt>
                <c:pt idx="51">
                  <c:v>-7.8895457576077623</c:v>
                </c:pt>
                <c:pt idx="52">
                  <c:v>-7.8849772085408727</c:v>
                </c:pt>
                <c:pt idx="53">
                  <c:v>-7.877531799303636</c:v>
                </c:pt>
                <c:pt idx="54">
                  <c:v>-7.8673420163484495</c:v>
                </c:pt>
                <c:pt idx="55">
                  <c:v>-7.854535549438431</c:v>
                </c:pt>
                <c:pt idx="56">
                  <c:v>-7.8392354499345362</c:v>
                </c:pt>
                <c:pt idx="57">
                  <c:v>-7.8215602841577878</c:v>
                </c:pt>
                <c:pt idx="58">
                  <c:v>-7.8016242819728987</c:v>
                </c:pt>
                <c:pt idx="59">
                  <c:v>-7.7795374807354101</c:v>
                </c:pt>
                <c:pt idx="60">
                  <c:v>-7.7554058647403803</c:v>
                </c:pt>
                <c:pt idx="61">
                  <c:v>-7.7293315003067624</c:v>
                </c:pt>
                <c:pt idx="62">
                  <c:v>-7.7014126666276885</c:v>
                </c:pt>
                <c:pt idx="63">
                  <c:v>-7.6717439825132114</c:v>
                </c:pt>
                <c:pt idx="64">
                  <c:v>-7.6404165291483732</c:v>
                </c:pt>
                <c:pt idx="65">
                  <c:v>-7.607517968985972</c:v>
                </c:pt>
                <c:pt idx="66">
                  <c:v>-7.5731326608899527</c:v>
                </c:pt>
                <c:pt idx="67">
                  <c:v>-7.5373417716419855</c:v>
                </c:pt>
                <c:pt idx="68">
                  <c:v>-7.5002233839206172</c:v>
                </c:pt>
                <c:pt idx="69">
                  <c:v>-7.4618526008591326</c:v>
                </c:pt>
                <c:pt idx="70">
                  <c:v>-7.4223016472852805</c:v>
                </c:pt>
                <c:pt idx="71">
                  <c:v>-7.3816399677429798</c:v>
                </c:pt>
                <c:pt idx="72">
                  <c:v>-7.3399343213932742</c:v>
                </c:pt>
                <c:pt idx="73">
                  <c:v>-7.2972488738889041</c:v>
                </c:pt>
                <c:pt idx="74">
                  <c:v>-7.2536452863142591</c:v>
                </c:pt>
                <c:pt idx="75">
                  <c:v>-7.2091828012796446</c:v>
                </c:pt>
                <c:pt idx="76">
                  <c:v>-7.1639183262563666</c:v>
                </c:pt>
                <c:pt idx="77">
                  <c:v>-7.117906514236509</c:v>
                </c:pt>
                <c:pt idx="78">
                  <c:v>-7.071199841798915</c:v>
                </c:pt>
                <c:pt idx="79">
                  <c:v>-7.0238486846604316</c:v>
                </c:pt>
                <c:pt idx="80">
                  <c:v>-6.9759013907892404</c:v>
                </c:pt>
                <c:pt idx="81">
                  <c:v>-6.9274043511548147</c:v>
                </c:pt>
                <c:pt idx="82">
                  <c:v>-6.8784020681868423</c:v>
                </c:pt>
                <c:pt idx="83">
                  <c:v>-6.8289372220134021</c:v>
                </c:pt>
                <c:pt idx="84">
                  <c:v>-6.7790507345465505</c:v>
                </c:pt>
                <c:pt idx="85">
                  <c:v>-6.7287818314815011</c:v>
                </c:pt>
                <c:pt idx="86">
                  <c:v>-6.6781681022736752</c:v>
                </c:pt>
                <c:pt idx="87">
                  <c:v>-6.6272455581559111</c:v>
                </c:pt>
                <c:pt idx="88">
                  <c:v>-6.5760486882564155</c:v>
                </c:pt>
                <c:pt idx="89">
                  <c:v>-6.5246105138761292</c:v>
                </c:pt>
                <c:pt idx="90">
                  <c:v>-6.472962640982538</c:v>
                </c:pt>
                <c:pt idx="91">
                  <c:v>-6.4211353109752212</c:v>
                </c:pt>
                <c:pt idx="92">
                  <c:v>-6.3691574497768269</c:v>
                </c:pt>
                <c:pt idx="93">
                  <c:v>-6.3170567153015478</c:v>
                </c:pt>
                <c:pt idx="94">
                  <c:v>-6.2648595433516387</c:v>
                </c:pt>
                <c:pt idx="95">
                  <c:v>-6.2125911919910255</c:v>
                </c:pt>
                <c:pt idx="96">
                  <c:v>-6.1602757844435674</c:v>
                </c:pt>
                <c:pt idx="97">
                  <c:v>-6.1079363505621558</c:v>
                </c:pt>
                <c:pt idx="98">
                  <c:v>-6.0555948669134256</c:v>
                </c:pt>
                <c:pt idx="99">
                  <c:v>-6.0032722955215476</c:v>
                </c:pt>
                <c:pt idx="100">
                  <c:v>-5.9509886213132273</c:v>
                </c:pt>
                <c:pt idx="101">
                  <c:v>-5.8987628883048373</c:v>
                </c:pt>
                <c:pt idx="102">
                  <c:v>-5.8466132345713282</c:v>
                </c:pt>
                <c:pt idx="103">
                  <c:v>-5.7945569260354004</c:v>
                </c:pt>
                <c:pt idx="104">
                  <c:v>-5.7426103891142795</c:v>
                </c:pt>
                <c:pt idx="105">
                  <c:v>-5.6907892422602577</c:v>
                </c:pt>
                <c:pt idx="106">
                  <c:v>-5.6391083264301498</c:v>
                </c:pt>
                <c:pt idx="107">
                  <c:v>-5.5875817345177108</c:v>
                </c:pt>
                <c:pt idx="108">
                  <c:v>-5.5362228397820079</c:v>
                </c:pt>
                <c:pt idx="109">
                  <c:v>-5.4850443233038213</c:v>
                </c:pt>
                <c:pt idx="110">
                  <c:v>-5.4340582005010978</c:v>
                </c:pt>
                <c:pt idx="111">
                  <c:v>-5.3832758467335777</c:v>
                </c:pt>
                <c:pt idx="112">
                  <c:v>-5.3327080220258303</c:v>
                </c:pt>
                <c:pt idx="113">
                  <c:v>-5.2823648949369559</c:v>
                </c:pt>
                <c:pt idx="114">
                  <c:v>-5.2322560656044601</c:v>
                </c:pt>
                <c:pt idx="115">
                  <c:v>-5.1823905879888974</c:v>
                </c:pt>
                <c:pt idx="116">
                  <c:v>-5.1327769913450867</c:v>
                </c:pt>
                <c:pt idx="117">
                  <c:v>-5.0834233009449168</c:v>
                </c:pt>
                <c:pt idx="118">
                  <c:v>-5.0343370580760052</c:v>
                </c:pt>
                <c:pt idx="119">
                  <c:v>-4.9855253393396985</c:v>
                </c:pt>
                <c:pt idx="120">
                  <c:v>-4.9369947752712262</c:v>
                </c:pt>
                <c:pt idx="121">
                  <c:v>-4.8887515683040741</c:v>
                </c:pt>
                <c:pt idx="122">
                  <c:v>-4.8408015100999915</c:v>
                </c:pt>
                <c:pt idx="123">
                  <c:v>-4.79314999826539</c:v>
                </c:pt>
                <c:pt idx="124">
                  <c:v>-4.7458020524742235</c:v>
                </c:pt>
                <c:pt idx="125">
                  <c:v>-4.6987623300168506</c:v>
                </c:pt>
                <c:pt idx="126">
                  <c:v>-4.6520351407937568</c:v>
                </c:pt>
                <c:pt idx="127">
                  <c:v>-4.6056244617724369</c:v>
                </c:pt>
                <c:pt idx="128">
                  <c:v>-4.5595339509251502</c:v>
                </c:pt>
                <c:pt idx="129">
                  <c:v>-4.5137669606647659</c:v>
                </c:pt>
                <c:pt idx="130">
                  <c:v>-4.4683265507952923</c:v>
                </c:pt>
                <c:pt idx="131">
                  <c:v>-4.4232155009932574</c:v>
                </c:pt>
                <c:pt idx="132">
                  <c:v>-4.3784363228355341</c:v>
                </c:pt>
                <c:pt idx="133">
                  <c:v>-4.3339912713887569</c:v>
                </c:pt>
                <c:pt idx="134">
                  <c:v>-4.2898823563749717</c:v>
                </c:pt>
                <c:pt idx="135">
                  <c:v>-4.2461113529277492</c:v>
                </c:pt>
                <c:pt idx="136">
                  <c:v>-4.2026798119524607</c:v>
                </c:pt>
                <c:pt idx="137">
                  <c:v>-4.1595890701040927</c:v>
                </c:pt>
                <c:pt idx="138">
                  <c:v>-4.1168402593954534</c:v>
                </c:pt>
                <c:pt idx="139">
                  <c:v>-4.0744343164482899</c:v>
                </c:pt>
                <c:pt idx="140">
                  <c:v>-4.0323719913993941</c:v>
                </c:pt>
                <c:pt idx="141">
                  <c:v>-3.9906538564734237</c:v>
                </c:pt>
                <c:pt idx="142">
                  <c:v>-3.949280314233762</c:v>
                </c:pt>
                <c:pt idx="143">
                  <c:v>-3.9082516055224223</c:v>
                </c:pt>
                <c:pt idx="144">
                  <c:v>-3.8675678170995904</c:v>
                </c:pt>
                <c:pt idx="145">
                  <c:v>-3.8272288889931319</c:v>
                </c:pt>
                <c:pt idx="146">
                  <c:v>-3.7872346215680048</c:v>
                </c:pt>
                <c:pt idx="147">
                  <c:v>-3.7475846823252201</c:v>
                </c:pt>
                <c:pt idx="148">
                  <c:v>-3.7082786124396976</c:v>
                </c:pt>
                <c:pt idx="149">
                  <c:v>-3.6693158330460323</c:v>
                </c:pt>
                <c:pt idx="150">
                  <c:v>-3.6306956512809294</c:v>
                </c:pt>
                <c:pt idx="151">
                  <c:v>-3.5924172660907598</c:v>
                </c:pt>
                <c:pt idx="152">
                  <c:v>-3.5544797738124219</c:v>
                </c:pt>
                <c:pt idx="153">
                  <c:v>-3.5168821735354356</c:v>
                </c:pt>
                <c:pt idx="154">
                  <c:v>-3.4796233722529331</c:v>
                </c:pt>
                <c:pt idx="155">
                  <c:v>-3.4427021898089625</c:v>
                </c:pt>
                <c:pt idx="156">
                  <c:v>-3.4061173636492708</c:v>
                </c:pt>
                <c:pt idx="157">
                  <c:v>-3.3698675533825218</c:v>
                </c:pt>
                <c:pt idx="158">
                  <c:v>-3.3339513451586447</c:v>
                </c:pt>
                <c:pt idx="159">
                  <c:v>-3.2983672558708212</c:v>
                </c:pt>
                <c:pt idx="160">
                  <c:v>-3.263113737187382</c:v>
                </c:pt>
                <c:pt idx="161">
                  <c:v>-3.2281891794196929</c:v>
                </c:pt>
                <c:pt idx="162">
                  <c:v>-3.193591915231897</c:v>
                </c:pt>
                <c:pt idx="163">
                  <c:v>-3.1593202231982018</c:v>
                </c:pt>
                <c:pt idx="164">
                  <c:v>-3.1253723312131956</c:v>
                </c:pt>
                <c:pt idx="165">
                  <c:v>-3.0917464197605047</c:v>
                </c:pt>
                <c:pt idx="166">
                  <c:v>-3.0584406250449279</c:v>
                </c:pt>
                <c:pt idx="167">
                  <c:v>-3.0254530419930057</c:v>
                </c:pt>
                <c:pt idx="168">
                  <c:v>-2.9927817271268236</c:v>
                </c:pt>
                <c:pt idx="169">
                  <c:v>-2.9604247013156892</c:v>
                </c:pt>
                <c:pt idx="170">
                  <c:v>-2.9283799524101566</c:v>
                </c:pt>
                <c:pt idx="171">
                  <c:v>-2.8966454377627322</c:v>
                </c:pt>
                <c:pt idx="172">
                  <c:v>-2.8652190866394522</c:v>
                </c:pt>
                <c:pt idx="173">
                  <c:v>-2.8340988025263654</c:v>
                </c:pt>
                <c:pt idx="174">
                  <c:v>-2.8032824653348341</c:v>
                </c:pt>
                <c:pt idx="175">
                  <c:v>-2.7727679335094257</c:v>
                </c:pt>
                <c:pt idx="176">
                  <c:v>-2.742553046042044</c:v>
                </c:pt>
                <c:pt idx="177">
                  <c:v>-2.7126356243958192</c:v>
                </c:pt>
                <c:pt idx="178">
                  <c:v>-2.6830134743421561</c:v>
                </c:pt>
                <c:pt idx="179">
                  <c:v>-2.653684387714232</c:v>
                </c:pt>
                <c:pt idx="180">
                  <c:v>-2.6246461440801157</c:v>
                </c:pt>
                <c:pt idx="181">
                  <c:v>-2.5958965123385602</c:v>
                </c:pt>
                <c:pt idx="182">
                  <c:v>-2.5674332522404502</c:v>
                </c:pt>
                <c:pt idx="183">
                  <c:v>-2.5392541158387374</c:v>
                </c:pt>
                <c:pt idx="184">
                  <c:v>-2.5113568488696267</c:v>
                </c:pt>
                <c:pt idx="185">
                  <c:v>-2.4837391920676857</c:v>
                </c:pt>
                <c:pt idx="186">
                  <c:v>-2.456398882417433</c:v>
                </c:pt>
                <c:pt idx="187">
                  <c:v>-2.4293336543438886</c:v>
                </c:pt>
                <c:pt idx="188">
                  <c:v>-2.4025412408444771</c:v>
                </c:pt>
                <c:pt idx="189">
                  <c:v>-2.3760193745645934</c:v>
                </c:pt>
                <c:pt idx="190">
                  <c:v>-2.3497657888190613</c:v>
                </c:pt>
                <c:pt idx="191">
                  <c:v>-2.3237782185616243</c:v>
                </c:pt>
                <c:pt idx="192">
                  <c:v>-2.2980544013045447</c:v>
                </c:pt>
                <c:pt idx="193">
                  <c:v>-2.2725920779903164</c:v>
                </c:pt>
                <c:pt idx="194">
                  <c:v>-2.247388993817407</c:v>
                </c:pt>
                <c:pt idx="195">
                  <c:v>-2.2224428990218974</c:v>
                </c:pt>
                <c:pt idx="196">
                  <c:v>-2.1977515496168061</c:v>
                </c:pt>
                <c:pt idx="197">
                  <c:v>-2.1733127080908266</c:v>
                </c:pt>
                <c:pt idx="198">
                  <c:v>-2.1491241440681437</c:v>
                </c:pt>
                <c:pt idx="199">
                  <c:v>-2.1251836349309428</c:v>
                </c:pt>
                <c:pt idx="200">
                  <c:v>-2.1014889664061345</c:v>
                </c:pt>
                <c:pt idx="201">
                  <c:v>-2.0780379331178187</c:v>
                </c:pt>
                <c:pt idx="202">
                  <c:v>-2.0548283391068982</c:v>
                </c:pt>
                <c:pt idx="203">
                  <c:v>-2.0318579983192397</c:v>
                </c:pt>
                <c:pt idx="204">
                  <c:v>-2.0091247350637103</c:v>
                </c:pt>
                <c:pt idx="205">
                  <c:v>-1.9866263844413747</c:v>
                </c:pt>
                <c:pt idx="206">
                  <c:v>-1.9643607927470896</c:v>
                </c:pt>
                <c:pt idx="207">
                  <c:v>-1.9423258178446867</c:v>
                </c:pt>
                <c:pt idx="208">
                  <c:v>-1.920519329516891</c:v>
                </c:pt>
                <c:pt idx="209">
                  <c:v>-1.8989392097910771</c:v>
                </c:pt>
                <c:pt idx="210">
                  <c:v>-1.8775833532419255</c:v>
                </c:pt>
                <c:pt idx="211">
                  <c:v>-1.856449667272001</c:v>
                </c:pt>
                <c:pt idx="212">
                  <c:v>-1.8355360723712431</c:v>
                </c:pt>
                <c:pt idx="213">
                  <c:v>-1.8148405023563039</c:v>
                </c:pt>
                <c:pt idx="214">
                  <c:v>-1.7943609045906523</c:v>
                </c:pt>
                <c:pt idx="215">
                  <c:v>-1.7740952401863215</c:v>
                </c:pt>
                <c:pt idx="216">
                  <c:v>-1.7540414841881309</c:v>
                </c:pt>
                <c:pt idx="217">
                  <c:v>-1.7341976257412084</c:v>
                </c:pt>
                <c:pt idx="218">
                  <c:v>-1.7145616682425775</c:v>
                </c:pt>
                <c:pt idx="219">
                  <c:v>-1.6951316294775653</c:v>
                </c:pt>
                <c:pt idx="220">
                  <c:v>-1.6759055417417479</c:v>
                </c:pt>
                <c:pt idx="221">
                  <c:v>-1.6568814519491262</c:v>
                </c:pt>
                <c:pt idx="222">
                  <c:v>-1.6380574217271924</c:v>
                </c:pt>
                <c:pt idx="223">
                  <c:v>-1.6194315274995319</c:v>
                </c:pt>
                <c:pt idx="224">
                  <c:v>-1.6010018605565617</c:v>
                </c:pt>
                <c:pt idx="225">
                  <c:v>-1.5827665271150071</c:v>
                </c:pt>
                <c:pt idx="226">
                  <c:v>-1.5647236483666711</c:v>
                </c:pt>
                <c:pt idx="227">
                  <c:v>-1.5468713605170414</c:v>
                </c:pt>
                <c:pt idx="228">
                  <c:v>-1.5292078148142563</c:v>
                </c:pt>
                <c:pt idx="229">
                  <c:v>-1.5117311775689271</c:v>
                </c:pt>
                <c:pt idx="230">
                  <c:v>-1.4944396301652991</c:v>
                </c:pt>
                <c:pt idx="231">
                  <c:v>-1.4773313690642011</c:v>
                </c:pt>
                <c:pt idx="232">
                  <c:v>-1.4604046057982358</c:v>
                </c:pt>
                <c:pt idx="233">
                  <c:v>-1.4436575669596212</c:v>
                </c:pt>
                <c:pt idx="234">
                  <c:v>-1.4270884941811</c:v>
                </c:pt>
                <c:pt idx="235">
                  <c:v>-1.4106956441102889</c:v>
                </c:pt>
                <c:pt idx="236">
                  <c:v>-1.394477288377854</c:v>
                </c:pt>
                <c:pt idx="237">
                  <c:v>-1.3784317135598576</c:v>
                </c:pt>
                <c:pt idx="238">
                  <c:v>-1.3625572211346224</c:v>
                </c:pt>
                <c:pt idx="239">
                  <c:v>-1.3468521274344327</c:v>
                </c:pt>
                <c:pt idx="240">
                  <c:v>-1.3313147635923941</c:v>
                </c:pt>
                <c:pt idx="241">
                  <c:v>-1.3159434754847374</c:v>
                </c:pt>
                <c:pt idx="242">
                  <c:v>-1.300736623668864</c:v>
                </c:pt>
                <c:pt idx="243">
                  <c:v>-1.2856925833173962</c:v>
                </c:pt>
                <c:pt idx="244">
                  <c:v>-1.2708097441484982</c:v>
                </c:pt>
                <c:pt idx="245">
                  <c:v>-1.2560865103527135</c:v>
                </c:pt>
                <c:pt idx="246">
                  <c:v>-1.2415213005165617</c:v>
                </c:pt>
                <c:pt idx="247">
                  <c:v>-1.2271125475431159</c:v>
                </c:pt>
                <c:pt idx="248">
                  <c:v>-1.2128586985697809</c:v>
                </c:pt>
                <c:pt idx="249">
                  <c:v>-1.1987582148834754</c:v>
                </c:pt>
                <c:pt idx="250">
                  <c:v>-1.1848095718334251</c:v>
                </c:pt>
                <c:pt idx="251">
                  <c:v>-1.1710112587417412</c:v>
                </c:pt>
                <c:pt idx="252">
                  <c:v>-1.157361778811973</c:v>
                </c:pt>
                <c:pt idx="253">
                  <c:v>-1.1438596490358064</c:v>
                </c:pt>
                <c:pt idx="254">
                  <c:v>-1.1305034000980609</c:v>
                </c:pt>
                <c:pt idx="255">
                  <c:v>-1.117291576280153</c:v>
                </c:pt>
                <c:pt idx="256">
                  <c:v>-1.1042227353621619</c:v>
                </c:pt>
                <c:pt idx="257">
                  <c:v>-1.0912954485236499</c:v>
                </c:pt>
                <c:pt idx="258">
                  <c:v>-1.0785083002433524</c:v>
                </c:pt>
                <c:pt idx="259">
                  <c:v>-1.0658598881978842</c:v>
                </c:pt>
                <c:pt idx="260">
                  <c:v>-1.0533488231595955</c:v>
                </c:pt>
                <c:pt idx="261">
                  <c:v>-1.040973728893585</c:v>
                </c:pt>
                <c:pt idx="262">
                  <c:v>-1.028733242054187</c:v>
                </c:pt>
                <c:pt idx="263">
                  <c:v>-1.0166260120808095</c:v>
                </c:pt>
                <c:pt idx="264">
                  <c:v>-1.0046507010933923</c:v>
                </c:pt>
                <c:pt idx="265">
                  <c:v>-0.99280598378741935</c:v>
                </c:pt>
                <c:pt idx="266">
                  <c:v>-0.98109054732876666</c:v>
                </c:pt>
                <c:pt idx="267">
                  <c:v>-0.96950309124827894</c:v>
                </c:pt>
                <c:pt idx="268">
                  <c:v>-0.95804232733629024</c:v>
                </c:pt>
                <c:pt idx="269">
                  <c:v>-0.94670697953702954</c:v>
                </c:pt>
                <c:pt idx="270">
                  <c:v>-0.93549578384315724</c:v>
                </c:pt>
                <c:pt idx="271">
                  <c:v>-0.92440748819031704</c:v>
                </c:pt>
                <c:pt idx="272">
                  <c:v>-0.91344085235190253</c:v>
                </c:pt>
                <c:pt idx="273">
                  <c:v>-0.90259464783396093</c:v>
                </c:pt>
                <c:pt idx="274">
                  <c:v>-0.89186765777046284</c:v>
                </c:pt>
                <c:pt idx="275">
                  <c:v>-0.88125867681881564</c:v>
                </c:pt>
                <c:pt idx="276">
                  <c:v>-0.87076651105579761</c:v>
                </c:pt>
                <c:pt idx="277">
                  <c:v>-0.86038997787382721</c:v>
                </c:pt>
                <c:pt idx="278">
                  <c:v>-0.85012790587778653</c:v>
                </c:pt>
                <c:pt idx="279">
                  <c:v>-0.8399791347822495</c:v>
                </c:pt>
                <c:pt idx="280">
                  <c:v>-0.82994251530930774</c:v>
                </c:pt>
                <c:pt idx="281">
                  <c:v>-0.82001690908686631</c:v>
                </c:pt>
                <c:pt idx="282">
                  <c:v>-0.81020118854763568</c:v>
                </c:pt>
                <c:pt idx="283">
                  <c:v>-0.80049423682869036</c:v>
                </c:pt>
                <c:pt idx="284">
                  <c:v>-0.79089494767165291</c:v>
                </c:pt>
                <c:pt idx="285">
                  <c:v>-0.7814022253236067</c:v>
                </c:pt>
                <c:pt idx="286">
                  <c:v>-0.77201498443864147</c:v>
                </c:pt>
                <c:pt idx="287">
                  <c:v>-0.76273214998019556</c:v>
                </c:pt>
                <c:pt idx="288">
                  <c:v>-0.7535526571240333</c:v>
                </c:pt>
                <c:pt idx="289">
                  <c:v>-0.74447545116205205</c:v>
                </c:pt>
                <c:pt idx="290">
                  <c:v>-0.73549948740679871</c:v>
                </c:pt>
                <c:pt idx="291">
                  <c:v>-0.72662373109683365</c:v>
                </c:pt>
                <c:pt idx="292">
                  <c:v>-0.71784715730280646</c:v>
                </c:pt>
                <c:pt idx="293">
                  <c:v>-0.70916875083439623</c:v>
                </c:pt>
                <c:pt idx="294">
                  <c:v>-0.7005875061480209</c:v>
                </c:pt>
                <c:pt idx="295">
                  <c:v>-0.69210242725542759</c:v>
                </c:pt>
                <c:pt idx="296">
                  <c:v>-0.68371252763303481</c:v>
                </c:pt>
                <c:pt idx="297">
                  <c:v>-0.67541683013216813</c:v>
                </c:pt>
                <c:pt idx="298">
                  <c:v>-0.66721436689009317</c:v>
                </c:pt>
                <c:pt idx="299">
                  <c:v>-0.65910417924195008</c:v>
                </c:pt>
                <c:pt idx="300">
                  <c:v>-0.65108531763345789</c:v>
                </c:pt>
                <c:pt idx="301">
                  <c:v>-0.64315684153452879</c:v>
                </c:pt>
                <c:pt idx="302">
                  <c:v>-0.63531781935368559</c:v>
                </c:pt>
                <c:pt idx="303">
                  <c:v>-0.62756732835339168</c:v>
                </c:pt>
                <c:pt idx="304">
                  <c:v>-0.61990445456615206</c:v>
                </c:pt>
                <c:pt idx="305">
                  <c:v>-0.61232829271152478</c:v>
                </c:pt>
                <c:pt idx="306">
                  <c:v>-0.60483794611393404</c:v>
                </c:pt>
                <c:pt idx="307">
                  <c:v>-0.59743252662138879</c:v>
                </c:pt>
                <c:pt idx="308">
                  <c:v>-0.59011115452496743</c:v>
                </c:pt>
                <c:pt idx="309">
                  <c:v>-0.58287295847919407</c:v>
                </c:pt>
                <c:pt idx="310">
                  <c:v>-0.57571707542323414</c:v>
                </c:pt>
                <c:pt idx="311">
                  <c:v>-0.56864265050291507</c:v>
                </c:pt>
                <c:pt idx="312">
                  <c:v>-0.56164883699357848</c:v>
                </c:pt>
                <c:pt idx="313">
                  <c:v>-0.55473479622374944</c:v>
                </c:pt>
                <c:pt idx="314">
                  <c:v>-0.54789969749961986</c:v>
                </c:pt>
                <c:pt idx="315">
                  <c:v>-0.54114271803034264</c:v>
                </c:pt>
                <c:pt idx="316">
                  <c:v>-0.53446304285412416</c:v>
                </c:pt>
                <c:pt idx="317">
                  <c:v>-0.52785986476511615</c:v>
                </c:pt>
                <c:pt idx="318">
                  <c:v>-0.52133238424109218</c:v>
                </c:pt>
                <c:pt idx="319">
                  <c:v>-0.51487980937191002</c:v>
                </c:pt>
                <c:pt idx="320">
                  <c:v>-0.50850135578874289</c:v>
                </c:pt>
                <c:pt idx="321">
                  <c:v>-0.50219624659408335</c:v>
                </c:pt>
                <c:pt idx="322">
                  <c:v>-0.49596371229249969</c:v>
                </c:pt>
                <c:pt idx="323">
                  <c:v>-0.48980299072214989</c:v>
                </c:pt>
                <c:pt idx="324">
                  <c:v>-0.48371332698703151</c:v>
                </c:pt>
                <c:pt idx="325">
                  <c:v>-0.47769397338997355</c:v>
                </c:pt>
                <c:pt idx="326">
                  <c:v>-0.47174418936634865</c:v>
                </c:pt>
                <c:pt idx="327">
                  <c:v>-0.46586324141850766</c:v>
                </c:pt>
                <c:pt idx="328">
                  <c:v>-0.46005040305092137</c:v>
                </c:pt>
                <c:pt idx="329">
                  <c:v>-0.45430495470602567</c:v>
                </c:pt>
                <c:pt idx="330">
                  <c:v>-0.4486261837007563</c:v>
                </c:pt>
                <c:pt idx="331">
                  <c:v>-0.4430133841637714</c:v>
                </c:pt>
                <c:pt idx="332">
                  <c:v>-0.43746585697334506</c:v>
                </c:pt>
                <c:pt idx="333">
                  <c:v>-0.43198290969593256</c:v>
                </c:pt>
                <c:pt idx="334">
                  <c:v>-0.4265638565253877</c:v>
                </c:pt>
                <c:pt idx="335">
                  <c:v>-0.42120801822283566</c:v>
                </c:pt>
                <c:pt idx="336">
                  <c:v>-0.41591472205718077</c:v>
                </c:pt>
                <c:pt idx="337">
                  <c:v>-0.41068330174625162</c:v>
                </c:pt>
                <c:pt idx="338">
                  <c:v>-0.40551309739856406</c:v>
                </c:pt>
                <c:pt idx="339">
                  <c:v>-0.40040345545570394</c:v>
                </c:pt>
                <c:pt idx="340">
                  <c:v>-0.39535372863531343</c:v>
                </c:pt>
                <c:pt idx="341">
                  <c:v>-0.39036327587467468</c:v>
                </c:pt>
                <c:pt idx="342">
                  <c:v>-0.38543146227488512</c:v>
                </c:pt>
                <c:pt idx="343">
                  <c:v>-0.38055765904561051</c:v>
                </c:pt>
                <c:pt idx="344">
                  <c:v>-0.37574124345041426</c:v>
                </c:pt>
                <c:pt idx="345">
                  <c:v>-0.37098159875264708</c:v>
                </c:pt>
                <c:pt idx="346">
                  <c:v>-0.3662781141618966</c:v>
                </c:pt>
                <c:pt idx="347">
                  <c:v>-0.36163018478098152</c:v>
                </c:pt>
                <c:pt idx="348">
                  <c:v>-0.35703721155348922</c:v>
                </c:pt>
                <c:pt idx="349">
                  <c:v>-0.35249860121184229</c:v>
                </c:pt>
                <c:pt idx="350">
                  <c:v>-0.34801376622589186</c:v>
                </c:pt>
                <c:pt idx="351">
                  <c:v>-0.34358212475202565</c:v>
                </c:pt>
                <c:pt idx="352">
                  <c:v>-0.33920310058278663</c:v>
                </c:pt>
                <c:pt idx="353">
                  <c:v>-0.33487612309699027</c:v>
                </c:pt>
                <c:pt idx="354">
                  <c:v>-0.33060062721034006</c:v>
                </c:pt>
                <c:pt idx="355">
                  <c:v>-0.3263760533265237</c:v>
                </c:pt>
                <c:pt idx="356">
                  <c:v>-0.32220184728879486</c:v>
                </c:pt>
                <c:pt idx="357">
                  <c:v>-0.31807746033202111</c:v>
                </c:pt>
                <c:pt idx="358">
                  <c:v>-0.31400234903520202</c:v>
                </c:pt>
                <c:pt idx="359">
                  <c:v>-0.30997597527444154</c:v>
                </c:pt>
                <c:pt idx="360">
                  <c:v>-0.30599780617637423</c:v>
                </c:pt>
                <c:pt idx="361">
                  <c:v>-0.30206731407203413</c:v>
                </c:pt>
                <c:pt idx="362">
                  <c:v>-0.29818397645116407</c:v>
                </c:pt>
                <c:pt idx="363">
                  <c:v>-0.29434727591695359</c:v>
                </c:pt>
                <c:pt idx="364">
                  <c:v>-0.29055670014120399</c:v>
                </c:pt>
                <c:pt idx="365">
                  <c:v>-0.28681174181991193</c:v>
                </c:pt>
                <c:pt idx="366">
                  <c:v>-0.28311189862926472</c:v>
                </c:pt>
                <c:pt idx="367">
                  <c:v>-0.27945667318204359</c:v>
                </c:pt>
                <c:pt idx="368">
                  <c:v>-0.27584557298442608</c:v>
                </c:pt>
                <c:pt idx="369">
                  <c:v>-0.27227811039318461</c:v>
                </c:pt>
                <c:pt idx="370">
                  <c:v>-0.26875380257327353</c:v>
                </c:pt>
                <c:pt idx="371">
                  <c:v>-0.26527217145579957</c:v>
                </c:pt>
                <c:pt idx="372">
                  <c:v>-0.26183274369636972</c:v>
                </c:pt>
                <c:pt idx="373">
                  <c:v>-0.25843505063381372</c:v>
                </c:pt>
                <c:pt idx="374">
                  <c:v>-0.25507862824927041</c:v>
                </c:pt>
                <c:pt idx="375">
                  <c:v>-0.25176301712563959</c:v>
                </c:pt>
                <c:pt idx="376">
                  <c:v>-0.24848776240738776</c:v>
                </c:pt>
                <c:pt idx="377">
                  <c:v>-0.24525241376070872</c:v>
                </c:pt>
                <c:pt idx="378">
                  <c:v>-0.24205652533402791</c:v>
                </c:pt>
                <c:pt idx="379">
                  <c:v>-0.23889965571885241</c:v>
                </c:pt>
                <c:pt idx="380">
                  <c:v>-0.23578136791095575</c:v>
                </c:pt>
                <c:pt idx="381">
                  <c:v>-0.23270122927189724</c:v>
                </c:pt>
                <c:pt idx="382">
                  <c:v>-0.22965881149086881</c:v>
                </c:pt>
                <c:pt idx="383">
                  <c:v>-0.22665369054686721</c:v>
                </c:pt>
                <c:pt idx="384">
                  <c:v>-0.22368544667118387</c:v>
                </c:pt>
                <c:pt idx="385">
                  <c:v>-0.22075366431021276</c:v>
                </c:pt>
                <c:pt idx="386">
                  <c:v>-0.21785793208856727</c:v>
                </c:pt>
                <c:pt idx="387">
                  <c:v>-0.2149978427725065</c:v>
                </c:pt>
                <c:pt idx="388">
                  <c:v>-0.21217299323366332</c:v>
                </c:pt>
                <c:pt idx="389">
                  <c:v>-0.20938298441307285</c:v>
                </c:pt>
                <c:pt idx="390">
                  <c:v>-0.20662742128549713</c:v>
                </c:pt>
                <c:pt idx="391">
                  <c:v>-0.20390591282404028</c:v>
                </c:pt>
                <c:pt idx="392">
                  <c:v>-0.20121807196505431</c:v>
                </c:pt>
                <c:pt idx="393">
                  <c:v>-0.19856351557332763</c:v>
                </c:pt>
                <c:pt idx="394">
                  <c:v>-0.19594186440755706</c:v>
                </c:pt>
                <c:pt idx="395">
                  <c:v>-0.1933527430860964</c:v>
                </c:pt>
                <c:pt idx="396">
                  <c:v>-0.19079578005298131</c:v>
                </c:pt>
                <c:pt idx="397">
                  <c:v>-0.18827060754422389</c:v>
                </c:pt>
                <c:pt idx="398">
                  <c:v>-0.18577686155437817</c:v>
                </c:pt>
                <c:pt idx="399">
                  <c:v>-0.18331418180336856</c:v>
                </c:pt>
                <c:pt idx="400">
                  <c:v>-0.18088221170358276</c:v>
                </c:pt>
                <c:pt idx="401">
                  <c:v>-0.17848059832722246</c:v>
                </c:pt>
                <c:pt idx="402">
                  <c:v>-0.17610899237391203</c:v>
                </c:pt>
                <c:pt idx="403">
                  <c:v>-0.17376704813855981</c:v>
                </c:pt>
                <c:pt idx="404">
                  <c:v>-0.17145442347947162</c:v>
                </c:pt>
                <c:pt idx="405">
                  <c:v>-0.16917077978671147</c:v>
                </c:pt>
                <c:pt idx="406">
                  <c:v>-0.16691578195070919</c:v>
                </c:pt>
                <c:pt idx="407">
                  <c:v>-0.16468909833111026</c:v>
                </c:pt>
                <c:pt idx="408">
                  <c:v>-0.16249040072586726</c:v>
                </c:pt>
                <c:pt idx="409">
                  <c:v>-0.16031936434056893</c:v>
                </c:pt>
                <c:pt idx="410">
                  <c:v>-0.15817566775800565</c:v>
                </c:pt>
                <c:pt idx="411">
                  <c:v>-0.1560589929079679</c:v>
                </c:pt>
                <c:pt idx="412">
                  <c:v>-0.15396902503727708</c:v>
                </c:pt>
                <c:pt idx="413">
                  <c:v>-0.15190545268004416</c:v>
                </c:pt>
                <c:pt idx="414">
                  <c:v>-0.14986796762815591</c:v>
                </c:pt>
                <c:pt idx="415">
                  <c:v>-0.14785626490198656</c:v>
                </c:pt>
                <c:pt idx="416">
                  <c:v>-0.14587004272133056</c:v>
                </c:pt>
                <c:pt idx="417">
                  <c:v>-0.14390900247655797</c:v>
                </c:pt>
                <c:pt idx="418">
                  <c:v>-0.14197284869998672</c:v>
                </c:pt>
                <c:pt idx="419">
                  <c:v>-0.14006128903747336</c:v>
                </c:pt>
                <c:pt idx="420">
                  <c:v>-0.13817403422021723</c:v>
                </c:pt>
                <c:pt idx="421">
                  <c:v>-0.13631079803677909</c:v>
                </c:pt>
                <c:pt idx="422">
                  <c:v>-0.13447129730530916</c:v>
                </c:pt>
                <c:pt idx="423">
                  <c:v>-0.13265525184598689</c:v>
                </c:pt>
                <c:pt idx="424">
                  <c:v>-0.13086238445366624</c:v>
                </c:pt>
                <c:pt idx="425">
                  <c:v>-0.12909242087072875</c:v>
                </c:pt>
                <c:pt idx="426">
                  <c:v>-0.12734508976013942</c:v>
                </c:pt>
                <c:pt idx="427">
                  <c:v>-0.12562012267870701</c:v>
                </c:pt>
                <c:pt idx="428">
                  <c:v>-0.12391725405054366</c:v>
                </c:pt>
                <c:pt idx="429">
                  <c:v>-0.12223622114072577</c:v>
                </c:pt>
                <c:pt idx="430">
                  <c:v>-0.1205767640291515</c:v>
                </c:pt>
                <c:pt idx="431">
                  <c:v>-0.11893862558459616</c:v>
                </c:pt>
                <c:pt idx="432">
                  <c:v>-0.11732155143896127</c:v>
                </c:pt>
                <c:pt idx="433">
                  <c:v>-0.1157252899617188</c:v>
                </c:pt>
                <c:pt idx="434">
                  <c:v>-0.11414959223454606</c:v>
                </c:pt>
                <c:pt idx="435">
                  <c:v>-0.11259421202615294</c:v>
                </c:pt>
                <c:pt idx="436">
                  <c:v>-0.11105890576729735</c:v>
                </c:pt>
                <c:pt idx="437">
                  <c:v>-0.10954343252599</c:v>
                </c:pt>
                <c:pt idx="438">
                  <c:v>-0.10804755398288485</c:v>
                </c:pt>
                <c:pt idx="439">
                  <c:v>-0.10657103440685609</c:v>
                </c:pt>
                <c:pt idx="440">
                  <c:v>-0.10511364063075915</c:v>
                </c:pt>
                <c:pt idx="441">
                  <c:v>-0.10367514202737431</c:v>
                </c:pt>
                <c:pt idx="442">
                  <c:v>-0.10225531048553313</c:v>
                </c:pt>
                <c:pt idx="443">
                  <c:v>-0.10085392038642427</c:v>
                </c:pt>
                <c:pt idx="444">
                  <c:v>-9.947074858008019E-2</c:v>
                </c:pt>
                <c:pt idx="445">
                  <c:v>-9.8105574362040912E-2</c:v>
                </c:pt>
                <c:pt idx="446">
                  <c:v>-9.675817945019595E-2</c:v>
                </c:pt>
                <c:pt idx="447">
                  <c:v>-9.5428347961801524E-2</c:v>
                </c:pt>
                <c:pt idx="448">
                  <c:v>-9.4115866390673375E-2</c:v>
                </c:pt>
                <c:pt idx="449">
                  <c:v>-9.2820523584552936E-2</c:v>
                </c:pt>
                <c:pt idx="450">
                  <c:v>-9.1542110722646675E-2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2.0952317583016091</c:v>
                </c:pt>
                <c:pt idx="1">
                  <c:v>2.1109165813723063</c:v>
                </c:pt>
                <c:pt idx="2">
                  <c:v>2.1266014044430035</c:v>
                </c:pt>
                <c:pt idx="3">
                  <c:v>2.1422862275137007</c:v>
                </c:pt>
                <c:pt idx="4">
                  <c:v>2.1579710505843979</c:v>
                </c:pt>
                <c:pt idx="5">
                  <c:v>2.173655873655095</c:v>
                </c:pt>
                <c:pt idx="6">
                  <c:v>2.1893406967257922</c:v>
                </c:pt>
                <c:pt idx="7">
                  <c:v>2.2050255197964894</c:v>
                </c:pt>
                <c:pt idx="8">
                  <c:v>2.2207103428671866</c:v>
                </c:pt>
                <c:pt idx="9">
                  <c:v>2.2363951659378842</c:v>
                </c:pt>
                <c:pt idx="10">
                  <c:v>2.252079989008581</c:v>
                </c:pt>
                <c:pt idx="11">
                  <c:v>2.2677648120792786</c:v>
                </c:pt>
                <c:pt idx="12">
                  <c:v>2.2834496351499758</c:v>
                </c:pt>
                <c:pt idx="13">
                  <c:v>2.299134458220673</c:v>
                </c:pt>
                <c:pt idx="14">
                  <c:v>2.3148192812913702</c:v>
                </c:pt>
                <c:pt idx="15">
                  <c:v>2.3305041043620673</c:v>
                </c:pt>
                <c:pt idx="16">
                  <c:v>2.3461889274327645</c:v>
                </c:pt>
                <c:pt idx="17">
                  <c:v>2.3618737505034617</c:v>
                </c:pt>
                <c:pt idx="18">
                  <c:v>2.3775585735741589</c:v>
                </c:pt>
                <c:pt idx="19">
                  <c:v>2.3932433966448565</c:v>
                </c:pt>
                <c:pt idx="20">
                  <c:v>2.4089282197155537</c:v>
                </c:pt>
                <c:pt idx="21">
                  <c:v>2.4246130427862509</c:v>
                </c:pt>
                <c:pt idx="22">
                  <c:v>2.4402978658569481</c:v>
                </c:pt>
                <c:pt idx="23">
                  <c:v>2.4559826889276453</c:v>
                </c:pt>
                <c:pt idx="24">
                  <c:v>2.4716675119983424</c:v>
                </c:pt>
                <c:pt idx="25">
                  <c:v>2.4873523350690396</c:v>
                </c:pt>
                <c:pt idx="26">
                  <c:v>2.5030371581397368</c:v>
                </c:pt>
                <c:pt idx="27">
                  <c:v>2.518721981210434</c:v>
                </c:pt>
                <c:pt idx="28">
                  <c:v>2.5344068042811312</c:v>
                </c:pt>
                <c:pt idx="29">
                  <c:v>2.5500916273518293</c:v>
                </c:pt>
                <c:pt idx="30">
                  <c:v>2.5657764504225264</c:v>
                </c:pt>
                <c:pt idx="31">
                  <c:v>2.5814612734932236</c:v>
                </c:pt>
                <c:pt idx="32">
                  <c:v>2.5971460965639208</c:v>
                </c:pt>
                <c:pt idx="33">
                  <c:v>2.612830919634618</c:v>
                </c:pt>
                <c:pt idx="34">
                  <c:v>2.6285157427053152</c:v>
                </c:pt>
                <c:pt idx="35">
                  <c:v>2.6442005657760124</c:v>
                </c:pt>
                <c:pt idx="36">
                  <c:v>2.65988538884671</c:v>
                </c:pt>
                <c:pt idx="37">
                  <c:v>2.6755702119174072</c:v>
                </c:pt>
                <c:pt idx="38">
                  <c:v>2.6912550349881044</c:v>
                </c:pt>
                <c:pt idx="39">
                  <c:v>2.7069398580588016</c:v>
                </c:pt>
                <c:pt idx="40">
                  <c:v>2.7226246811294987</c:v>
                </c:pt>
                <c:pt idx="41">
                  <c:v>2.7383095042001959</c:v>
                </c:pt>
                <c:pt idx="42">
                  <c:v>2.7539943272708931</c:v>
                </c:pt>
                <c:pt idx="43">
                  <c:v>2.7696791503415903</c:v>
                </c:pt>
                <c:pt idx="44">
                  <c:v>2.7853639734122875</c:v>
                </c:pt>
                <c:pt idx="45">
                  <c:v>2.8010487964829847</c:v>
                </c:pt>
                <c:pt idx="46">
                  <c:v>2.8167336195536818</c:v>
                </c:pt>
                <c:pt idx="47">
                  <c:v>2.832418442624379</c:v>
                </c:pt>
                <c:pt idx="48">
                  <c:v>2.8481032656950762</c:v>
                </c:pt>
                <c:pt idx="49">
                  <c:v>2.8637880887657734</c:v>
                </c:pt>
                <c:pt idx="50">
                  <c:v>2.8794729118364701</c:v>
                </c:pt>
                <c:pt idx="51">
                  <c:v>2.8951577349071673</c:v>
                </c:pt>
                <c:pt idx="52">
                  <c:v>2.9108425579778645</c:v>
                </c:pt>
                <c:pt idx="53">
                  <c:v>2.9265273810485617</c:v>
                </c:pt>
                <c:pt idx="54">
                  <c:v>2.9422122041192589</c:v>
                </c:pt>
                <c:pt idx="55">
                  <c:v>2.9578970271899561</c:v>
                </c:pt>
                <c:pt idx="56">
                  <c:v>2.9735818502606532</c:v>
                </c:pt>
                <c:pt idx="57">
                  <c:v>2.9892666733313504</c:v>
                </c:pt>
                <c:pt idx="58">
                  <c:v>3.0049514964020476</c:v>
                </c:pt>
                <c:pt idx="59">
                  <c:v>3.0206363194727448</c:v>
                </c:pt>
                <c:pt idx="60">
                  <c:v>3.036321142543442</c:v>
                </c:pt>
                <c:pt idx="61">
                  <c:v>3.0520059656141392</c:v>
                </c:pt>
                <c:pt idx="62">
                  <c:v>3.0676907886848364</c:v>
                </c:pt>
                <c:pt idx="63">
                  <c:v>3.0833756117555344</c:v>
                </c:pt>
                <c:pt idx="64">
                  <c:v>3.0990604348262316</c:v>
                </c:pt>
                <c:pt idx="65">
                  <c:v>3.1147452578969288</c:v>
                </c:pt>
                <c:pt idx="66">
                  <c:v>3.130430080967626</c:v>
                </c:pt>
                <c:pt idx="67">
                  <c:v>3.1461149040383232</c:v>
                </c:pt>
                <c:pt idx="68">
                  <c:v>3.1617997271090204</c:v>
                </c:pt>
                <c:pt idx="69">
                  <c:v>3.1774845501797175</c:v>
                </c:pt>
                <c:pt idx="70">
                  <c:v>3.1931693732504147</c:v>
                </c:pt>
                <c:pt idx="71">
                  <c:v>3.2088541963211119</c:v>
                </c:pt>
                <c:pt idx="72">
                  <c:v>3.2245390193918091</c:v>
                </c:pt>
                <c:pt idx="73">
                  <c:v>3.2402238424625063</c:v>
                </c:pt>
                <c:pt idx="74">
                  <c:v>3.2559086655332035</c:v>
                </c:pt>
                <c:pt idx="75">
                  <c:v>3.2715934886039006</c:v>
                </c:pt>
                <c:pt idx="76">
                  <c:v>3.2872783116745978</c:v>
                </c:pt>
                <c:pt idx="77">
                  <c:v>3.302963134745295</c:v>
                </c:pt>
                <c:pt idx="78">
                  <c:v>3.3186479578159922</c:v>
                </c:pt>
                <c:pt idx="79">
                  <c:v>3.3343327808866894</c:v>
                </c:pt>
                <c:pt idx="80">
                  <c:v>3.3500176039573866</c:v>
                </c:pt>
                <c:pt idx="81">
                  <c:v>3.3657024270280838</c:v>
                </c:pt>
                <c:pt idx="82">
                  <c:v>3.3813872500987809</c:v>
                </c:pt>
                <c:pt idx="83">
                  <c:v>3.3970720731694781</c:v>
                </c:pt>
                <c:pt idx="84">
                  <c:v>3.4127568962401758</c:v>
                </c:pt>
                <c:pt idx="85">
                  <c:v>3.4284417193108725</c:v>
                </c:pt>
                <c:pt idx="86">
                  <c:v>3.4441265423815701</c:v>
                </c:pt>
                <c:pt idx="87">
                  <c:v>3.4598113654522669</c:v>
                </c:pt>
                <c:pt idx="88">
                  <c:v>3.4754961885229645</c:v>
                </c:pt>
                <c:pt idx="89">
                  <c:v>3.4911810115936617</c:v>
                </c:pt>
                <c:pt idx="90">
                  <c:v>3.5068658346643593</c:v>
                </c:pt>
                <c:pt idx="91">
                  <c:v>3.5225506577350565</c:v>
                </c:pt>
                <c:pt idx="92">
                  <c:v>3.5382354808057537</c:v>
                </c:pt>
                <c:pt idx="93">
                  <c:v>3.5539203038764509</c:v>
                </c:pt>
                <c:pt idx="94">
                  <c:v>3.569605126947148</c:v>
                </c:pt>
                <c:pt idx="95">
                  <c:v>3.5852899500178452</c:v>
                </c:pt>
                <c:pt idx="96">
                  <c:v>3.6009747730885424</c:v>
                </c:pt>
                <c:pt idx="97">
                  <c:v>3.6166595961592396</c:v>
                </c:pt>
                <c:pt idx="98">
                  <c:v>3.6323444192299368</c:v>
                </c:pt>
                <c:pt idx="99">
                  <c:v>3.648029242300634</c:v>
                </c:pt>
                <c:pt idx="100">
                  <c:v>3.6637140653713312</c:v>
                </c:pt>
                <c:pt idx="101">
                  <c:v>3.6793988884420283</c:v>
                </c:pt>
                <c:pt idx="102">
                  <c:v>3.6950837115127255</c:v>
                </c:pt>
                <c:pt idx="103">
                  <c:v>3.7107685345834227</c:v>
                </c:pt>
                <c:pt idx="104">
                  <c:v>3.7264533576541199</c:v>
                </c:pt>
                <c:pt idx="105">
                  <c:v>3.7421381807248175</c:v>
                </c:pt>
                <c:pt idx="106">
                  <c:v>3.7578230037955143</c:v>
                </c:pt>
                <c:pt idx="107">
                  <c:v>3.7735078268662114</c:v>
                </c:pt>
                <c:pt idx="108">
                  <c:v>3.7891926499369086</c:v>
                </c:pt>
                <c:pt idx="109">
                  <c:v>3.8048774730076063</c:v>
                </c:pt>
                <c:pt idx="110">
                  <c:v>3.820562296078303</c:v>
                </c:pt>
                <c:pt idx="111">
                  <c:v>3.8362471191490006</c:v>
                </c:pt>
                <c:pt idx="112">
                  <c:v>3.8519319422196974</c:v>
                </c:pt>
                <c:pt idx="113">
                  <c:v>3.867616765290395</c:v>
                </c:pt>
                <c:pt idx="114">
                  <c:v>3.8833015883610922</c:v>
                </c:pt>
                <c:pt idx="115">
                  <c:v>3.8989864114317894</c:v>
                </c:pt>
                <c:pt idx="116">
                  <c:v>3.9146712345024866</c:v>
                </c:pt>
                <c:pt idx="117">
                  <c:v>3.9303560575731837</c:v>
                </c:pt>
                <c:pt idx="118">
                  <c:v>3.9460408806438809</c:v>
                </c:pt>
                <c:pt idx="119">
                  <c:v>3.9617257037145781</c:v>
                </c:pt>
                <c:pt idx="120">
                  <c:v>3.9774105267852753</c:v>
                </c:pt>
                <c:pt idx="121">
                  <c:v>3.9930953498559725</c:v>
                </c:pt>
                <c:pt idx="122">
                  <c:v>4.0087801729266701</c:v>
                </c:pt>
                <c:pt idx="123">
                  <c:v>4.0244649959973673</c:v>
                </c:pt>
                <c:pt idx="124">
                  <c:v>4.0401498190680645</c:v>
                </c:pt>
                <c:pt idx="125">
                  <c:v>4.0558346421387617</c:v>
                </c:pt>
                <c:pt idx="126">
                  <c:v>4.0715194652094588</c:v>
                </c:pt>
                <c:pt idx="127">
                  <c:v>4.087204288280156</c:v>
                </c:pt>
                <c:pt idx="128">
                  <c:v>4.1028891113508532</c:v>
                </c:pt>
                <c:pt idx="129">
                  <c:v>4.1185739344215504</c:v>
                </c:pt>
                <c:pt idx="130">
                  <c:v>4.1342587574922485</c:v>
                </c:pt>
                <c:pt idx="131">
                  <c:v>4.1499435805629448</c:v>
                </c:pt>
                <c:pt idx="132">
                  <c:v>4.165628403633642</c:v>
                </c:pt>
                <c:pt idx="133">
                  <c:v>4.1813132267043391</c:v>
                </c:pt>
                <c:pt idx="134">
                  <c:v>4.1969980497750372</c:v>
                </c:pt>
                <c:pt idx="135">
                  <c:v>4.2126828728457335</c:v>
                </c:pt>
                <c:pt idx="136">
                  <c:v>4.2283676959164316</c:v>
                </c:pt>
                <c:pt idx="137">
                  <c:v>4.2440525189871279</c:v>
                </c:pt>
                <c:pt idx="138">
                  <c:v>4.2597373420578259</c:v>
                </c:pt>
                <c:pt idx="139">
                  <c:v>4.2754221651285231</c:v>
                </c:pt>
                <c:pt idx="140">
                  <c:v>4.2911069881992203</c:v>
                </c:pt>
                <c:pt idx="141">
                  <c:v>4.3067918112699175</c:v>
                </c:pt>
                <c:pt idx="142">
                  <c:v>4.3224766343406147</c:v>
                </c:pt>
                <c:pt idx="143">
                  <c:v>4.3381614574113119</c:v>
                </c:pt>
                <c:pt idx="144">
                  <c:v>4.3538462804820091</c:v>
                </c:pt>
                <c:pt idx="145">
                  <c:v>4.3695311035527062</c:v>
                </c:pt>
                <c:pt idx="146">
                  <c:v>4.3852159266234034</c:v>
                </c:pt>
                <c:pt idx="147">
                  <c:v>4.4009007496941006</c:v>
                </c:pt>
                <c:pt idx="148">
                  <c:v>4.4165855727647978</c:v>
                </c:pt>
                <c:pt idx="149">
                  <c:v>4.432270395835495</c:v>
                </c:pt>
                <c:pt idx="150">
                  <c:v>4.4479552189061922</c:v>
                </c:pt>
                <c:pt idx="151">
                  <c:v>4.4636400419768893</c:v>
                </c:pt>
                <c:pt idx="152">
                  <c:v>4.4793248650475865</c:v>
                </c:pt>
                <c:pt idx="153">
                  <c:v>4.4950096881182837</c:v>
                </c:pt>
                <c:pt idx="154">
                  <c:v>4.5106945111889809</c:v>
                </c:pt>
                <c:pt idx="155">
                  <c:v>4.5263793342596781</c:v>
                </c:pt>
                <c:pt idx="156">
                  <c:v>4.5420641573303753</c:v>
                </c:pt>
                <c:pt idx="157">
                  <c:v>4.5577489804010725</c:v>
                </c:pt>
                <c:pt idx="158">
                  <c:v>4.5734338034717696</c:v>
                </c:pt>
                <c:pt idx="159">
                  <c:v>4.5891186265424668</c:v>
                </c:pt>
                <c:pt idx="160">
                  <c:v>4.604803449613164</c:v>
                </c:pt>
                <c:pt idx="161">
                  <c:v>4.6204882726838612</c:v>
                </c:pt>
                <c:pt idx="162">
                  <c:v>4.6361730957545584</c:v>
                </c:pt>
                <c:pt idx="163">
                  <c:v>4.6518579188252556</c:v>
                </c:pt>
                <c:pt idx="164">
                  <c:v>4.6675427418959528</c:v>
                </c:pt>
                <c:pt idx="165">
                  <c:v>4.6832275649666499</c:v>
                </c:pt>
                <c:pt idx="166">
                  <c:v>4.6989123880373471</c:v>
                </c:pt>
                <c:pt idx="167">
                  <c:v>4.7145972111080452</c:v>
                </c:pt>
                <c:pt idx="168">
                  <c:v>4.7302820341787424</c:v>
                </c:pt>
                <c:pt idx="169">
                  <c:v>4.7459668572494396</c:v>
                </c:pt>
                <c:pt idx="170">
                  <c:v>4.7616516803201367</c:v>
                </c:pt>
                <c:pt idx="171">
                  <c:v>4.7773365033908339</c:v>
                </c:pt>
                <c:pt idx="172">
                  <c:v>4.7930213264615311</c:v>
                </c:pt>
                <c:pt idx="173">
                  <c:v>4.8087061495322283</c:v>
                </c:pt>
                <c:pt idx="174">
                  <c:v>4.8243909726029255</c:v>
                </c:pt>
                <c:pt idx="175">
                  <c:v>4.8400757956736227</c:v>
                </c:pt>
                <c:pt idx="176">
                  <c:v>4.8557606187443199</c:v>
                </c:pt>
                <c:pt idx="177">
                  <c:v>4.871445441815017</c:v>
                </c:pt>
                <c:pt idx="178">
                  <c:v>4.8871302648857142</c:v>
                </c:pt>
                <c:pt idx="179">
                  <c:v>4.9028150879564114</c:v>
                </c:pt>
                <c:pt idx="180">
                  <c:v>4.9184999110271086</c:v>
                </c:pt>
                <c:pt idx="181">
                  <c:v>4.9341847340978058</c:v>
                </c:pt>
                <c:pt idx="182">
                  <c:v>4.949869557168503</c:v>
                </c:pt>
                <c:pt idx="183">
                  <c:v>4.9655543802392001</c:v>
                </c:pt>
                <c:pt idx="184">
                  <c:v>4.9812392033098973</c:v>
                </c:pt>
                <c:pt idx="185">
                  <c:v>4.9969240263805945</c:v>
                </c:pt>
                <c:pt idx="186">
                  <c:v>5.0126088494512917</c:v>
                </c:pt>
                <c:pt idx="187">
                  <c:v>5.0282936725219889</c:v>
                </c:pt>
                <c:pt idx="188">
                  <c:v>5.0439784955926861</c:v>
                </c:pt>
                <c:pt idx="189">
                  <c:v>5.0596633186633833</c:v>
                </c:pt>
                <c:pt idx="190">
                  <c:v>5.0753481417340804</c:v>
                </c:pt>
                <c:pt idx="191">
                  <c:v>5.0910329648047776</c:v>
                </c:pt>
                <c:pt idx="192">
                  <c:v>5.1067177878754748</c:v>
                </c:pt>
                <c:pt idx="193">
                  <c:v>5.122402610946172</c:v>
                </c:pt>
                <c:pt idx="194">
                  <c:v>5.1380874340168692</c:v>
                </c:pt>
                <c:pt idx="195">
                  <c:v>5.1537722570875664</c:v>
                </c:pt>
                <c:pt idx="196">
                  <c:v>5.1694570801582636</c:v>
                </c:pt>
                <c:pt idx="197">
                  <c:v>5.1851419032289607</c:v>
                </c:pt>
                <c:pt idx="198">
                  <c:v>5.2008267262996579</c:v>
                </c:pt>
                <c:pt idx="199">
                  <c:v>5.2165115493703551</c:v>
                </c:pt>
                <c:pt idx="200">
                  <c:v>5.2321963724410523</c:v>
                </c:pt>
                <c:pt idx="201">
                  <c:v>5.2478811955117504</c:v>
                </c:pt>
                <c:pt idx="202">
                  <c:v>5.2635660185824475</c:v>
                </c:pt>
                <c:pt idx="203">
                  <c:v>5.2792508416531447</c:v>
                </c:pt>
                <c:pt idx="204">
                  <c:v>5.2949356647238419</c:v>
                </c:pt>
                <c:pt idx="205">
                  <c:v>5.3106204877945391</c:v>
                </c:pt>
                <c:pt idx="206">
                  <c:v>5.3263053108652363</c:v>
                </c:pt>
                <c:pt idx="207">
                  <c:v>5.3419901339359335</c:v>
                </c:pt>
                <c:pt idx="208">
                  <c:v>5.3576749570066307</c:v>
                </c:pt>
                <c:pt idx="209">
                  <c:v>5.3733597800773278</c:v>
                </c:pt>
                <c:pt idx="210">
                  <c:v>5.389044603148025</c:v>
                </c:pt>
                <c:pt idx="211">
                  <c:v>5.4047294262187222</c:v>
                </c:pt>
                <c:pt idx="212">
                  <c:v>5.4204142492894194</c:v>
                </c:pt>
                <c:pt idx="213">
                  <c:v>5.4360990723601166</c:v>
                </c:pt>
                <c:pt idx="214">
                  <c:v>5.4517838954308138</c:v>
                </c:pt>
                <c:pt idx="215">
                  <c:v>5.4674687185015109</c:v>
                </c:pt>
                <c:pt idx="216">
                  <c:v>5.4831535415722081</c:v>
                </c:pt>
                <c:pt idx="217">
                  <c:v>5.4988383646429053</c:v>
                </c:pt>
                <c:pt idx="218">
                  <c:v>5.5145231877136025</c:v>
                </c:pt>
                <c:pt idx="219">
                  <c:v>5.5302080107842997</c:v>
                </c:pt>
                <c:pt idx="220">
                  <c:v>5.5458928338549969</c:v>
                </c:pt>
                <c:pt idx="221">
                  <c:v>5.5615776569256941</c:v>
                </c:pt>
                <c:pt idx="222">
                  <c:v>5.5772624799963912</c:v>
                </c:pt>
                <c:pt idx="223">
                  <c:v>5.5929473030670884</c:v>
                </c:pt>
                <c:pt idx="224">
                  <c:v>5.6086321261377856</c:v>
                </c:pt>
                <c:pt idx="225">
                  <c:v>5.6243169492084828</c:v>
                </c:pt>
                <c:pt idx="226">
                  <c:v>5.6400017722791809</c:v>
                </c:pt>
                <c:pt idx="227">
                  <c:v>5.6556865953498772</c:v>
                </c:pt>
                <c:pt idx="228">
                  <c:v>5.6713714184205752</c:v>
                </c:pt>
                <c:pt idx="229">
                  <c:v>5.6870562414912715</c:v>
                </c:pt>
                <c:pt idx="230">
                  <c:v>5.7027410645619696</c:v>
                </c:pt>
                <c:pt idx="231">
                  <c:v>5.7184258876326659</c:v>
                </c:pt>
                <c:pt idx="232">
                  <c:v>5.734110710703364</c:v>
                </c:pt>
                <c:pt idx="233">
                  <c:v>5.7497955337740612</c:v>
                </c:pt>
                <c:pt idx="234">
                  <c:v>5.7654803568447583</c:v>
                </c:pt>
                <c:pt idx="235">
                  <c:v>5.7811651799154564</c:v>
                </c:pt>
                <c:pt idx="236">
                  <c:v>5.7968500029861527</c:v>
                </c:pt>
                <c:pt idx="237">
                  <c:v>5.812534826056849</c:v>
                </c:pt>
                <c:pt idx="238">
                  <c:v>5.8282196491275471</c:v>
                </c:pt>
                <c:pt idx="239">
                  <c:v>5.8439044721982452</c:v>
                </c:pt>
                <c:pt idx="240">
                  <c:v>5.8595892952689415</c:v>
                </c:pt>
                <c:pt idx="241">
                  <c:v>5.8752741183396386</c:v>
                </c:pt>
                <c:pt idx="242">
                  <c:v>5.8909589414103358</c:v>
                </c:pt>
                <c:pt idx="243">
                  <c:v>5.9066437644810339</c:v>
                </c:pt>
                <c:pt idx="244">
                  <c:v>5.9223285875517302</c:v>
                </c:pt>
                <c:pt idx="245">
                  <c:v>5.9380134106224274</c:v>
                </c:pt>
                <c:pt idx="246">
                  <c:v>5.9536982336931246</c:v>
                </c:pt>
                <c:pt idx="247">
                  <c:v>5.9693830567638226</c:v>
                </c:pt>
                <c:pt idx="248">
                  <c:v>5.9850678798345189</c:v>
                </c:pt>
                <c:pt idx="249">
                  <c:v>6.0007527029052161</c:v>
                </c:pt>
                <c:pt idx="250">
                  <c:v>6.0164375259759133</c:v>
                </c:pt>
                <c:pt idx="251">
                  <c:v>6.0321223490466114</c:v>
                </c:pt>
                <c:pt idx="252">
                  <c:v>6.0478071721173077</c:v>
                </c:pt>
                <c:pt idx="253">
                  <c:v>6.0634919951880049</c:v>
                </c:pt>
                <c:pt idx="254">
                  <c:v>6.079176818258702</c:v>
                </c:pt>
                <c:pt idx="255">
                  <c:v>6.0948616413294001</c:v>
                </c:pt>
                <c:pt idx="256">
                  <c:v>6.1105464644000982</c:v>
                </c:pt>
                <c:pt idx="257">
                  <c:v>6.1262312874707936</c:v>
                </c:pt>
                <c:pt idx="258">
                  <c:v>6.1419161105414908</c:v>
                </c:pt>
                <c:pt idx="259">
                  <c:v>6.1576009336121968</c:v>
                </c:pt>
                <c:pt idx="260">
                  <c:v>6.1732857566828869</c:v>
                </c:pt>
                <c:pt idx="261">
                  <c:v>6.1889705797535832</c:v>
                </c:pt>
                <c:pt idx="262">
                  <c:v>6.2046554028242795</c:v>
                </c:pt>
                <c:pt idx="263">
                  <c:v>6.2203402258949856</c:v>
                </c:pt>
                <c:pt idx="264">
                  <c:v>6.2360250489656757</c:v>
                </c:pt>
                <c:pt idx="265">
                  <c:v>6.251709872036372</c:v>
                </c:pt>
                <c:pt idx="266">
                  <c:v>6.2673946951070683</c:v>
                </c:pt>
                <c:pt idx="267">
                  <c:v>6.2830795181777743</c:v>
                </c:pt>
                <c:pt idx="268">
                  <c:v>6.2987643412484644</c:v>
                </c:pt>
                <c:pt idx="269">
                  <c:v>6.3144491643191607</c:v>
                </c:pt>
                <c:pt idx="270">
                  <c:v>6.3301339873898588</c:v>
                </c:pt>
                <c:pt idx="271">
                  <c:v>6.3458188104605631</c:v>
                </c:pt>
                <c:pt idx="272">
                  <c:v>6.3615036335312531</c:v>
                </c:pt>
                <c:pt idx="273">
                  <c:v>6.3771884566019494</c:v>
                </c:pt>
                <c:pt idx="274">
                  <c:v>6.3928732796726475</c:v>
                </c:pt>
                <c:pt idx="275">
                  <c:v>6.4085581027433518</c:v>
                </c:pt>
                <c:pt idx="276">
                  <c:v>6.4242429258140419</c:v>
                </c:pt>
                <c:pt idx="277">
                  <c:v>6.43992774888474</c:v>
                </c:pt>
                <c:pt idx="278">
                  <c:v>6.4556125719554354</c:v>
                </c:pt>
                <c:pt idx="279">
                  <c:v>6.4712973950261405</c:v>
                </c:pt>
                <c:pt idx="280">
                  <c:v>6.4869822180968306</c:v>
                </c:pt>
                <c:pt idx="281">
                  <c:v>6.5026670411675287</c:v>
                </c:pt>
                <c:pt idx="282">
                  <c:v>6.518351864238233</c:v>
                </c:pt>
                <c:pt idx="283">
                  <c:v>6.5340366873089293</c:v>
                </c:pt>
                <c:pt idx="284">
                  <c:v>6.5497215103796274</c:v>
                </c:pt>
                <c:pt idx="285">
                  <c:v>6.5654063334503174</c:v>
                </c:pt>
                <c:pt idx="286">
                  <c:v>6.5810911565210226</c:v>
                </c:pt>
                <c:pt idx="287">
                  <c:v>6.596775979591718</c:v>
                </c:pt>
                <c:pt idx="288">
                  <c:v>6.6124608026624161</c:v>
                </c:pt>
                <c:pt idx="289">
                  <c:v>6.6281456257331062</c:v>
                </c:pt>
                <c:pt idx="290">
                  <c:v>6.6438304488038105</c:v>
                </c:pt>
                <c:pt idx="291">
                  <c:v>6.6595152718745068</c:v>
                </c:pt>
                <c:pt idx="292">
                  <c:v>6.6752000949452048</c:v>
                </c:pt>
                <c:pt idx="293">
                  <c:v>6.6908849180158949</c:v>
                </c:pt>
                <c:pt idx="294">
                  <c:v>6.7065697410865992</c:v>
                </c:pt>
                <c:pt idx="295">
                  <c:v>6.7222545641572964</c:v>
                </c:pt>
                <c:pt idx="296">
                  <c:v>6.7379393872279936</c:v>
                </c:pt>
                <c:pt idx="297">
                  <c:v>6.7536242102986836</c:v>
                </c:pt>
                <c:pt idx="298">
                  <c:v>6.7693090333693879</c:v>
                </c:pt>
                <c:pt idx="299">
                  <c:v>6.7849938564400851</c:v>
                </c:pt>
                <c:pt idx="300">
                  <c:v>6.8006786795107823</c:v>
                </c:pt>
                <c:pt idx="301">
                  <c:v>6.8163635025814724</c:v>
                </c:pt>
                <c:pt idx="302">
                  <c:v>6.8320483256521776</c:v>
                </c:pt>
                <c:pt idx="303">
                  <c:v>6.8477331487228748</c:v>
                </c:pt>
                <c:pt idx="304">
                  <c:v>6.863417971793571</c:v>
                </c:pt>
                <c:pt idx="305">
                  <c:v>6.8791027948642611</c:v>
                </c:pt>
                <c:pt idx="306">
                  <c:v>6.8947876179349663</c:v>
                </c:pt>
                <c:pt idx="307">
                  <c:v>6.9104724410056635</c:v>
                </c:pt>
                <c:pt idx="308">
                  <c:v>6.9261572640763598</c:v>
                </c:pt>
                <c:pt idx="309">
                  <c:v>6.9418420871470579</c:v>
                </c:pt>
                <c:pt idx="310">
                  <c:v>6.957526910217755</c:v>
                </c:pt>
                <c:pt idx="311">
                  <c:v>6.9732117332884531</c:v>
                </c:pt>
                <c:pt idx="312">
                  <c:v>6.9888965563591485</c:v>
                </c:pt>
                <c:pt idx="313">
                  <c:v>7.0045813794298466</c:v>
                </c:pt>
                <c:pt idx="314">
                  <c:v>7.0202662025005438</c:v>
                </c:pt>
                <c:pt idx="315">
                  <c:v>7.035951025571241</c:v>
                </c:pt>
                <c:pt idx="316">
                  <c:v>7.0516358486419373</c:v>
                </c:pt>
                <c:pt idx="317">
                  <c:v>7.0673206717126353</c:v>
                </c:pt>
                <c:pt idx="318">
                  <c:v>7.0830054947833325</c:v>
                </c:pt>
                <c:pt idx="319">
                  <c:v>7.0986903178540297</c:v>
                </c:pt>
                <c:pt idx="320">
                  <c:v>7.1143751409247269</c:v>
                </c:pt>
                <c:pt idx="321">
                  <c:v>7.1300599639954241</c:v>
                </c:pt>
                <c:pt idx="322">
                  <c:v>7.1457447870661213</c:v>
                </c:pt>
                <c:pt idx="323">
                  <c:v>7.1614296101368184</c:v>
                </c:pt>
                <c:pt idx="324">
                  <c:v>7.1771144332075156</c:v>
                </c:pt>
                <c:pt idx="325">
                  <c:v>7.1927992562782128</c:v>
                </c:pt>
                <c:pt idx="326">
                  <c:v>7.20848407934891</c:v>
                </c:pt>
                <c:pt idx="327">
                  <c:v>7.2241689024196081</c:v>
                </c:pt>
                <c:pt idx="328">
                  <c:v>7.2398537254903044</c:v>
                </c:pt>
                <c:pt idx="329">
                  <c:v>7.2555385485610016</c:v>
                </c:pt>
                <c:pt idx="330">
                  <c:v>7.2712233716316987</c:v>
                </c:pt>
                <c:pt idx="331">
                  <c:v>7.2869081947023968</c:v>
                </c:pt>
                <c:pt idx="332">
                  <c:v>7.3025930177730931</c:v>
                </c:pt>
                <c:pt idx="333">
                  <c:v>7.3182778408437903</c:v>
                </c:pt>
                <c:pt idx="334">
                  <c:v>7.3339626639144875</c:v>
                </c:pt>
                <c:pt idx="335">
                  <c:v>7.3496474869851856</c:v>
                </c:pt>
                <c:pt idx="336">
                  <c:v>7.3653323100558836</c:v>
                </c:pt>
                <c:pt idx="337">
                  <c:v>7.381017133126579</c:v>
                </c:pt>
                <c:pt idx="338">
                  <c:v>7.3967019561972771</c:v>
                </c:pt>
                <c:pt idx="339">
                  <c:v>7.4123867792679743</c:v>
                </c:pt>
                <c:pt idx="340">
                  <c:v>7.4280716023386715</c:v>
                </c:pt>
                <c:pt idx="341">
                  <c:v>7.4437564254093678</c:v>
                </c:pt>
                <c:pt idx="342">
                  <c:v>7.4594412484800658</c:v>
                </c:pt>
                <c:pt idx="343">
                  <c:v>7.475126071550763</c:v>
                </c:pt>
                <c:pt idx="344">
                  <c:v>7.4908108946214602</c:v>
                </c:pt>
                <c:pt idx="345">
                  <c:v>7.5064957176921574</c:v>
                </c:pt>
                <c:pt idx="346">
                  <c:v>7.5221805407628546</c:v>
                </c:pt>
                <c:pt idx="347">
                  <c:v>7.5378653638335518</c:v>
                </c:pt>
                <c:pt idx="348">
                  <c:v>7.553550186904249</c:v>
                </c:pt>
                <c:pt idx="349">
                  <c:v>7.5692350099749461</c:v>
                </c:pt>
                <c:pt idx="350">
                  <c:v>7.5849198330456433</c:v>
                </c:pt>
                <c:pt idx="351">
                  <c:v>7.6006046561163405</c:v>
                </c:pt>
                <c:pt idx="352">
                  <c:v>7.6162894791870386</c:v>
                </c:pt>
                <c:pt idx="353">
                  <c:v>7.6319743022577349</c:v>
                </c:pt>
                <c:pt idx="354">
                  <c:v>7.6476591253284321</c:v>
                </c:pt>
                <c:pt idx="355">
                  <c:v>7.6633439483991292</c:v>
                </c:pt>
                <c:pt idx="356">
                  <c:v>7.6790287714698273</c:v>
                </c:pt>
                <c:pt idx="357">
                  <c:v>7.6947135945405254</c:v>
                </c:pt>
                <c:pt idx="358">
                  <c:v>7.7103984176112208</c:v>
                </c:pt>
                <c:pt idx="359">
                  <c:v>7.726083240681918</c:v>
                </c:pt>
                <c:pt idx="360">
                  <c:v>7.7417680637526161</c:v>
                </c:pt>
                <c:pt idx="361">
                  <c:v>7.7574528868233141</c:v>
                </c:pt>
                <c:pt idx="362">
                  <c:v>7.7731377098940095</c:v>
                </c:pt>
                <c:pt idx="363">
                  <c:v>7.7888225329647067</c:v>
                </c:pt>
                <c:pt idx="364">
                  <c:v>7.8045073560354048</c:v>
                </c:pt>
                <c:pt idx="365">
                  <c:v>7.8201921791061011</c:v>
                </c:pt>
                <c:pt idx="366">
                  <c:v>7.8358770021767992</c:v>
                </c:pt>
                <c:pt idx="367">
                  <c:v>7.8515618252474955</c:v>
                </c:pt>
                <c:pt idx="368">
                  <c:v>7.8672466483181935</c:v>
                </c:pt>
                <c:pt idx="369">
                  <c:v>7.8829314713888898</c:v>
                </c:pt>
                <c:pt idx="370">
                  <c:v>7.8986162944595879</c:v>
                </c:pt>
                <c:pt idx="371">
                  <c:v>7.9143011175302842</c:v>
                </c:pt>
                <c:pt idx="372">
                  <c:v>7.9299859406009823</c:v>
                </c:pt>
                <c:pt idx="373">
                  <c:v>7.9456707636716795</c:v>
                </c:pt>
                <c:pt idx="374">
                  <c:v>7.9613555867423766</c:v>
                </c:pt>
                <c:pt idx="375">
                  <c:v>7.9770404098130738</c:v>
                </c:pt>
                <c:pt idx="376">
                  <c:v>7.992725232883771</c:v>
                </c:pt>
                <c:pt idx="377">
                  <c:v>8.0084100559544691</c:v>
                </c:pt>
                <c:pt idx="378">
                  <c:v>8.0240948790251654</c:v>
                </c:pt>
                <c:pt idx="379">
                  <c:v>8.0397797020958617</c:v>
                </c:pt>
                <c:pt idx="380">
                  <c:v>8.0554645251665598</c:v>
                </c:pt>
                <c:pt idx="381">
                  <c:v>8.0711493482372578</c:v>
                </c:pt>
                <c:pt idx="382">
                  <c:v>8.0868341713079559</c:v>
                </c:pt>
                <c:pt idx="383">
                  <c:v>8.1025189943786504</c:v>
                </c:pt>
                <c:pt idx="384">
                  <c:v>8.1182038174493485</c:v>
                </c:pt>
                <c:pt idx="385">
                  <c:v>8.1338886405200466</c:v>
                </c:pt>
                <c:pt idx="386">
                  <c:v>8.1495734635907446</c:v>
                </c:pt>
                <c:pt idx="387">
                  <c:v>8.1652582866614392</c:v>
                </c:pt>
                <c:pt idx="388">
                  <c:v>8.1809431097321372</c:v>
                </c:pt>
                <c:pt idx="389">
                  <c:v>8.1966279328028353</c:v>
                </c:pt>
                <c:pt idx="390">
                  <c:v>8.2123127558735316</c:v>
                </c:pt>
                <c:pt idx="391">
                  <c:v>8.2279975789442297</c:v>
                </c:pt>
                <c:pt idx="392">
                  <c:v>8.243682402014926</c:v>
                </c:pt>
                <c:pt idx="393">
                  <c:v>8.259367225085624</c:v>
                </c:pt>
                <c:pt idx="394">
                  <c:v>8.2750520481563203</c:v>
                </c:pt>
                <c:pt idx="395">
                  <c:v>8.2907368712270184</c:v>
                </c:pt>
                <c:pt idx="396">
                  <c:v>8.3064216942977147</c:v>
                </c:pt>
                <c:pt idx="397">
                  <c:v>8.3221065173684128</c:v>
                </c:pt>
                <c:pt idx="398">
                  <c:v>8.3377913404391091</c:v>
                </c:pt>
                <c:pt idx="399">
                  <c:v>8.3534761635098072</c:v>
                </c:pt>
                <c:pt idx="400">
                  <c:v>8.3691609865805034</c:v>
                </c:pt>
                <c:pt idx="401">
                  <c:v>8.3848458096512015</c:v>
                </c:pt>
                <c:pt idx="402">
                  <c:v>8.4005306327218996</c:v>
                </c:pt>
                <c:pt idx="403">
                  <c:v>8.4162154557925959</c:v>
                </c:pt>
                <c:pt idx="404">
                  <c:v>8.4319002788632922</c:v>
                </c:pt>
                <c:pt idx="405">
                  <c:v>8.4475851019339903</c:v>
                </c:pt>
                <c:pt idx="406">
                  <c:v>8.4632699250046883</c:v>
                </c:pt>
                <c:pt idx="407">
                  <c:v>8.4789547480753864</c:v>
                </c:pt>
                <c:pt idx="408">
                  <c:v>8.4946395711460809</c:v>
                </c:pt>
                <c:pt idx="409">
                  <c:v>8.510324394216779</c:v>
                </c:pt>
                <c:pt idx="410">
                  <c:v>8.5260092172874771</c:v>
                </c:pt>
                <c:pt idx="411">
                  <c:v>8.5416940403581751</c:v>
                </c:pt>
                <c:pt idx="412">
                  <c:v>8.5573788634288697</c:v>
                </c:pt>
                <c:pt idx="413">
                  <c:v>8.5730636864995677</c:v>
                </c:pt>
                <c:pt idx="414">
                  <c:v>8.5887485095702658</c:v>
                </c:pt>
                <c:pt idx="415">
                  <c:v>8.6044333326409621</c:v>
                </c:pt>
                <c:pt idx="416">
                  <c:v>8.6201181557116602</c:v>
                </c:pt>
                <c:pt idx="417">
                  <c:v>8.6358029787823565</c:v>
                </c:pt>
                <c:pt idx="418">
                  <c:v>8.6514878018530545</c:v>
                </c:pt>
                <c:pt idx="419">
                  <c:v>8.6671726249237508</c:v>
                </c:pt>
                <c:pt idx="420">
                  <c:v>8.6828574479944489</c:v>
                </c:pt>
                <c:pt idx="421">
                  <c:v>8.6985422710651452</c:v>
                </c:pt>
                <c:pt idx="422">
                  <c:v>8.7142270941358433</c:v>
                </c:pt>
                <c:pt idx="423">
                  <c:v>8.7299119172065396</c:v>
                </c:pt>
                <c:pt idx="424">
                  <c:v>8.7455967402772377</c:v>
                </c:pt>
                <c:pt idx="425">
                  <c:v>8.761281563347934</c:v>
                </c:pt>
                <c:pt idx="426">
                  <c:v>8.776966386418632</c:v>
                </c:pt>
                <c:pt idx="427">
                  <c:v>8.7926512094893283</c:v>
                </c:pt>
                <c:pt idx="428">
                  <c:v>8.8083360325600264</c:v>
                </c:pt>
                <c:pt idx="429">
                  <c:v>8.8240208556307227</c:v>
                </c:pt>
                <c:pt idx="430">
                  <c:v>8.8397056787014208</c:v>
                </c:pt>
                <c:pt idx="431">
                  <c:v>8.8553905017721188</c:v>
                </c:pt>
                <c:pt idx="432">
                  <c:v>8.8710753248428151</c:v>
                </c:pt>
                <c:pt idx="433">
                  <c:v>8.8867601479135132</c:v>
                </c:pt>
                <c:pt idx="434">
                  <c:v>8.9024449709842095</c:v>
                </c:pt>
                <c:pt idx="435">
                  <c:v>8.9181297940549076</c:v>
                </c:pt>
                <c:pt idx="436">
                  <c:v>8.9338146171256039</c:v>
                </c:pt>
                <c:pt idx="437">
                  <c:v>8.9494994401963019</c:v>
                </c:pt>
                <c:pt idx="438">
                  <c:v>8.9651842632669982</c:v>
                </c:pt>
                <c:pt idx="439">
                  <c:v>8.9808690863376963</c:v>
                </c:pt>
                <c:pt idx="440">
                  <c:v>8.9965539094083926</c:v>
                </c:pt>
                <c:pt idx="441">
                  <c:v>9.0122387324790907</c:v>
                </c:pt>
                <c:pt idx="442">
                  <c:v>9.027923555549787</c:v>
                </c:pt>
                <c:pt idx="443">
                  <c:v>9.0436083786204851</c:v>
                </c:pt>
                <c:pt idx="444">
                  <c:v>9.0592932016911814</c:v>
                </c:pt>
                <c:pt idx="445">
                  <c:v>9.0749780247618794</c:v>
                </c:pt>
                <c:pt idx="446">
                  <c:v>9.0906628478325757</c:v>
                </c:pt>
                <c:pt idx="447">
                  <c:v>9.1063476709032738</c:v>
                </c:pt>
                <c:pt idx="448">
                  <c:v>9.1220324939739701</c:v>
                </c:pt>
                <c:pt idx="449">
                  <c:v>9.1377173170446682</c:v>
                </c:pt>
                <c:pt idx="450">
                  <c:v>9.1534021401153662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1.2166152625430087</c:v>
                </c:pt>
                <c:pt idx="1">
                  <c:v>0.69397658147682861</c:v>
                </c:pt>
                <c:pt idx="2">
                  <c:v>0.19508012231181837</c:v>
                </c:pt>
                <c:pt idx="3">
                  <c:v>-0.28097720130491766</c:v>
                </c:pt>
                <c:pt idx="4">
                  <c:v>-0.73506519237483303</c:v>
                </c:pt>
                <c:pt idx="5">
                  <c:v>-1.1680216085906316</c:v>
                </c:pt>
                <c:pt idx="6">
                  <c:v>-1.5806533531665501</c:v>
                </c:pt>
                <c:pt idx="7">
                  <c:v>-1.9737376203145232</c:v>
                </c:pt>
                <c:pt idx="8">
                  <c:v>-2.3480229971495987</c:v>
                </c:pt>
                <c:pt idx="9">
                  <c:v>-2.7042305237347897</c:v>
                </c:pt>
                <c:pt idx="10">
                  <c:v>-3.0430547129063292</c:v>
                </c:pt>
                <c:pt idx="11">
                  <c:v>-3.3651645314540364</c:v>
                </c:pt>
                <c:pt idx="12">
                  <c:v>-3.6712043441667621</c:v>
                </c:pt>
                <c:pt idx="13">
                  <c:v>-3.9617948221930916</c:v>
                </c:pt>
                <c:pt idx="14">
                  <c:v>-4.2375338171077797</c:v>
                </c:pt>
                <c:pt idx="15">
                  <c:v>-4.4989972020189626</c:v>
                </c:pt>
                <c:pt idx="16">
                  <c:v>-4.7467396809972708</c:v>
                </c:pt>
                <c:pt idx="17">
                  <c:v>-4.9812955680562663</c:v>
                </c:pt>
                <c:pt idx="18">
                  <c:v>-5.2031795368646332</c:v>
                </c:pt>
                <c:pt idx="19">
                  <c:v>-5.412887342322783</c:v>
                </c:pt>
                <c:pt idx="20">
                  <c:v>-5.6108965150915822</c:v>
                </c:pt>
                <c:pt idx="21">
                  <c:v>-5.7976670301171751</c:v>
                </c:pt>
                <c:pt idx="22">
                  <c:v>-5.9736419501542795</c:v>
                </c:pt>
                <c:pt idx="23">
                  <c:v>-6.1392480452503939</c:v>
                </c:pt>
                <c:pt idx="24">
                  <c:v>-6.2948963891150687</c:v>
                </c:pt>
                <c:pt idx="25">
                  <c:v>-6.4409829332615498</c:v>
                </c:pt>
                <c:pt idx="26">
                  <c:v>-6.5778890597730424</c:v>
                </c:pt>
                <c:pt idx="27">
                  <c:v>-6.7059821135119666</c:v>
                </c:pt>
                <c:pt idx="28">
                  <c:v>-6.825615914558183</c:v>
                </c:pt>
                <c:pt idx="29">
                  <c:v>-6.9371312516312589</c:v>
                </c:pt>
                <c:pt idx="30">
                  <c:v>-7.0408563572217808</c:v>
                </c:pt>
                <c:pt idx="31">
                  <c:v>-7.1371073651284975</c:v>
                </c:pt>
                <c:pt idx="32">
                  <c:v>-7.2261887510703513</c:v>
                </c:pt>
                <c:pt idx="33">
                  <c:v>-7.3083937570163355</c:v>
                </c:pt>
                <c:pt idx="34">
                  <c:v>-7.3840047998508958</c:v>
                </c:pt>
                <c:pt idx="35">
                  <c:v>-7.4532938649683604</c:v>
                </c:pt>
                <c:pt idx="36">
                  <c:v>-7.5165228853666122</c:v>
                </c:pt>
                <c:pt idx="37">
                  <c:v>-7.5739441067880602</c:v>
                </c:pt>
                <c:pt idx="38">
                  <c:v>-7.6258004394345305</c:v>
                </c:pt>
                <c:pt idx="39">
                  <c:v>-7.6723257967621281</c:v>
                </c:pt>
                <c:pt idx="40">
                  <c:v>-7.7137454218425834</c:v>
                </c:pt>
                <c:pt idx="41">
                  <c:v>-7.7502762017585196</c:v>
                </c:pt>
                <c:pt idx="42">
                  <c:v>-7.7821269704821123</c:v>
                </c:pt>
                <c:pt idx="43">
                  <c:v>-7.8094988006691128</c:v>
                </c:pt>
                <c:pt idx="44">
                  <c:v>-7.8325852847834767</c:v>
                </c:pt>
                <c:pt idx="45">
                  <c:v>-7.8515728059519247</c:v>
                </c:pt>
                <c:pt idx="46">
                  <c:v>-7.8666407989321936</c:v>
                </c:pt>
                <c:pt idx="47">
                  <c:v>-7.8779620015641063</c:v>
                </c:pt>
                <c:pt idx="48">
                  <c:v>-7.8857026970582735</c:v>
                </c:pt>
                <c:pt idx="49">
                  <c:v>-7.890022947463712</c:v>
                </c:pt>
                <c:pt idx="50">
                  <c:v>-7.8910768186424649</c:v>
                </c:pt>
                <c:pt idx="51">
                  <c:v>-7.889012597066861</c:v>
                </c:pt>
                <c:pt idx="52">
                  <c:v>-7.8839729987428786</c:v>
                </c:pt>
                <c:pt idx="53">
                  <c:v>-7.8760953705515</c:v>
                </c:pt>
                <c:pt idx="54">
                  <c:v>-7.8655118842889129</c:v>
                </c:pt>
                <c:pt idx="55">
                  <c:v>-7.8523497236755073</c:v>
                </c:pt>
                <c:pt idx="56">
                  <c:v>-7.83673126459359</c:v>
                </c:pt>
                <c:pt idx="57">
                  <c:v>-7.8187742488036411</c:v>
                </c:pt>
                <c:pt idx="58">
                  <c:v>-7.7985919513796116</c:v>
                </c:pt>
                <c:pt idx="59">
                  <c:v>-7.7762933420945703</c:v>
                </c:pt>
                <c:pt idx="60">
                  <c:v>-7.7519832409792606</c:v>
                </c:pt>
                <c:pt idx="61">
                  <c:v>-7.7257624682677344</c:v>
                </c:pt>
                <c:pt idx="62">
                  <c:v>-7.697727988936137</c:v>
                </c:pt>
                <c:pt idx="63">
                  <c:v>-7.6679730520329334</c:v>
                </c:pt>
                <c:pt idx="64">
                  <c:v>-7.6365873249914218</c:v>
                </c:pt>
                <c:pt idx="65">
                  <c:v>-7.6036570231081715</c:v>
                </c:pt>
                <c:pt idx="66">
                  <c:v>-7.5692650343641716</c:v>
                </c:pt>
                <c:pt idx="67">
                  <c:v>-7.5334910397587862</c:v>
                </c:pt>
                <c:pt idx="68">
                  <c:v>-7.4964116293202849</c:v>
                </c:pt>
                <c:pt idx="69">
                  <c:v>-7.4581004139505769</c:v>
                </c:pt>
                <c:pt idx="70">
                  <c:v>-7.4186281332558579</c:v>
                </c:pt>
                <c:pt idx="71">
                  <c:v>-7.3780627595092607</c:v>
                </c:pt>
                <c:pt idx="72">
                  <c:v>-7.336469597886123</c:v>
                </c:pt>
                <c:pt idx="73">
                  <c:v>-7.2939113831072486</c:v>
                </c:pt>
                <c:pt idx="74">
                  <c:v>-7.2504483726205127</c:v>
                </c:pt>
                <c:pt idx="75">
                  <c:v>-7.2061384364463237</c:v>
                </c:pt>
                <c:pt idx="76">
                  <c:v>-7.1610371438077971</c:v>
                </c:pt>
                <c:pt idx="77">
                  <c:v>-7.1151978466619692</c:v>
                </c:pt>
                <c:pt idx="78">
                  <c:v>-7.0686717602441558</c:v>
                </c:pt>
                <c:pt idx="79">
                  <c:v>-7.021508040733349</c:v>
                </c:pt>
                <c:pt idx="80">
                  <c:v>-6.9737538601425797</c:v>
                </c:pt>
                <c:pt idx="81">
                  <c:v>-6.9254544785343608</c:v>
                </c:pt>
                <c:pt idx="82">
                  <c:v>-6.8766533136575765</c:v>
                </c:pt>
                <c:pt idx="83">
                  <c:v>-6.8273920080987054</c:v>
                </c:pt>
                <c:pt idx="84">
                  <c:v>-6.7777104940368229</c:v>
                </c:pt>
                <c:pt idx="85">
                  <c:v>-6.7276470556885233</c:v>
                </c:pt>
                <c:pt idx="86">
                  <c:v>-6.6772383895257157</c:v>
                </c:pt>
                <c:pt idx="87">
                  <c:v>-6.6265196623463583</c:v>
                </c:pt>
                <c:pt idx="88">
                  <c:v>-6.5755245672750231</c:v>
                </c:pt>
                <c:pt idx="89">
                  <c:v>-6.524285377767594</c:v>
                </c:pt>
                <c:pt idx="90">
                  <c:v>-6.4728329996915299</c:v>
                </c:pt>
                <c:pt idx="91">
                  <c:v>-6.4211970215506415</c:v>
                </c:pt>
                <c:pt idx="92">
                  <c:v>-6.3694057629206737</c:v>
                </c:pt>
                <c:pt idx="93">
                  <c:v>-6.3174863211597456</c:v>
                </c:pt>
                <c:pt idx="94">
                  <c:v>-6.2654646164551835</c:v>
                </c:pt>
                <c:pt idx="95">
                  <c:v>-6.2133654352662004</c:v>
                </c:pt>
                <c:pt idx="96">
                  <c:v>-6.1612124722196233</c:v>
                </c:pt>
                <c:pt idx="97">
                  <c:v>-6.109028370513828</c:v>
                </c:pt>
                <c:pt idx="98">
                  <c:v>-6.0568347608840334</c:v>
                </c:pt>
                <c:pt idx="99">
                  <c:v>-6.0046522991801954</c:v>
                </c:pt>
                <c:pt idx="100">
                  <c:v>-5.9525007026068684</c:v>
                </c:pt>
                <c:pt idx="101">
                  <c:v>-5.9003987846726149</c:v>
                </c:pt>
                <c:pt idx="102">
                  <c:v>-5.8483644888948749</c:v>
                </c:pt>
                <c:pt idx="103">
                  <c:v>-5.7964149213044589</c:v>
                </c:pt>
                <c:pt idx="104">
                  <c:v>-5.7445663817923363</c:v>
                </c:pt>
                <c:pt idx="105">
                  <c:v>-5.6928343943397692</c:v>
                </c:pt>
                <c:pt idx="106">
                  <c:v>-5.6412337361714506</c:v>
                </c:pt>
                <c:pt idx="107">
                  <c:v>-5.5897784658697631</c:v>
                </c:pt>
                <c:pt idx="108">
                  <c:v>-5.5384819504870499</c:v>
                </c:pt>
                <c:pt idx="109">
                  <c:v>-5.4873568916913271</c:v>
                </c:pt>
                <c:pt idx="110">
                  <c:v>-5.4364153509797095</c:v>
                </c:pt>
                <c:pt idx="111">
                  <c:v>-5.3856687739924736</c:v>
                </c:pt>
                <c:pt idx="112">
                  <c:v>-5.3351280139596904</c:v>
                </c:pt>
                <c:pt idx="113">
                  <c:v>-5.2848033543109434</c:v>
                </c:pt>
                <c:pt idx="114">
                  <c:v>-5.2347045304778677</c:v>
                </c:pt>
                <c:pt idx="115">
                  <c:v>-5.1848407509179131</c:v>
                </c:pt>
                <c:pt idx="116">
                  <c:v>-5.1352207173868951</c:v>
                </c:pt>
                <c:pt idx="117">
                  <c:v>-5.0858526444868621</c:v>
                </c:pt>
                <c:pt idx="118">
                  <c:v>-5.036744278514802</c:v>
                </c:pt>
                <c:pt idx="119">
                  <c:v>-4.9879029156369308</c:v>
                </c:pt>
                <c:pt idx="120">
                  <c:v>-4.939335419412286</c:v>
                </c:pt>
                <c:pt idx="121">
                  <c:v>-4.8910482376886044</c:v>
                </c:pt>
                <c:pt idx="122">
                  <c:v>-4.8430474188926107</c:v>
                </c:pt>
                <c:pt idx="123">
                  <c:v>-4.7953386277360419</c:v>
                </c:pt>
                <c:pt idx="124">
                  <c:v>-4.74792716035802</c:v>
                </c:pt>
                <c:pt idx="125">
                  <c:v>-4.7008179589235892</c:v>
                </c:pt>
                <c:pt idx="126">
                  <c:v>-4.6540156256976193</c:v>
                </c:pt>
                <c:pt idx="127">
                  <c:v>-4.6075244366125059</c:v>
                </c:pt>
                <c:pt idx="128">
                  <c:v>-4.5613483543475013</c:v>
                </c:pt>
                <c:pt idx="129">
                  <c:v>-4.515491040936884</c:v>
                </c:pt>
                <c:pt idx="130">
                  <c:v>-4.4699558699235151</c:v>
                </c:pt>
                <c:pt idx="131">
                  <c:v>-4.4247459380738183</c:v>
                </c:pt>
                <c:pt idx="132">
                  <c:v>-4.3798640766695476</c:v>
                </c:pt>
                <c:pt idx="133">
                  <c:v>-4.3353128623913451</c:v>
                </c:pt>
                <c:pt idx="134">
                  <c:v>-4.2910946278083051</c:v>
                </c:pt>
                <c:pt idx="135">
                  <c:v>-4.2472114714875406</c:v>
                </c:pt>
                <c:pt idx="136">
                  <c:v>-4.2036652677369943</c:v>
                </c:pt>
                <c:pt idx="137">
                  <c:v>-4.1604576759945209</c:v>
                </c:pt>
                <c:pt idx="138">
                  <c:v>-4.1175901498755296</c:v>
                </c:pt>
                <c:pt idx="139">
                  <c:v>-4.075063945891384</c:v>
                </c:pt>
                <c:pt idx="140">
                  <c:v>-4.0328801318499323</c:v>
                </c:pt>
                <c:pt idx="141">
                  <c:v>-3.9910395949495259</c:v>
                </c:pt>
                <c:pt idx="142">
                  <c:v>-3.9495430495771973</c:v>
                </c:pt>
                <c:pt idx="143">
                  <c:v>-3.9083910448214518</c:v>
                </c:pt>
                <c:pt idx="144">
                  <c:v>-3.8675839717097076</c:v>
                </c:pt>
                <c:pt idx="145">
                  <c:v>-3.8271220701800512</c:v>
                </c:pt>
                <c:pt idx="146">
                  <c:v>-3.7870054357966962</c:v>
                </c:pt>
                <c:pt idx="147">
                  <c:v>-3.7472340262181238</c:v>
                </c:pt>
                <c:pt idx="148">
                  <c:v>-3.707807667426644</c:v>
                </c:pt>
                <c:pt idx="149">
                  <c:v>-3.6687260597277596</c:v>
                </c:pt>
                <c:pt idx="150">
                  <c:v>-3.6299887835274487</c:v>
                </c:pt>
                <c:pt idx="151">
                  <c:v>-3.5915953048951779</c:v>
                </c:pt>
                <c:pt idx="152">
                  <c:v>-3.5535449809202131</c:v>
                </c:pt>
                <c:pt idx="153">
                  <c:v>-3.5158370648684976</c:v>
                </c:pt>
                <c:pt idx="154">
                  <c:v>-3.4784707111471262</c:v>
                </c:pt>
                <c:pt idx="155">
                  <c:v>-3.4414449800832281</c:v>
                </c:pt>
                <c:pt idx="156">
                  <c:v>-3.4047588425237629</c:v>
                </c:pt>
                <c:pt idx="157">
                  <c:v>-3.368411184262591</c:v>
                </c:pt>
                <c:pt idx="158">
                  <c:v>-3.3324008103008933</c:v>
                </c:pt>
                <c:pt idx="159">
                  <c:v>-3.2967264489468278</c:v>
                </c:pt>
                <c:pt idx="160">
                  <c:v>-3.2613867557601171</c:v>
                </c:pt>
                <c:pt idx="161">
                  <c:v>-3.2263803173470369</c:v>
                </c:pt>
                <c:pt idx="162">
                  <c:v>-3.1917056550110958</c:v>
                </c:pt>
                <c:pt idx="163">
                  <c:v>-3.1573612282645271</c:v>
                </c:pt>
                <c:pt idx="164">
                  <c:v>-3.1233454382055101</c:v>
                </c:pt>
                <c:pt idx="165">
                  <c:v>-3.0896566307658726</c:v>
                </c:pt>
                <c:pt idx="166">
                  <c:v>-3.056293099833888</c:v>
                </c:pt>
                <c:pt idx="167">
                  <c:v>-3.0232530902565689</c:v>
                </c:pt>
                <c:pt idx="168">
                  <c:v>-2.9905348007257664</c:v>
                </c:pt>
                <c:pt idx="169">
                  <c:v>-2.9581363865521699</c:v>
                </c:pt>
                <c:pt idx="170">
                  <c:v>-2.9260559623312119</c:v>
                </c:pt>
                <c:pt idx="171">
                  <c:v>-2.8942916045047355</c:v>
                </c:pt>
                <c:pt idx="172">
                  <c:v>-2.8628413538220956</c:v>
                </c:pt>
                <c:pt idx="173">
                  <c:v>-2.8317032177043182</c:v>
                </c:pt>
                <c:pt idx="174">
                  <c:v>-2.8008751725147496</c:v>
                </c:pt>
                <c:pt idx="175">
                  <c:v>-2.7703551657395478</c:v>
                </c:pt>
                <c:pt idx="176">
                  <c:v>-2.7401411180812181</c:v>
                </c:pt>
                <c:pt idx="177">
                  <c:v>-2.7102309254683341</c:v>
                </c:pt>
                <c:pt idx="178">
                  <c:v>-2.6806224609844054</c:v>
                </c:pt>
                <c:pt idx="179">
                  <c:v>-2.6513135767188172</c:v>
                </c:pt>
                <c:pt idx="180">
                  <c:v>-2.6223021055426314</c:v>
                </c:pt>
                <c:pt idx="181">
                  <c:v>-2.5935858628119353</c:v>
                </c:pt>
                <c:pt idx="182">
                  <c:v>-2.5651626480013534</c:v>
                </c:pt>
                <c:pt idx="183">
                  <c:v>-2.537030246270239</c:v>
                </c:pt>
                <c:pt idx="184">
                  <c:v>-2.5091864299639601</c:v>
                </c:pt>
                <c:pt idx="185">
                  <c:v>-2.4816289600526229</c:v>
                </c:pt>
                <c:pt idx="186">
                  <c:v>-2.4543555875095064</c:v>
                </c:pt>
                <c:pt idx="187">
                  <c:v>-2.4273640546313699</c:v>
                </c:pt>
                <c:pt idx="188">
                  <c:v>-2.4006520963027564</c:v>
                </c:pt>
                <c:pt idx="189">
                  <c:v>-2.3742174412063086</c:v>
                </c:pt>
                <c:pt idx="190">
                  <c:v>-2.3480578129810654</c:v>
                </c:pt>
                <c:pt idx="191">
                  <c:v>-2.32217093133064</c:v>
                </c:pt>
                <c:pt idx="192">
                  <c:v>-2.2965545130830867</c:v>
                </c:pt>
                <c:pt idx="193">
                  <c:v>-2.2712062732042346</c:v>
                </c:pt>
                <c:pt idx="194">
                  <c:v>-2.2461239257661925</c:v>
                </c:pt>
                <c:pt idx="195">
                  <c:v>-2.2213051848726444</c:v>
                </c:pt>
                <c:pt idx="196">
                  <c:v>-2.1967477655425509</c:v>
                </c:pt>
                <c:pt idx="197">
                  <c:v>-2.1724493845537616</c:v>
                </c:pt>
                <c:pt idx="198">
                  <c:v>-2.1484077612480301</c:v>
                </c:pt>
                <c:pt idx="199">
                  <c:v>-2.1246206182988385</c:v>
                </c:pt>
                <c:pt idx="200">
                  <c:v>-2.1010856824434336</c:v>
                </c:pt>
                <c:pt idx="201">
                  <c:v>-2.0778006851803652</c:v>
                </c:pt>
                <c:pt idx="202">
                  <c:v>-2.05476336343385</c:v>
                </c:pt>
                <c:pt idx="203">
                  <c:v>-2.0319714601861434</c:v>
                </c:pt>
                <c:pt idx="204">
                  <c:v>-2.0094227250791641</c:v>
                </c:pt>
                <c:pt idx="205">
                  <c:v>-1.9871149149864884</c:v>
                </c:pt>
                <c:pt idx="206">
                  <c:v>-1.9650457945568349</c:v>
                </c:pt>
                <c:pt idx="207">
                  <c:v>-1.9432131367301047</c:v>
                </c:pt>
                <c:pt idx="208">
                  <c:v>-1.9216147232270246</c:v>
                </c:pt>
                <c:pt idx="209">
                  <c:v>-1.9002483450133731</c:v>
                </c:pt>
                <c:pt idx="210">
                  <c:v>-1.8791118027397602</c:v>
                </c:pt>
                <c:pt idx="211">
                  <c:v>-1.8582029071578927</c:v>
                </c:pt>
                <c:pt idx="212">
                  <c:v>-1.8375194795142122</c:v>
                </c:pt>
                <c:pt idx="213">
                  <c:v>-1.8170593519217708</c:v>
                </c:pt>
                <c:pt idx="214">
                  <c:v>-1.7968203677111914</c:v>
                </c:pt>
                <c:pt idx="215">
                  <c:v>-1.7768003817614932</c:v>
                </c:pt>
                <c:pt idx="216">
                  <c:v>-1.7569972608115836</c:v>
                </c:pt>
                <c:pt idx="217">
                  <c:v>-1.7374088837531447</c:v>
                </c:pt>
                <c:pt idx="218">
                  <c:v>-1.7180331419056463</c:v>
                </c:pt>
                <c:pt idx="219">
                  <c:v>-1.6988679392741832</c:v>
                </c:pt>
                <c:pt idx="220">
                  <c:v>-1.679911192790805</c:v>
                </c:pt>
                <c:pt idx="221">
                  <c:v>-1.6611608325399816</c:v>
                </c:pt>
                <c:pt idx="222">
                  <c:v>-1.6426148019688409</c:v>
                </c:pt>
                <c:pt idx="223">
                  <c:v>-1.6242710580827753</c:v>
                </c:pt>
                <c:pt idx="224">
                  <c:v>-1.6061275716269912</c:v>
                </c:pt>
                <c:pt idx="225">
                  <c:v>-1.5881823272545796</c:v>
                </c:pt>
                <c:pt idx="226">
                  <c:v>-1.5704333236816306</c:v>
                </c:pt>
                <c:pt idx="227">
                  <c:v>-1.5528785738299284</c:v>
                </c:pt>
                <c:pt idx="228">
                  <c:v>-1.535516104957708</c:v>
                </c:pt>
                <c:pt idx="229">
                  <c:v>-1.5183439587789997</c:v>
                </c:pt>
                <c:pt idx="230">
                  <c:v>-1.5013601915719632</c:v>
                </c:pt>
                <c:pt idx="231">
                  <c:v>-1.4845628742767469</c:v>
                </c:pt>
                <c:pt idx="232">
                  <c:v>-1.4679500925832143</c:v>
                </c:pt>
                <c:pt idx="233">
                  <c:v>-1.4515199470090459</c:v>
                </c:pt>
                <c:pt idx="234">
                  <c:v>-1.4352705529685446</c:v>
                </c:pt>
                <c:pt idx="235">
                  <c:v>-1.4192000408325844</c:v>
                </c:pt>
                <c:pt idx="236">
                  <c:v>-1.4033065559800628</c:v>
                </c:pt>
                <c:pt idx="237">
                  <c:v>-1.3875882588411994</c:v>
                </c:pt>
                <c:pt idx="238">
                  <c:v>-1.3720433249330648</c:v>
                </c:pt>
                <c:pt idx="239">
                  <c:v>-1.3566699448876505</c:v>
                </c:pt>
                <c:pt idx="240">
                  <c:v>-1.3414663244728098</c:v>
                </c:pt>
                <c:pt idx="241">
                  <c:v>-1.3264306846063769</c:v>
                </c:pt>
                <c:pt idx="242">
                  <c:v>-1.3115612613637833</c:v>
                </c:pt>
                <c:pt idx="243">
                  <c:v>-1.2968563059794402</c:v>
                </c:pt>
                <c:pt idx="244">
                  <c:v>-1.2823140848421768</c:v>
                </c:pt>
                <c:pt idx="245">
                  <c:v>-1.2679328794849951</c:v>
                </c:pt>
                <c:pt idx="246">
                  <c:v>-1.2537109865694149</c:v>
                </c:pt>
                <c:pt idx="247">
                  <c:v>-1.2396467178646451</c:v>
                </c:pt>
                <c:pt idx="248">
                  <c:v>-1.2257384002218299</c:v>
                </c:pt>
                <c:pt idx="249">
                  <c:v>-1.2119843755435846</c:v>
                </c:pt>
                <c:pt idx="250">
                  <c:v>-1.1983830007490754</c:v>
                </c:pt>
                <c:pt idx="251">
                  <c:v>-1.1849326477348283</c:v>
                </c:pt>
                <c:pt idx="252">
                  <c:v>-1.171631703331486</c:v>
                </c:pt>
                <c:pt idx="253">
                  <c:v>-1.1584785692567099</c:v>
                </c:pt>
                <c:pt idx="254">
                  <c:v>-1.1454716620644216</c:v>
                </c:pt>
                <c:pt idx="255">
                  <c:v>-1.1326094130905651</c:v>
                </c:pt>
                <c:pt idx="256">
                  <c:v>-1.1198902683955676</c:v>
                </c:pt>
                <c:pt idx="257">
                  <c:v>-1.1073126887036708</c:v>
                </c:pt>
                <c:pt idx="258">
                  <c:v>-1.0948751493392854</c:v>
                </c:pt>
                <c:pt idx="259">
                  <c:v>-1.0825761401605536</c:v>
                </c:pt>
                <c:pt idx="260">
                  <c:v>-1.0704141654902715</c:v>
                </c:pt>
                <c:pt idx="261">
                  <c:v>-1.0583877440442195</c:v>
                </c:pt>
                <c:pt idx="262">
                  <c:v>-1.0464954088572402</c:v>
                </c:pt>
                <c:pt idx="263">
                  <c:v>-1.034735707206992</c:v>
                </c:pt>
                <c:pt idx="264">
                  <c:v>-1.0231072005356656</c:v>
                </c:pt>
                <c:pt idx="265">
                  <c:v>-1.0116084643696299</c:v>
                </c:pt>
                <c:pt idx="266">
                  <c:v>-1.0002380882373283</c:v>
                </c:pt>
                <c:pt idx="267">
                  <c:v>-0.98899467558535292</c:v>
                </c:pt>
                <c:pt idx="268">
                  <c:v>-0.97787684369294547</c:v>
                </c:pt>
                <c:pt idx="269">
                  <c:v>-0.96688322358488255</c:v>
                </c:pt>
                <c:pt idx="270">
                  <c:v>-0.95601245994305106</c:v>
                </c:pt>
                <c:pt idx="271">
                  <c:v>-0.94526321101661648</c:v>
                </c:pt>
                <c:pt idx="272">
                  <c:v>-0.93463414853101046</c:v>
                </c:pt>
                <c:pt idx="273">
                  <c:v>-0.92412395759571619</c:v>
                </c:pt>
                <c:pt idx="274">
                  <c:v>-0.91373133661108374</c:v>
                </c:pt>
                <c:pt idx="275">
                  <c:v>-0.90345499717411148</c:v>
                </c:pt>
                <c:pt idx="276">
                  <c:v>-0.89329366398338705</c:v>
                </c:pt>
                <c:pt idx="277">
                  <c:v>-0.88324607474314798</c:v>
                </c:pt>
                <c:pt idx="278">
                  <c:v>-0.87331098006669738</c:v>
                </c:pt>
                <c:pt idx="279">
                  <c:v>-0.86348714337906829</c:v>
                </c:pt>
                <c:pt idx="280">
                  <c:v>-0.85377334081916545</c:v>
                </c:pt>
                <c:pt idx="281">
                  <c:v>-0.84416836114127702</c:v>
                </c:pt>
                <c:pt idx="282">
                  <c:v>-0.83467100561621876</c:v>
                </c:pt>
                <c:pt idx="283">
                  <c:v>-0.82528008793200802</c:v>
                </c:pt>
                <c:pt idx="284">
                  <c:v>-0.81599443409417427</c:v>
                </c:pt>
                <c:pt idx="285">
                  <c:v>-0.80681288232581294</c:v>
                </c:pt>
                <c:pt idx="286">
                  <c:v>-0.79773428296733984</c:v>
                </c:pt>
                <c:pt idx="287">
                  <c:v>-0.78875749837612086</c:v>
                </c:pt>
                <c:pt idx="288">
                  <c:v>-0.77988140282586249</c:v>
                </c:pt>
                <c:pt idx="289">
                  <c:v>-0.77110488240597563</c:v>
                </c:pt>
                <c:pt idx="290">
                  <c:v>-0.76242683492082275</c:v>
                </c:pt>
                <c:pt idx="291">
                  <c:v>-0.75384616978901242</c:v>
                </c:pt>
                <c:pt idx="292">
                  <c:v>-0.74536180794263951</c:v>
                </c:pt>
                <c:pt idx="293">
                  <c:v>-0.73697268172665142</c:v>
                </c:pt>
                <c:pt idx="294">
                  <c:v>-0.72867773479825837</c:v>
                </c:pt>
                <c:pt idx="295">
                  <c:v>-0.7204759220265422</c:v>
                </c:pt>
                <c:pt idx="296">
                  <c:v>-0.71236620939215534</c:v>
                </c:pt>
                <c:pt idx="297">
                  <c:v>-0.70434757388727065</c:v>
                </c:pt>
                <c:pt idx="298">
                  <c:v>-0.6964190034157226</c:v>
                </c:pt>
                <c:pt idx="299">
                  <c:v>-0.68857949669345664</c:v>
                </c:pt>
                <c:pt idx="300">
                  <c:v>-0.68082806314919064</c:v>
                </c:pt>
                <c:pt idx="301">
                  <c:v>-0.67316372282544479</c:v>
                </c:pt>
                <c:pt idx="302">
                  <c:v>-0.66558550627986091</c:v>
                </c:pt>
                <c:pt idx="303">
                  <c:v>-0.65809245448693721</c:v>
                </c:pt>
                <c:pt idx="304">
                  <c:v>-0.65068361874006875</c:v>
                </c:pt>
                <c:pt idx="305">
                  <c:v>-0.64335806055404887</c:v>
                </c:pt>
                <c:pt idx="306">
                  <c:v>-0.63611485156794745</c:v>
                </c:pt>
                <c:pt idx="307">
                  <c:v>-0.62895307344848594</c:v>
                </c:pt>
                <c:pt idx="308">
                  <c:v>-0.62187181779379685</c:v>
                </c:pt>
                <c:pt idx="309">
                  <c:v>-0.61487018603771149</c:v>
                </c:pt>
                <c:pt idx="310">
                  <c:v>-0.60794728935452147</c:v>
                </c:pt>
                <c:pt idx="311">
                  <c:v>-0.60110224856424299</c:v>
                </c:pt>
                <c:pt idx="312">
                  <c:v>-0.5943341940384046</c:v>
                </c:pt>
                <c:pt idx="313">
                  <c:v>-0.58764226560636323</c:v>
                </c:pt>
                <c:pt idx="314">
                  <c:v>-0.5810256124621751</c:v>
                </c:pt>
                <c:pt idx="315">
                  <c:v>-0.57448339307201512</c:v>
                </c:pt>
                <c:pt idx="316">
                  <c:v>-0.56801477508216658</c:v>
                </c:pt>
                <c:pt idx="317">
                  <c:v>-0.56161893522759287</c:v>
                </c:pt>
                <c:pt idx="318">
                  <c:v>-0.55529505924109501</c:v>
                </c:pt>
                <c:pt idx="319">
                  <c:v>-0.54904234176306588</c:v>
                </c:pt>
                <c:pt idx="320">
                  <c:v>-0.54285998625185117</c:v>
                </c:pt>
                <c:pt idx="321">
                  <c:v>-0.53674720489472272</c:v>
                </c:pt>
                <c:pt idx="322">
                  <c:v>-0.530703218519474</c:v>
                </c:pt>
                <c:pt idx="323">
                  <c:v>-0.52472725650663932</c:v>
                </c:pt>
                <c:pt idx="324">
                  <c:v>-0.51881855670234878</c:v>
                </c:pt>
                <c:pt idx="325">
                  <c:v>-0.51297636533182123</c:v>
                </c:pt>
                <c:pt idx="326">
                  <c:v>-0.5071999369134973</c:v>
                </c:pt>
                <c:pt idx="327">
                  <c:v>-0.50148853417382577</c:v>
                </c:pt>
                <c:pt idx="328">
                  <c:v>-0.49584142796269892</c:v>
                </c:pt>
                <c:pt idx="329">
                  <c:v>-0.49025789716954038</c:v>
                </c:pt>
                <c:pt idx="330">
                  <c:v>-0.48473722864005897</c:v>
                </c:pt>
                <c:pt idx="331">
                  <c:v>-0.47927871709365716</c:v>
                </c:pt>
                <c:pt idx="332">
                  <c:v>-0.47388166504150975</c:v>
                </c:pt>
                <c:pt idx="333">
                  <c:v>-0.46854538270530061</c:v>
                </c:pt>
                <c:pt idx="334">
                  <c:v>-0.46326918793663552</c:v>
                </c:pt>
                <c:pt idx="335">
                  <c:v>-0.45805240613711984</c:v>
                </c:pt>
                <c:pt idx="336">
                  <c:v>-0.45289437017910583</c:v>
                </c:pt>
                <c:pt idx="337">
                  <c:v>-0.44779442032711264</c:v>
                </c:pt>
                <c:pt idx="338">
                  <c:v>-0.44275190415991422</c:v>
                </c:pt>
                <c:pt idx="339">
                  <c:v>-0.43776617649330624</c:v>
                </c:pt>
                <c:pt idx="340">
                  <c:v>-0.43283659930353385</c:v>
                </c:pt>
                <c:pt idx="341">
                  <c:v>-0.42796254165139885</c:v>
                </c:pt>
                <c:pt idx="342">
                  <c:v>-0.42314337960703186</c:v>
                </c:pt>
                <c:pt idx="343">
                  <c:v>-0.41837849617533795</c:v>
                </c:pt>
                <c:pt idx="344">
                  <c:v>-0.41366728122210739</c:v>
                </c:pt>
                <c:pt idx="345">
                  <c:v>-0.40900913140079315</c:v>
                </c:pt>
                <c:pt idx="346">
                  <c:v>-0.40440345007995843</c:v>
                </c:pt>
                <c:pt idx="347">
                  <c:v>-0.39984964727138211</c:v>
                </c:pt>
                <c:pt idx="348">
                  <c:v>-0.39534713955883005</c:v>
                </c:pt>
                <c:pt idx="349">
                  <c:v>-0.39089535002748504</c:v>
                </c:pt>
                <c:pt idx="350">
                  <c:v>-0.38649370819403422</c:v>
                </c:pt>
                <c:pt idx="351">
                  <c:v>-0.38214164993741107</c:v>
                </c:pt>
                <c:pt idx="352">
                  <c:v>-0.37783861743019304</c:v>
                </c:pt>
                <c:pt idx="353">
                  <c:v>-0.37358405907064629</c:v>
                </c:pt>
                <c:pt idx="354">
                  <c:v>-0.36937742941541707</c:v>
                </c:pt>
                <c:pt idx="355">
                  <c:v>-0.36521818911287079</c:v>
                </c:pt>
                <c:pt idx="356">
                  <c:v>-0.36110580483707111</c:v>
                </c:pt>
                <c:pt idx="357">
                  <c:v>-0.35703974922239423</c:v>
                </c:pt>
                <c:pt idx="358">
                  <c:v>-0.35301950079878314</c:v>
                </c:pt>
                <c:pt idx="359">
                  <c:v>-0.34904454392762713</c:v>
                </c:pt>
                <c:pt idx="360">
                  <c:v>-0.34511436873827622</c:v>
                </c:pt>
                <c:pt idx="361">
                  <c:v>-0.34122847106517473</c:v>
                </c:pt>
                <c:pt idx="362">
                  <c:v>-0.33738635238561804</c:v>
                </c:pt>
                <c:pt idx="363">
                  <c:v>-0.33358751975812351</c:v>
                </c:pt>
                <c:pt idx="364">
                  <c:v>-0.32983148576142046</c:v>
                </c:pt>
                <c:pt idx="365">
                  <c:v>-0.32611776843404405</c:v>
                </c:pt>
                <c:pt idx="366">
                  <c:v>-0.32244589121453598</c:v>
                </c:pt>
                <c:pt idx="367">
                  <c:v>-0.31881538288224881</c:v>
                </c:pt>
                <c:pt idx="368">
                  <c:v>-0.31522577749874447</c:v>
                </c:pt>
                <c:pt idx="369">
                  <c:v>-0.31167661434978905</c:v>
                </c:pt>
                <c:pt idx="370">
                  <c:v>-0.3081674378879341</c:v>
                </c:pt>
                <c:pt idx="371">
                  <c:v>-0.304697797675686</c:v>
                </c:pt>
                <c:pt idx="372">
                  <c:v>-0.30126724832925195</c:v>
                </c:pt>
                <c:pt idx="373">
                  <c:v>-0.29787534946286742</c:v>
                </c:pt>
                <c:pt idx="374">
                  <c:v>-0.2945216656336902</c:v>
                </c:pt>
                <c:pt idx="375">
                  <c:v>-0.2912057662872678</c:v>
                </c:pt>
                <c:pt idx="376">
                  <c:v>-0.2879272257035641</c:v>
                </c:pt>
                <c:pt idx="377">
                  <c:v>-0.28468562294354738</c:v>
                </c:pt>
                <c:pt idx="378">
                  <c:v>-0.28148054179633203</c:v>
                </c:pt>
                <c:pt idx="379">
                  <c:v>-0.27831157072687129</c:v>
                </c:pt>
                <c:pt idx="380">
                  <c:v>-0.2751783028241947</c:v>
                </c:pt>
                <c:pt idx="381">
                  <c:v>-0.27208033575018786</c:v>
                </c:pt>
                <c:pt idx="382">
                  <c:v>-0.26901727168890954</c:v>
                </c:pt>
                <c:pt idx="383">
                  <c:v>-0.26598871729644036</c:v>
                </c:pt>
                <c:pt idx="384">
                  <c:v>-0.26299428365125682</c:v>
                </c:pt>
                <c:pt idx="385">
                  <c:v>-0.26003358620513606</c:v>
                </c:pt>
                <c:pt idx="386">
                  <c:v>-0.25710624473457161</c:v>
                </c:pt>
                <c:pt idx="387">
                  <c:v>-0.254211883292709</c:v>
                </c:pt>
                <c:pt idx="388">
                  <c:v>-0.25135013016178726</c:v>
                </c:pt>
                <c:pt idx="389">
                  <c:v>-0.24852061780609053</c:v>
                </c:pt>
                <c:pt idx="390">
                  <c:v>-0.24572298282539717</c:v>
                </c:pt>
                <c:pt idx="391">
                  <c:v>-0.24295686590892554</c:v>
                </c:pt>
                <c:pt idx="392">
                  <c:v>-0.24022191178977442</c:v>
                </c:pt>
                <c:pt idx="393">
                  <c:v>-0.23751776919984818</c:v>
                </c:pt>
                <c:pt idx="394">
                  <c:v>-0.23484409082526761</c:v>
                </c:pt>
                <c:pt idx="395">
                  <c:v>-0.23220053326225626</c:v>
                </c:pt>
                <c:pt idx="396">
                  <c:v>-0.22958675697350575</c:v>
                </c:pt>
                <c:pt idx="397">
                  <c:v>-0.22700242624500563</c:v>
                </c:pt>
                <c:pt idx="398">
                  <c:v>-0.22444720914334332</c:v>
                </c:pt>
                <c:pt idx="399">
                  <c:v>-0.22192077747346178</c:v>
                </c:pt>
                <c:pt idx="400">
                  <c:v>-0.21942280673687686</c:v>
                </c:pt>
                <c:pt idx="401">
                  <c:v>-0.21695297609034395</c:v>
                </c:pt>
                <c:pt idx="402">
                  <c:v>-0.21451096830497615</c:v>
                </c:pt>
                <c:pt idx="403">
                  <c:v>-0.21209646972580282</c:v>
                </c:pt>
                <c:pt idx="404">
                  <c:v>-0.2097091702317698</c:v>
                </c:pt>
                <c:pt idx="405">
                  <c:v>-0.20734876319617415</c:v>
                </c:pt>
                <c:pt idx="406">
                  <c:v>-0.20501494544753068</c:v>
                </c:pt>
                <c:pt idx="407">
                  <c:v>-0.20270741723086352</c:v>
                </c:pt>
                <c:pt idx="408">
                  <c:v>-0.20042588216942234</c:v>
                </c:pt>
                <c:pt idx="409">
                  <c:v>-0.19817004722681356</c:v>
                </c:pt>
                <c:pt idx="410">
                  <c:v>-0.19593962266955145</c:v>
                </c:pt>
                <c:pt idx="411">
                  <c:v>-0.19373432203001403</c:v>
                </c:pt>
                <c:pt idx="412">
                  <c:v>-0.19155386206980737</c:v>
                </c:pt>
                <c:pt idx="413">
                  <c:v>-0.18939796274353068</c:v>
                </c:pt>
                <c:pt idx="414">
                  <c:v>-0.18726634716294183</c:v>
                </c:pt>
                <c:pt idx="415">
                  <c:v>-0.18515874156151377</c:v>
                </c:pt>
                <c:pt idx="416">
                  <c:v>-0.18307487525938212</c:v>
                </c:pt>
                <c:pt idx="417">
                  <c:v>-0.18101448062867925</c:v>
                </c:pt>
                <c:pt idx="418">
                  <c:v>-0.17897729305924917</c:v>
                </c:pt>
                <c:pt idx="419">
                  <c:v>-0.17696305092474224</c:v>
                </c:pt>
                <c:pt idx="420">
                  <c:v>-0.17497149554908073</c:v>
                </c:pt>
                <c:pt idx="421">
                  <c:v>-0.17300237117329986</c:v>
                </c:pt>
                <c:pt idx="422">
                  <c:v>-0.17105542492275025</c:v>
                </c:pt>
                <c:pt idx="423">
                  <c:v>-0.16913040677466668</c:v>
                </c:pt>
                <c:pt idx="424">
                  <c:v>-0.16722706952609384</c:v>
                </c:pt>
                <c:pt idx="425">
                  <c:v>-0.16534516876216865</c:v>
                </c:pt>
                <c:pt idx="426">
                  <c:v>-0.16348446282475251</c:v>
                </c:pt>
                <c:pt idx="427">
                  <c:v>-0.16164471278141415</c:v>
                </c:pt>
                <c:pt idx="428">
                  <c:v>-0.15982568239475295</c:v>
                </c:pt>
                <c:pt idx="429">
                  <c:v>-0.15802713809206692</c:v>
                </c:pt>
                <c:pt idx="430">
                  <c:v>-0.1562488489353539</c:v>
                </c:pt>
                <c:pt idx="431">
                  <c:v>-0.15449058659164977</c:v>
                </c:pt>
                <c:pt idx="432">
                  <c:v>-0.152752125303694</c:v>
                </c:pt>
                <c:pt idx="433">
                  <c:v>-0.15103324186092207</c:v>
                </c:pt>
                <c:pt idx="434">
                  <c:v>-0.14933371557078329</c:v>
                </c:pt>
                <c:pt idx="435">
                  <c:v>-0.14765332823037375</c:v>
                </c:pt>
                <c:pt idx="436">
                  <c:v>-0.14599186409839088</c:v>
                </c:pt>
                <c:pt idx="437">
                  <c:v>-0.14434910986739519</c:v>
                </c:pt>
                <c:pt idx="438">
                  <c:v>-0.14272485463638609</c:v>
                </c:pt>
                <c:pt idx="439">
                  <c:v>-0.14111888988368107</c:v>
                </c:pt>
                <c:pt idx="440">
                  <c:v>-0.13953100944009933</c:v>
                </c:pt>
                <c:pt idx="441">
                  <c:v>-0.13796100946244311</c:v>
                </c:pt>
                <c:pt idx="442">
                  <c:v>-0.1364086884072781</c:v>
                </c:pt>
                <c:pt idx="443">
                  <c:v>-0.13487384700500379</c:v>
                </c:pt>
                <c:pt idx="444">
                  <c:v>-0.13335628823421761</c:v>
                </c:pt>
                <c:pt idx="445">
                  <c:v>-0.13185581729636198</c:v>
                </c:pt>
                <c:pt idx="446">
                  <c:v>-0.13037224159065852</c:v>
                </c:pt>
                <c:pt idx="447">
                  <c:v>-0.12890537068932054</c:v>
                </c:pt>
                <c:pt idx="448">
                  <c:v>-0.12745501631304471</c:v>
                </c:pt>
                <c:pt idx="449">
                  <c:v>-0.12602099230677677</c:v>
                </c:pt>
                <c:pt idx="450">
                  <c:v>-0.12460311461574902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2.0952317583016091</c:v>
                </c:pt>
                <c:pt idx="1">
                  <c:v>2.1109165813723063</c:v>
                </c:pt>
                <c:pt idx="2">
                  <c:v>2.1266014044430035</c:v>
                </c:pt>
                <c:pt idx="3">
                  <c:v>2.1422862275137007</c:v>
                </c:pt>
                <c:pt idx="4">
                  <c:v>2.1579710505843979</c:v>
                </c:pt>
                <c:pt idx="5">
                  <c:v>2.173655873655095</c:v>
                </c:pt>
                <c:pt idx="6">
                  <c:v>2.1893406967257922</c:v>
                </c:pt>
                <c:pt idx="7">
                  <c:v>2.2050255197964894</c:v>
                </c:pt>
                <c:pt idx="8">
                  <c:v>2.2207103428671866</c:v>
                </c:pt>
                <c:pt idx="9">
                  <c:v>2.2363951659378842</c:v>
                </c:pt>
                <c:pt idx="10">
                  <c:v>2.252079989008581</c:v>
                </c:pt>
                <c:pt idx="11">
                  <c:v>2.2677648120792786</c:v>
                </c:pt>
                <c:pt idx="12">
                  <c:v>2.2834496351499758</c:v>
                </c:pt>
                <c:pt idx="13">
                  <c:v>2.299134458220673</c:v>
                </c:pt>
                <c:pt idx="14">
                  <c:v>2.3148192812913702</c:v>
                </c:pt>
                <c:pt idx="15">
                  <c:v>2.3305041043620673</c:v>
                </c:pt>
                <c:pt idx="16">
                  <c:v>2.3461889274327645</c:v>
                </c:pt>
                <c:pt idx="17">
                  <c:v>2.3618737505034617</c:v>
                </c:pt>
                <c:pt idx="18">
                  <c:v>2.3775585735741589</c:v>
                </c:pt>
                <c:pt idx="19">
                  <c:v>2.3932433966448565</c:v>
                </c:pt>
                <c:pt idx="20">
                  <c:v>2.4089282197155537</c:v>
                </c:pt>
                <c:pt idx="21">
                  <c:v>2.4246130427862509</c:v>
                </c:pt>
                <c:pt idx="22">
                  <c:v>2.4402978658569481</c:v>
                </c:pt>
                <c:pt idx="23">
                  <c:v>2.4559826889276453</c:v>
                </c:pt>
                <c:pt idx="24">
                  <c:v>2.4716675119983424</c:v>
                </c:pt>
                <c:pt idx="25">
                  <c:v>2.4873523350690396</c:v>
                </c:pt>
                <c:pt idx="26">
                  <c:v>2.5030371581397368</c:v>
                </c:pt>
                <c:pt idx="27">
                  <c:v>2.518721981210434</c:v>
                </c:pt>
                <c:pt idx="28">
                  <c:v>2.5344068042811312</c:v>
                </c:pt>
                <c:pt idx="29">
                  <c:v>2.5500916273518293</c:v>
                </c:pt>
                <c:pt idx="30">
                  <c:v>2.5657764504225264</c:v>
                </c:pt>
                <c:pt idx="31">
                  <c:v>2.5814612734932236</c:v>
                </c:pt>
                <c:pt idx="32">
                  <c:v>2.5971460965639208</c:v>
                </c:pt>
                <c:pt idx="33">
                  <c:v>2.612830919634618</c:v>
                </c:pt>
                <c:pt idx="34">
                  <c:v>2.6285157427053152</c:v>
                </c:pt>
                <c:pt idx="35">
                  <c:v>2.6442005657760124</c:v>
                </c:pt>
                <c:pt idx="36">
                  <c:v>2.65988538884671</c:v>
                </c:pt>
                <c:pt idx="37">
                  <c:v>2.6755702119174072</c:v>
                </c:pt>
                <c:pt idx="38">
                  <c:v>2.6912550349881044</c:v>
                </c:pt>
                <c:pt idx="39">
                  <c:v>2.7069398580588016</c:v>
                </c:pt>
                <c:pt idx="40">
                  <c:v>2.7226246811294987</c:v>
                </c:pt>
                <c:pt idx="41">
                  <c:v>2.7383095042001959</c:v>
                </c:pt>
                <c:pt idx="42">
                  <c:v>2.7539943272708931</c:v>
                </c:pt>
                <c:pt idx="43">
                  <c:v>2.7696791503415903</c:v>
                </c:pt>
                <c:pt idx="44">
                  <c:v>2.7853639734122875</c:v>
                </c:pt>
                <c:pt idx="45">
                  <c:v>2.8010487964829847</c:v>
                </c:pt>
                <c:pt idx="46">
                  <c:v>2.8167336195536818</c:v>
                </c:pt>
                <c:pt idx="47">
                  <c:v>2.832418442624379</c:v>
                </c:pt>
                <c:pt idx="48">
                  <c:v>2.8481032656950762</c:v>
                </c:pt>
                <c:pt idx="49">
                  <c:v>2.8637880887657734</c:v>
                </c:pt>
                <c:pt idx="50">
                  <c:v>2.8794729118364701</c:v>
                </c:pt>
                <c:pt idx="51">
                  <c:v>2.8951577349071673</c:v>
                </c:pt>
                <c:pt idx="52">
                  <c:v>2.9108425579778645</c:v>
                </c:pt>
                <c:pt idx="53">
                  <c:v>2.9265273810485617</c:v>
                </c:pt>
                <c:pt idx="54">
                  <c:v>2.9422122041192589</c:v>
                </c:pt>
                <c:pt idx="55">
                  <c:v>2.9578970271899561</c:v>
                </c:pt>
                <c:pt idx="56">
                  <c:v>2.9735818502606532</c:v>
                </c:pt>
                <c:pt idx="57">
                  <c:v>2.9892666733313504</c:v>
                </c:pt>
                <c:pt idx="58">
                  <c:v>3.0049514964020476</c:v>
                </c:pt>
                <c:pt idx="59">
                  <c:v>3.0206363194727448</c:v>
                </c:pt>
                <c:pt idx="60">
                  <c:v>3.036321142543442</c:v>
                </c:pt>
                <c:pt idx="61">
                  <c:v>3.0520059656141392</c:v>
                </c:pt>
                <c:pt idx="62">
                  <c:v>3.0676907886848364</c:v>
                </c:pt>
                <c:pt idx="63">
                  <c:v>3.0833756117555344</c:v>
                </c:pt>
                <c:pt idx="64">
                  <c:v>3.0990604348262316</c:v>
                </c:pt>
                <c:pt idx="65">
                  <c:v>3.1147452578969288</c:v>
                </c:pt>
                <c:pt idx="66">
                  <c:v>3.130430080967626</c:v>
                </c:pt>
                <c:pt idx="67">
                  <c:v>3.1461149040383232</c:v>
                </c:pt>
                <c:pt idx="68">
                  <c:v>3.1617997271090204</c:v>
                </c:pt>
                <c:pt idx="69">
                  <c:v>3.1774845501797175</c:v>
                </c:pt>
                <c:pt idx="70">
                  <c:v>3.1931693732504147</c:v>
                </c:pt>
                <c:pt idx="71">
                  <c:v>3.2088541963211119</c:v>
                </c:pt>
                <c:pt idx="72">
                  <c:v>3.2245390193918091</c:v>
                </c:pt>
                <c:pt idx="73">
                  <c:v>3.2402238424625063</c:v>
                </c:pt>
                <c:pt idx="74">
                  <c:v>3.2559086655332035</c:v>
                </c:pt>
                <c:pt idx="75">
                  <c:v>3.2715934886039006</c:v>
                </c:pt>
                <c:pt idx="76">
                  <c:v>3.2872783116745978</c:v>
                </c:pt>
                <c:pt idx="77">
                  <c:v>3.302963134745295</c:v>
                </c:pt>
                <c:pt idx="78">
                  <c:v>3.3186479578159922</c:v>
                </c:pt>
                <c:pt idx="79">
                  <c:v>3.3343327808866894</c:v>
                </c:pt>
                <c:pt idx="80">
                  <c:v>3.3500176039573866</c:v>
                </c:pt>
                <c:pt idx="81">
                  <c:v>3.3657024270280838</c:v>
                </c:pt>
                <c:pt idx="82">
                  <c:v>3.3813872500987809</c:v>
                </c:pt>
                <c:pt idx="83">
                  <c:v>3.3970720731694781</c:v>
                </c:pt>
                <c:pt idx="84">
                  <c:v>3.4127568962401758</c:v>
                </c:pt>
                <c:pt idx="85">
                  <c:v>3.4284417193108725</c:v>
                </c:pt>
                <c:pt idx="86">
                  <c:v>3.4441265423815701</c:v>
                </c:pt>
                <c:pt idx="87">
                  <c:v>3.4598113654522669</c:v>
                </c:pt>
                <c:pt idx="88">
                  <c:v>3.4754961885229645</c:v>
                </c:pt>
                <c:pt idx="89">
                  <c:v>3.4911810115936617</c:v>
                </c:pt>
                <c:pt idx="90">
                  <c:v>3.5068658346643593</c:v>
                </c:pt>
                <c:pt idx="91">
                  <c:v>3.5225506577350565</c:v>
                </c:pt>
                <c:pt idx="92">
                  <c:v>3.5382354808057537</c:v>
                </c:pt>
                <c:pt idx="93">
                  <c:v>3.5539203038764509</c:v>
                </c:pt>
                <c:pt idx="94">
                  <c:v>3.569605126947148</c:v>
                </c:pt>
                <c:pt idx="95">
                  <c:v>3.5852899500178452</c:v>
                </c:pt>
                <c:pt idx="96">
                  <c:v>3.6009747730885424</c:v>
                </c:pt>
                <c:pt idx="97">
                  <c:v>3.6166595961592396</c:v>
                </c:pt>
                <c:pt idx="98">
                  <c:v>3.6323444192299368</c:v>
                </c:pt>
                <c:pt idx="99">
                  <c:v>3.648029242300634</c:v>
                </c:pt>
                <c:pt idx="100">
                  <c:v>3.6637140653713312</c:v>
                </c:pt>
                <c:pt idx="101">
                  <c:v>3.6793988884420283</c:v>
                </c:pt>
                <c:pt idx="102">
                  <c:v>3.6950837115127255</c:v>
                </c:pt>
                <c:pt idx="103">
                  <c:v>3.7107685345834227</c:v>
                </c:pt>
                <c:pt idx="104">
                  <c:v>3.7264533576541199</c:v>
                </c:pt>
                <c:pt idx="105">
                  <c:v>3.7421381807248175</c:v>
                </c:pt>
                <c:pt idx="106">
                  <c:v>3.7578230037955143</c:v>
                </c:pt>
                <c:pt idx="107">
                  <c:v>3.7735078268662114</c:v>
                </c:pt>
                <c:pt idx="108">
                  <c:v>3.7891926499369086</c:v>
                </c:pt>
                <c:pt idx="109">
                  <c:v>3.8048774730076063</c:v>
                </c:pt>
                <c:pt idx="110">
                  <c:v>3.820562296078303</c:v>
                </c:pt>
                <c:pt idx="111">
                  <c:v>3.8362471191490006</c:v>
                </c:pt>
                <c:pt idx="112">
                  <c:v>3.8519319422196974</c:v>
                </c:pt>
                <c:pt idx="113">
                  <c:v>3.867616765290395</c:v>
                </c:pt>
                <c:pt idx="114">
                  <c:v>3.8833015883610922</c:v>
                </c:pt>
                <c:pt idx="115">
                  <c:v>3.8989864114317894</c:v>
                </c:pt>
                <c:pt idx="116">
                  <c:v>3.9146712345024866</c:v>
                </c:pt>
                <c:pt idx="117">
                  <c:v>3.9303560575731837</c:v>
                </c:pt>
                <c:pt idx="118">
                  <c:v>3.9460408806438809</c:v>
                </c:pt>
                <c:pt idx="119">
                  <c:v>3.9617257037145781</c:v>
                </c:pt>
                <c:pt idx="120">
                  <c:v>3.9774105267852753</c:v>
                </c:pt>
                <c:pt idx="121">
                  <c:v>3.9930953498559725</c:v>
                </c:pt>
                <c:pt idx="122">
                  <c:v>4.0087801729266701</c:v>
                </c:pt>
                <c:pt idx="123">
                  <c:v>4.0244649959973673</c:v>
                </c:pt>
                <c:pt idx="124">
                  <c:v>4.0401498190680645</c:v>
                </c:pt>
                <c:pt idx="125">
                  <c:v>4.0558346421387617</c:v>
                </c:pt>
                <c:pt idx="126">
                  <c:v>4.0715194652094588</c:v>
                </c:pt>
                <c:pt idx="127">
                  <c:v>4.087204288280156</c:v>
                </c:pt>
                <c:pt idx="128">
                  <c:v>4.1028891113508532</c:v>
                </c:pt>
                <c:pt idx="129">
                  <c:v>4.1185739344215504</c:v>
                </c:pt>
                <c:pt idx="130">
                  <c:v>4.1342587574922485</c:v>
                </c:pt>
                <c:pt idx="131">
                  <c:v>4.1499435805629448</c:v>
                </c:pt>
                <c:pt idx="132">
                  <c:v>4.165628403633642</c:v>
                </c:pt>
                <c:pt idx="133">
                  <c:v>4.1813132267043391</c:v>
                </c:pt>
                <c:pt idx="134">
                  <c:v>4.1969980497750372</c:v>
                </c:pt>
                <c:pt idx="135">
                  <c:v>4.2126828728457335</c:v>
                </c:pt>
                <c:pt idx="136">
                  <c:v>4.2283676959164316</c:v>
                </c:pt>
                <c:pt idx="137">
                  <c:v>4.2440525189871279</c:v>
                </c:pt>
                <c:pt idx="138">
                  <c:v>4.2597373420578259</c:v>
                </c:pt>
                <c:pt idx="139">
                  <c:v>4.2754221651285231</c:v>
                </c:pt>
                <c:pt idx="140">
                  <c:v>4.2911069881992203</c:v>
                </c:pt>
                <c:pt idx="141">
                  <c:v>4.3067918112699175</c:v>
                </c:pt>
                <c:pt idx="142">
                  <c:v>4.3224766343406147</c:v>
                </c:pt>
                <c:pt idx="143">
                  <c:v>4.3381614574113119</c:v>
                </c:pt>
                <c:pt idx="144">
                  <c:v>4.3538462804820091</c:v>
                </c:pt>
                <c:pt idx="145">
                  <c:v>4.3695311035527062</c:v>
                </c:pt>
                <c:pt idx="146">
                  <c:v>4.3852159266234034</c:v>
                </c:pt>
                <c:pt idx="147">
                  <c:v>4.4009007496941006</c:v>
                </c:pt>
                <c:pt idx="148">
                  <c:v>4.4165855727647978</c:v>
                </c:pt>
                <c:pt idx="149">
                  <c:v>4.432270395835495</c:v>
                </c:pt>
                <c:pt idx="150">
                  <c:v>4.4479552189061922</c:v>
                </c:pt>
                <c:pt idx="151">
                  <c:v>4.4636400419768893</c:v>
                </c:pt>
                <c:pt idx="152">
                  <c:v>4.4793248650475865</c:v>
                </c:pt>
                <c:pt idx="153">
                  <c:v>4.4950096881182837</c:v>
                </c:pt>
                <c:pt idx="154">
                  <c:v>4.5106945111889809</c:v>
                </c:pt>
                <c:pt idx="155">
                  <c:v>4.5263793342596781</c:v>
                </c:pt>
                <c:pt idx="156">
                  <c:v>4.5420641573303753</c:v>
                </c:pt>
                <c:pt idx="157">
                  <c:v>4.5577489804010725</c:v>
                </c:pt>
                <c:pt idx="158">
                  <c:v>4.5734338034717696</c:v>
                </c:pt>
                <c:pt idx="159">
                  <c:v>4.5891186265424668</c:v>
                </c:pt>
                <c:pt idx="160">
                  <c:v>4.604803449613164</c:v>
                </c:pt>
                <c:pt idx="161">
                  <c:v>4.6204882726838612</c:v>
                </c:pt>
                <c:pt idx="162">
                  <c:v>4.6361730957545584</c:v>
                </c:pt>
                <c:pt idx="163">
                  <c:v>4.6518579188252556</c:v>
                </c:pt>
                <c:pt idx="164">
                  <c:v>4.6675427418959528</c:v>
                </c:pt>
                <c:pt idx="165">
                  <c:v>4.6832275649666499</c:v>
                </c:pt>
                <c:pt idx="166">
                  <c:v>4.6989123880373471</c:v>
                </c:pt>
                <c:pt idx="167">
                  <c:v>4.7145972111080452</c:v>
                </c:pt>
                <c:pt idx="168">
                  <c:v>4.7302820341787424</c:v>
                </c:pt>
                <c:pt idx="169">
                  <c:v>4.7459668572494396</c:v>
                </c:pt>
                <c:pt idx="170">
                  <c:v>4.7616516803201367</c:v>
                </c:pt>
                <c:pt idx="171">
                  <c:v>4.7773365033908339</c:v>
                </c:pt>
                <c:pt idx="172">
                  <c:v>4.7930213264615311</c:v>
                </c:pt>
                <c:pt idx="173">
                  <c:v>4.8087061495322283</c:v>
                </c:pt>
                <c:pt idx="174">
                  <c:v>4.8243909726029255</c:v>
                </c:pt>
                <c:pt idx="175">
                  <c:v>4.8400757956736227</c:v>
                </c:pt>
                <c:pt idx="176">
                  <c:v>4.8557606187443199</c:v>
                </c:pt>
                <c:pt idx="177">
                  <c:v>4.871445441815017</c:v>
                </c:pt>
                <c:pt idx="178">
                  <c:v>4.8871302648857142</c:v>
                </c:pt>
                <c:pt idx="179">
                  <c:v>4.9028150879564114</c:v>
                </c:pt>
                <c:pt idx="180">
                  <c:v>4.9184999110271086</c:v>
                </c:pt>
                <c:pt idx="181">
                  <c:v>4.9341847340978058</c:v>
                </c:pt>
                <c:pt idx="182">
                  <c:v>4.949869557168503</c:v>
                </c:pt>
                <c:pt idx="183">
                  <c:v>4.9655543802392001</c:v>
                </c:pt>
                <c:pt idx="184">
                  <c:v>4.9812392033098973</c:v>
                </c:pt>
                <c:pt idx="185">
                  <c:v>4.9969240263805945</c:v>
                </c:pt>
                <c:pt idx="186">
                  <c:v>5.0126088494512917</c:v>
                </c:pt>
                <c:pt idx="187">
                  <c:v>5.0282936725219889</c:v>
                </c:pt>
                <c:pt idx="188">
                  <c:v>5.0439784955926861</c:v>
                </c:pt>
                <c:pt idx="189">
                  <c:v>5.0596633186633833</c:v>
                </c:pt>
                <c:pt idx="190">
                  <c:v>5.0753481417340804</c:v>
                </c:pt>
                <c:pt idx="191">
                  <c:v>5.0910329648047776</c:v>
                </c:pt>
                <c:pt idx="192">
                  <c:v>5.1067177878754748</c:v>
                </c:pt>
                <c:pt idx="193">
                  <c:v>5.122402610946172</c:v>
                </c:pt>
                <c:pt idx="194">
                  <c:v>5.1380874340168692</c:v>
                </c:pt>
                <c:pt idx="195">
                  <c:v>5.1537722570875664</c:v>
                </c:pt>
                <c:pt idx="196">
                  <c:v>5.1694570801582636</c:v>
                </c:pt>
                <c:pt idx="197">
                  <c:v>5.1851419032289607</c:v>
                </c:pt>
                <c:pt idx="198">
                  <c:v>5.2008267262996579</c:v>
                </c:pt>
                <c:pt idx="199">
                  <c:v>5.2165115493703551</c:v>
                </c:pt>
                <c:pt idx="200">
                  <c:v>5.2321963724410523</c:v>
                </c:pt>
                <c:pt idx="201">
                  <c:v>5.2478811955117504</c:v>
                </c:pt>
                <c:pt idx="202">
                  <c:v>5.2635660185824475</c:v>
                </c:pt>
                <c:pt idx="203">
                  <c:v>5.2792508416531447</c:v>
                </c:pt>
                <c:pt idx="204">
                  <c:v>5.2949356647238419</c:v>
                </c:pt>
                <c:pt idx="205">
                  <c:v>5.3106204877945391</c:v>
                </c:pt>
                <c:pt idx="206">
                  <c:v>5.3263053108652363</c:v>
                </c:pt>
                <c:pt idx="207">
                  <c:v>5.3419901339359335</c:v>
                </c:pt>
                <c:pt idx="208">
                  <c:v>5.3576749570066307</c:v>
                </c:pt>
                <c:pt idx="209">
                  <c:v>5.3733597800773278</c:v>
                </c:pt>
                <c:pt idx="210">
                  <c:v>5.389044603148025</c:v>
                </c:pt>
                <c:pt idx="211">
                  <c:v>5.4047294262187222</c:v>
                </c:pt>
                <c:pt idx="212">
                  <c:v>5.4204142492894194</c:v>
                </c:pt>
                <c:pt idx="213">
                  <c:v>5.4360990723601166</c:v>
                </c:pt>
                <c:pt idx="214">
                  <c:v>5.4517838954308138</c:v>
                </c:pt>
                <c:pt idx="215">
                  <c:v>5.4674687185015109</c:v>
                </c:pt>
                <c:pt idx="216">
                  <c:v>5.4831535415722081</c:v>
                </c:pt>
                <c:pt idx="217">
                  <c:v>5.4988383646429053</c:v>
                </c:pt>
                <c:pt idx="218">
                  <c:v>5.5145231877136025</c:v>
                </c:pt>
                <c:pt idx="219">
                  <c:v>5.5302080107842997</c:v>
                </c:pt>
                <c:pt idx="220">
                  <c:v>5.5458928338549969</c:v>
                </c:pt>
                <c:pt idx="221">
                  <c:v>5.5615776569256941</c:v>
                </c:pt>
                <c:pt idx="222">
                  <c:v>5.5772624799963912</c:v>
                </c:pt>
                <c:pt idx="223">
                  <c:v>5.5929473030670884</c:v>
                </c:pt>
                <c:pt idx="224">
                  <c:v>5.6086321261377856</c:v>
                </c:pt>
                <c:pt idx="225">
                  <c:v>5.6243169492084828</c:v>
                </c:pt>
                <c:pt idx="226">
                  <c:v>5.6400017722791809</c:v>
                </c:pt>
                <c:pt idx="227">
                  <c:v>5.6556865953498772</c:v>
                </c:pt>
                <c:pt idx="228">
                  <c:v>5.6713714184205752</c:v>
                </c:pt>
                <c:pt idx="229">
                  <c:v>5.6870562414912715</c:v>
                </c:pt>
                <c:pt idx="230">
                  <c:v>5.7027410645619696</c:v>
                </c:pt>
                <c:pt idx="231">
                  <c:v>5.7184258876326659</c:v>
                </c:pt>
                <c:pt idx="232">
                  <c:v>5.734110710703364</c:v>
                </c:pt>
                <c:pt idx="233">
                  <c:v>5.7497955337740612</c:v>
                </c:pt>
                <c:pt idx="234">
                  <c:v>5.7654803568447583</c:v>
                </c:pt>
                <c:pt idx="235">
                  <c:v>5.7811651799154564</c:v>
                </c:pt>
                <c:pt idx="236">
                  <c:v>5.7968500029861527</c:v>
                </c:pt>
                <c:pt idx="237">
                  <c:v>5.812534826056849</c:v>
                </c:pt>
                <c:pt idx="238">
                  <c:v>5.8282196491275471</c:v>
                </c:pt>
                <c:pt idx="239">
                  <c:v>5.8439044721982452</c:v>
                </c:pt>
                <c:pt idx="240">
                  <c:v>5.8595892952689415</c:v>
                </c:pt>
                <c:pt idx="241">
                  <c:v>5.8752741183396386</c:v>
                </c:pt>
                <c:pt idx="242">
                  <c:v>5.8909589414103358</c:v>
                </c:pt>
                <c:pt idx="243">
                  <c:v>5.9066437644810339</c:v>
                </c:pt>
                <c:pt idx="244">
                  <c:v>5.9223285875517302</c:v>
                </c:pt>
                <c:pt idx="245">
                  <c:v>5.9380134106224274</c:v>
                </c:pt>
                <c:pt idx="246">
                  <c:v>5.9536982336931246</c:v>
                </c:pt>
                <c:pt idx="247">
                  <c:v>5.9693830567638226</c:v>
                </c:pt>
                <c:pt idx="248">
                  <c:v>5.9850678798345189</c:v>
                </c:pt>
                <c:pt idx="249">
                  <c:v>6.0007527029052161</c:v>
                </c:pt>
                <c:pt idx="250">
                  <c:v>6.0164375259759133</c:v>
                </c:pt>
                <c:pt idx="251">
                  <c:v>6.0321223490466114</c:v>
                </c:pt>
                <c:pt idx="252">
                  <c:v>6.0478071721173077</c:v>
                </c:pt>
                <c:pt idx="253">
                  <c:v>6.0634919951880049</c:v>
                </c:pt>
                <c:pt idx="254">
                  <c:v>6.079176818258702</c:v>
                </c:pt>
                <c:pt idx="255">
                  <c:v>6.0948616413294001</c:v>
                </c:pt>
                <c:pt idx="256">
                  <c:v>6.1105464644000982</c:v>
                </c:pt>
                <c:pt idx="257">
                  <c:v>6.1262312874707936</c:v>
                </c:pt>
                <c:pt idx="258">
                  <c:v>6.1419161105414908</c:v>
                </c:pt>
                <c:pt idx="259">
                  <c:v>6.1576009336121968</c:v>
                </c:pt>
                <c:pt idx="260">
                  <c:v>6.1732857566828869</c:v>
                </c:pt>
                <c:pt idx="261">
                  <c:v>6.1889705797535832</c:v>
                </c:pt>
                <c:pt idx="262">
                  <c:v>6.2046554028242795</c:v>
                </c:pt>
                <c:pt idx="263">
                  <c:v>6.2203402258949856</c:v>
                </c:pt>
                <c:pt idx="264">
                  <c:v>6.2360250489656757</c:v>
                </c:pt>
                <c:pt idx="265">
                  <c:v>6.251709872036372</c:v>
                </c:pt>
                <c:pt idx="266">
                  <c:v>6.2673946951070683</c:v>
                </c:pt>
                <c:pt idx="267">
                  <c:v>6.2830795181777743</c:v>
                </c:pt>
                <c:pt idx="268">
                  <c:v>6.2987643412484644</c:v>
                </c:pt>
                <c:pt idx="269">
                  <c:v>6.3144491643191607</c:v>
                </c:pt>
                <c:pt idx="270">
                  <c:v>6.3301339873898588</c:v>
                </c:pt>
                <c:pt idx="271">
                  <c:v>6.3458188104605631</c:v>
                </c:pt>
                <c:pt idx="272">
                  <c:v>6.3615036335312531</c:v>
                </c:pt>
                <c:pt idx="273">
                  <c:v>6.3771884566019494</c:v>
                </c:pt>
                <c:pt idx="274">
                  <c:v>6.3928732796726475</c:v>
                </c:pt>
                <c:pt idx="275">
                  <c:v>6.4085581027433518</c:v>
                </c:pt>
                <c:pt idx="276">
                  <c:v>6.4242429258140419</c:v>
                </c:pt>
                <c:pt idx="277">
                  <c:v>6.43992774888474</c:v>
                </c:pt>
                <c:pt idx="278">
                  <c:v>6.4556125719554354</c:v>
                </c:pt>
                <c:pt idx="279">
                  <c:v>6.4712973950261405</c:v>
                </c:pt>
                <c:pt idx="280">
                  <c:v>6.4869822180968306</c:v>
                </c:pt>
                <c:pt idx="281">
                  <c:v>6.5026670411675287</c:v>
                </c:pt>
                <c:pt idx="282">
                  <c:v>6.518351864238233</c:v>
                </c:pt>
                <c:pt idx="283">
                  <c:v>6.5340366873089293</c:v>
                </c:pt>
                <c:pt idx="284">
                  <c:v>6.5497215103796274</c:v>
                </c:pt>
                <c:pt idx="285">
                  <c:v>6.5654063334503174</c:v>
                </c:pt>
                <c:pt idx="286">
                  <c:v>6.5810911565210226</c:v>
                </c:pt>
                <c:pt idx="287">
                  <c:v>6.596775979591718</c:v>
                </c:pt>
                <c:pt idx="288">
                  <c:v>6.6124608026624161</c:v>
                </c:pt>
                <c:pt idx="289">
                  <c:v>6.6281456257331062</c:v>
                </c:pt>
                <c:pt idx="290">
                  <c:v>6.6438304488038105</c:v>
                </c:pt>
                <c:pt idx="291">
                  <c:v>6.6595152718745068</c:v>
                </c:pt>
                <c:pt idx="292">
                  <c:v>6.6752000949452048</c:v>
                </c:pt>
                <c:pt idx="293">
                  <c:v>6.6908849180158949</c:v>
                </c:pt>
                <c:pt idx="294">
                  <c:v>6.7065697410865992</c:v>
                </c:pt>
                <c:pt idx="295">
                  <c:v>6.7222545641572964</c:v>
                </c:pt>
                <c:pt idx="296">
                  <c:v>6.7379393872279936</c:v>
                </c:pt>
                <c:pt idx="297">
                  <c:v>6.7536242102986836</c:v>
                </c:pt>
                <c:pt idx="298">
                  <c:v>6.7693090333693879</c:v>
                </c:pt>
                <c:pt idx="299">
                  <c:v>6.7849938564400851</c:v>
                </c:pt>
                <c:pt idx="300">
                  <c:v>6.8006786795107823</c:v>
                </c:pt>
                <c:pt idx="301">
                  <c:v>6.8163635025814724</c:v>
                </c:pt>
                <c:pt idx="302">
                  <c:v>6.8320483256521776</c:v>
                </c:pt>
                <c:pt idx="303">
                  <c:v>6.8477331487228748</c:v>
                </c:pt>
                <c:pt idx="304">
                  <c:v>6.863417971793571</c:v>
                </c:pt>
                <c:pt idx="305">
                  <c:v>6.8791027948642611</c:v>
                </c:pt>
                <c:pt idx="306">
                  <c:v>6.8947876179349663</c:v>
                </c:pt>
                <c:pt idx="307">
                  <c:v>6.9104724410056635</c:v>
                </c:pt>
                <c:pt idx="308">
                  <c:v>6.9261572640763598</c:v>
                </c:pt>
                <c:pt idx="309">
                  <c:v>6.9418420871470579</c:v>
                </c:pt>
                <c:pt idx="310">
                  <c:v>6.957526910217755</c:v>
                </c:pt>
                <c:pt idx="311">
                  <c:v>6.9732117332884531</c:v>
                </c:pt>
                <c:pt idx="312">
                  <c:v>6.9888965563591485</c:v>
                </c:pt>
                <c:pt idx="313">
                  <c:v>7.0045813794298466</c:v>
                </c:pt>
                <c:pt idx="314">
                  <c:v>7.0202662025005438</c:v>
                </c:pt>
                <c:pt idx="315">
                  <c:v>7.035951025571241</c:v>
                </c:pt>
                <c:pt idx="316">
                  <c:v>7.0516358486419373</c:v>
                </c:pt>
                <c:pt idx="317">
                  <c:v>7.0673206717126353</c:v>
                </c:pt>
                <c:pt idx="318">
                  <c:v>7.0830054947833325</c:v>
                </c:pt>
                <c:pt idx="319">
                  <c:v>7.0986903178540297</c:v>
                </c:pt>
                <c:pt idx="320">
                  <c:v>7.1143751409247269</c:v>
                </c:pt>
                <c:pt idx="321">
                  <c:v>7.1300599639954241</c:v>
                </c:pt>
                <c:pt idx="322">
                  <c:v>7.1457447870661213</c:v>
                </c:pt>
                <c:pt idx="323">
                  <c:v>7.1614296101368184</c:v>
                </c:pt>
                <c:pt idx="324">
                  <c:v>7.1771144332075156</c:v>
                </c:pt>
                <c:pt idx="325">
                  <c:v>7.1927992562782128</c:v>
                </c:pt>
                <c:pt idx="326">
                  <c:v>7.20848407934891</c:v>
                </c:pt>
                <c:pt idx="327">
                  <c:v>7.2241689024196081</c:v>
                </c:pt>
                <c:pt idx="328">
                  <c:v>7.2398537254903044</c:v>
                </c:pt>
                <c:pt idx="329">
                  <c:v>7.2555385485610016</c:v>
                </c:pt>
                <c:pt idx="330">
                  <c:v>7.2712233716316987</c:v>
                </c:pt>
                <c:pt idx="331">
                  <c:v>7.2869081947023968</c:v>
                </c:pt>
                <c:pt idx="332">
                  <c:v>7.3025930177730931</c:v>
                </c:pt>
                <c:pt idx="333">
                  <c:v>7.3182778408437903</c:v>
                </c:pt>
                <c:pt idx="334">
                  <c:v>7.3339626639144875</c:v>
                </c:pt>
                <c:pt idx="335">
                  <c:v>7.3496474869851856</c:v>
                </c:pt>
                <c:pt idx="336">
                  <c:v>7.3653323100558836</c:v>
                </c:pt>
                <c:pt idx="337">
                  <c:v>7.381017133126579</c:v>
                </c:pt>
                <c:pt idx="338">
                  <c:v>7.3967019561972771</c:v>
                </c:pt>
                <c:pt idx="339">
                  <c:v>7.4123867792679743</c:v>
                </c:pt>
                <c:pt idx="340">
                  <c:v>7.4280716023386715</c:v>
                </c:pt>
                <c:pt idx="341">
                  <c:v>7.4437564254093678</c:v>
                </c:pt>
                <c:pt idx="342">
                  <c:v>7.4594412484800658</c:v>
                </c:pt>
                <c:pt idx="343">
                  <c:v>7.475126071550763</c:v>
                </c:pt>
                <c:pt idx="344">
                  <c:v>7.4908108946214602</c:v>
                </c:pt>
                <c:pt idx="345">
                  <c:v>7.5064957176921574</c:v>
                </c:pt>
                <c:pt idx="346">
                  <c:v>7.5221805407628546</c:v>
                </c:pt>
                <c:pt idx="347">
                  <c:v>7.5378653638335518</c:v>
                </c:pt>
                <c:pt idx="348">
                  <c:v>7.553550186904249</c:v>
                </c:pt>
                <c:pt idx="349">
                  <c:v>7.5692350099749461</c:v>
                </c:pt>
                <c:pt idx="350">
                  <c:v>7.5849198330456433</c:v>
                </c:pt>
                <c:pt idx="351">
                  <c:v>7.6006046561163405</c:v>
                </c:pt>
                <c:pt idx="352">
                  <c:v>7.6162894791870386</c:v>
                </c:pt>
                <c:pt idx="353">
                  <c:v>7.6319743022577349</c:v>
                </c:pt>
                <c:pt idx="354">
                  <c:v>7.6476591253284321</c:v>
                </c:pt>
                <c:pt idx="355">
                  <c:v>7.6633439483991292</c:v>
                </c:pt>
                <c:pt idx="356">
                  <c:v>7.6790287714698273</c:v>
                </c:pt>
                <c:pt idx="357">
                  <c:v>7.6947135945405254</c:v>
                </c:pt>
                <c:pt idx="358">
                  <c:v>7.7103984176112208</c:v>
                </c:pt>
                <c:pt idx="359">
                  <c:v>7.726083240681918</c:v>
                </c:pt>
                <c:pt idx="360">
                  <c:v>7.7417680637526161</c:v>
                </c:pt>
                <c:pt idx="361">
                  <c:v>7.7574528868233141</c:v>
                </c:pt>
                <c:pt idx="362">
                  <c:v>7.7731377098940095</c:v>
                </c:pt>
                <c:pt idx="363">
                  <c:v>7.7888225329647067</c:v>
                </c:pt>
                <c:pt idx="364">
                  <c:v>7.8045073560354048</c:v>
                </c:pt>
                <c:pt idx="365">
                  <c:v>7.8201921791061011</c:v>
                </c:pt>
                <c:pt idx="366">
                  <c:v>7.8358770021767992</c:v>
                </c:pt>
                <c:pt idx="367">
                  <c:v>7.8515618252474955</c:v>
                </c:pt>
                <c:pt idx="368">
                  <c:v>7.8672466483181935</c:v>
                </c:pt>
                <c:pt idx="369">
                  <c:v>7.8829314713888898</c:v>
                </c:pt>
                <c:pt idx="370">
                  <c:v>7.8986162944595879</c:v>
                </c:pt>
                <c:pt idx="371">
                  <c:v>7.9143011175302842</c:v>
                </c:pt>
                <c:pt idx="372">
                  <c:v>7.9299859406009823</c:v>
                </c:pt>
                <c:pt idx="373">
                  <c:v>7.9456707636716795</c:v>
                </c:pt>
                <c:pt idx="374">
                  <c:v>7.9613555867423766</c:v>
                </c:pt>
                <c:pt idx="375">
                  <c:v>7.9770404098130738</c:v>
                </c:pt>
                <c:pt idx="376">
                  <c:v>7.992725232883771</c:v>
                </c:pt>
                <c:pt idx="377">
                  <c:v>8.0084100559544691</c:v>
                </c:pt>
                <c:pt idx="378">
                  <c:v>8.0240948790251654</c:v>
                </c:pt>
                <c:pt idx="379">
                  <c:v>8.0397797020958617</c:v>
                </c:pt>
                <c:pt idx="380">
                  <c:v>8.0554645251665598</c:v>
                </c:pt>
                <c:pt idx="381">
                  <c:v>8.0711493482372578</c:v>
                </c:pt>
                <c:pt idx="382">
                  <c:v>8.0868341713079559</c:v>
                </c:pt>
                <c:pt idx="383">
                  <c:v>8.1025189943786504</c:v>
                </c:pt>
                <c:pt idx="384">
                  <c:v>8.1182038174493485</c:v>
                </c:pt>
                <c:pt idx="385">
                  <c:v>8.1338886405200466</c:v>
                </c:pt>
                <c:pt idx="386">
                  <c:v>8.1495734635907446</c:v>
                </c:pt>
                <c:pt idx="387">
                  <c:v>8.1652582866614392</c:v>
                </c:pt>
                <c:pt idx="388">
                  <c:v>8.1809431097321372</c:v>
                </c:pt>
                <c:pt idx="389">
                  <c:v>8.1966279328028353</c:v>
                </c:pt>
                <c:pt idx="390">
                  <c:v>8.2123127558735316</c:v>
                </c:pt>
                <c:pt idx="391">
                  <c:v>8.2279975789442297</c:v>
                </c:pt>
                <c:pt idx="392">
                  <c:v>8.243682402014926</c:v>
                </c:pt>
                <c:pt idx="393">
                  <c:v>8.259367225085624</c:v>
                </c:pt>
                <c:pt idx="394">
                  <c:v>8.2750520481563203</c:v>
                </c:pt>
                <c:pt idx="395">
                  <c:v>8.2907368712270184</c:v>
                </c:pt>
                <c:pt idx="396">
                  <c:v>8.3064216942977147</c:v>
                </c:pt>
                <c:pt idx="397">
                  <c:v>8.3221065173684128</c:v>
                </c:pt>
                <c:pt idx="398">
                  <c:v>8.3377913404391091</c:v>
                </c:pt>
                <c:pt idx="399">
                  <c:v>8.3534761635098072</c:v>
                </c:pt>
                <c:pt idx="400">
                  <c:v>8.3691609865805034</c:v>
                </c:pt>
                <c:pt idx="401">
                  <c:v>8.3848458096512015</c:v>
                </c:pt>
                <c:pt idx="402">
                  <c:v>8.4005306327218996</c:v>
                </c:pt>
                <c:pt idx="403">
                  <c:v>8.4162154557925959</c:v>
                </c:pt>
                <c:pt idx="404">
                  <c:v>8.4319002788632922</c:v>
                </c:pt>
                <c:pt idx="405">
                  <c:v>8.4475851019339903</c:v>
                </c:pt>
                <c:pt idx="406">
                  <c:v>8.4632699250046883</c:v>
                </c:pt>
                <c:pt idx="407">
                  <c:v>8.4789547480753864</c:v>
                </c:pt>
                <c:pt idx="408">
                  <c:v>8.4946395711460809</c:v>
                </c:pt>
                <c:pt idx="409">
                  <c:v>8.510324394216779</c:v>
                </c:pt>
                <c:pt idx="410">
                  <c:v>8.5260092172874771</c:v>
                </c:pt>
                <c:pt idx="411">
                  <c:v>8.5416940403581751</c:v>
                </c:pt>
                <c:pt idx="412">
                  <c:v>8.5573788634288697</c:v>
                </c:pt>
                <c:pt idx="413">
                  <c:v>8.5730636864995677</c:v>
                </c:pt>
                <c:pt idx="414">
                  <c:v>8.5887485095702658</c:v>
                </c:pt>
                <c:pt idx="415">
                  <c:v>8.6044333326409621</c:v>
                </c:pt>
                <c:pt idx="416">
                  <c:v>8.6201181557116602</c:v>
                </c:pt>
                <c:pt idx="417">
                  <c:v>8.6358029787823565</c:v>
                </c:pt>
                <c:pt idx="418">
                  <c:v>8.6514878018530545</c:v>
                </c:pt>
                <c:pt idx="419">
                  <c:v>8.6671726249237508</c:v>
                </c:pt>
                <c:pt idx="420">
                  <c:v>8.6828574479944489</c:v>
                </c:pt>
                <c:pt idx="421">
                  <c:v>8.6985422710651452</c:v>
                </c:pt>
                <c:pt idx="422">
                  <c:v>8.7142270941358433</c:v>
                </c:pt>
                <c:pt idx="423">
                  <c:v>8.7299119172065396</c:v>
                </c:pt>
                <c:pt idx="424">
                  <c:v>8.7455967402772377</c:v>
                </c:pt>
                <c:pt idx="425">
                  <c:v>8.761281563347934</c:v>
                </c:pt>
                <c:pt idx="426">
                  <c:v>8.776966386418632</c:v>
                </c:pt>
                <c:pt idx="427">
                  <c:v>8.7926512094893283</c:v>
                </c:pt>
                <c:pt idx="428">
                  <c:v>8.8083360325600264</c:v>
                </c:pt>
                <c:pt idx="429">
                  <c:v>8.8240208556307227</c:v>
                </c:pt>
                <c:pt idx="430">
                  <c:v>8.8397056787014208</c:v>
                </c:pt>
                <c:pt idx="431">
                  <c:v>8.8553905017721188</c:v>
                </c:pt>
                <c:pt idx="432">
                  <c:v>8.8710753248428151</c:v>
                </c:pt>
                <c:pt idx="433">
                  <c:v>8.8867601479135132</c:v>
                </c:pt>
                <c:pt idx="434">
                  <c:v>8.9024449709842095</c:v>
                </c:pt>
                <c:pt idx="435">
                  <c:v>8.9181297940549076</c:v>
                </c:pt>
                <c:pt idx="436">
                  <c:v>8.9338146171256039</c:v>
                </c:pt>
                <c:pt idx="437">
                  <c:v>8.9494994401963019</c:v>
                </c:pt>
                <c:pt idx="438">
                  <c:v>8.9651842632669982</c:v>
                </c:pt>
                <c:pt idx="439">
                  <c:v>8.9808690863376963</c:v>
                </c:pt>
                <c:pt idx="440">
                  <c:v>8.9965539094083926</c:v>
                </c:pt>
                <c:pt idx="441">
                  <c:v>9.0122387324790907</c:v>
                </c:pt>
                <c:pt idx="442">
                  <c:v>9.027923555549787</c:v>
                </c:pt>
                <c:pt idx="443">
                  <c:v>9.0436083786204851</c:v>
                </c:pt>
                <c:pt idx="444">
                  <c:v>9.0592932016911814</c:v>
                </c:pt>
                <c:pt idx="445">
                  <c:v>9.0749780247618794</c:v>
                </c:pt>
                <c:pt idx="446">
                  <c:v>9.0906628478325757</c:v>
                </c:pt>
                <c:pt idx="447">
                  <c:v>9.1063476709032738</c:v>
                </c:pt>
                <c:pt idx="448">
                  <c:v>9.1220324939739701</c:v>
                </c:pt>
                <c:pt idx="449">
                  <c:v>9.1377173170446682</c:v>
                </c:pt>
                <c:pt idx="450">
                  <c:v>9.1534021401153662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1.2166152625430087</c:v>
                </c:pt>
                <c:pt idx="1">
                  <c:v>0.69397658147682861</c:v>
                </c:pt>
                <c:pt idx="2">
                  <c:v>0.19508012231181837</c:v>
                </c:pt>
                <c:pt idx="3">
                  <c:v>-0.28097720130491766</c:v>
                </c:pt>
                <c:pt idx="4">
                  <c:v>-0.73506519237483303</c:v>
                </c:pt>
                <c:pt idx="5">
                  <c:v>-1.1680216085906316</c:v>
                </c:pt>
                <c:pt idx="6">
                  <c:v>-1.5806533531665501</c:v>
                </c:pt>
                <c:pt idx="7">
                  <c:v>-1.9737376203145232</c:v>
                </c:pt>
                <c:pt idx="8">
                  <c:v>-2.3480229971495987</c:v>
                </c:pt>
                <c:pt idx="9">
                  <c:v>-2.7042305237347897</c:v>
                </c:pt>
                <c:pt idx="10">
                  <c:v>-3.0430547129063292</c:v>
                </c:pt>
                <c:pt idx="11">
                  <c:v>-3.3651645314540364</c:v>
                </c:pt>
                <c:pt idx="12">
                  <c:v>-3.6712043441667621</c:v>
                </c:pt>
                <c:pt idx="13">
                  <c:v>-3.9617948221930916</c:v>
                </c:pt>
                <c:pt idx="14">
                  <c:v>-4.2375338171077797</c:v>
                </c:pt>
                <c:pt idx="15">
                  <c:v>-4.4989972020189626</c:v>
                </c:pt>
                <c:pt idx="16">
                  <c:v>-4.7467396809972708</c:v>
                </c:pt>
                <c:pt idx="17">
                  <c:v>-4.9812955680562663</c:v>
                </c:pt>
                <c:pt idx="18">
                  <c:v>-5.2031795368646332</c:v>
                </c:pt>
                <c:pt idx="19">
                  <c:v>-5.412887342322783</c:v>
                </c:pt>
                <c:pt idx="20">
                  <c:v>-5.6108965150915822</c:v>
                </c:pt>
                <c:pt idx="21">
                  <c:v>-5.7976670301171751</c:v>
                </c:pt>
                <c:pt idx="22">
                  <c:v>-5.9736419501542795</c:v>
                </c:pt>
                <c:pt idx="23">
                  <c:v>-6.1392480452503939</c:v>
                </c:pt>
                <c:pt idx="24">
                  <c:v>-6.2948963891150687</c:v>
                </c:pt>
                <c:pt idx="25">
                  <c:v>-6.4409829332615498</c:v>
                </c:pt>
                <c:pt idx="26">
                  <c:v>-6.5778890597730424</c:v>
                </c:pt>
                <c:pt idx="27">
                  <c:v>-6.7059821135119666</c:v>
                </c:pt>
                <c:pt idx="28">
                  <c:v>-6.825615914558183</c:v>
                </c:pt>
                <c:pt idx="29">
                  <c:v>-6.9371312516312589</c:v>
                </c:pt>
                <c:pt idx="30">
                  <c:v>-7.0408563572217808</c:v>
                </c:pt>
                <c:pt idx="31">
                  <c:v>-7.1371073651284975</c:v>
                </c:pt>
                <c:pt idx="32">
                  <c:v>-7.2261887510703513</c:v>
                </c:pt>
                <c:pt idx="33">
                  <c:v>-7.3083937570163355</c:v>
                </c:pt>
                <c:pt idx="34">
                  <c:v>-7.3840047998508958</c:v>
                </c:pt>
                <c:pt idx="35">
                  <c:v>-7.4532938649683604</c:v>
                </c:pt>
                <c:pt idx="36">
                  <c:v>-7.5165228853666122</c:v>
                </c:pt>
                <c:pt idx="37">
                  <c:v>-7.5739441067880602</c:v>
                </c:pt>
                <c:pt idx="38">
                  <c:v>-7.6258004394345305</c:v>
                </c:pt>
                <c:pt idx="39">
                  <c:v>-7.6723257967621281</c:v>
                </c:pt>
                <c:pt idx="40">
                  <c:v>-7.7137454218425834</c:v>
                </c:pt>
                <c:pt idx="41">
                  <c:v>-7.7502762017585196</c:v>
                </c:pt>
                <c:pt idx="42">
                  <c:v>-7.7821269704821123</c:v>
                </c:pt>
                <c:pt idx="43">
                  <c:v>-7.8094988006691128</c:v>
                </c:pt>
                <c:pt idx="44">
                  <c:v>-7.8325852847834767</c:v>
                </c:pt>
                <c:pt idx="45">
                  <c:v>-7.8515728059519247</c:v>
                </c:pt>
                <c:pt idx="46">
                  <c:v>-7.8666407989321936</c:v>
                </c:pt>
                <c:pt idx="47">
                  <c:v>-7.8779620015641063</c:v>
                </c:pt>
                <c:pt idx="48">
                  <c:v>-7.8857026970582735</c:v>
                </c:pt>
                <c:pt idx="49">
                  <c:v>-7.890022947463712</c:v>
                </c:pt>
                <c:pt idx="50">
                  <c:v>-7.8910768186424649</c:v>
                </c:pt>
                <c:pt idx="51">
                  <c:v>-7.889012597066861</c:v>
                </c:pt>
                <c:pt idx="52">
                  <c:v>-7.8839729987428786</c:v>
                </c:pt>
                <c:pt idx="53">
                  <c:v>-7.8760953705515</c:v>
                </c:pt>
                <c:pt idx="54">
                  <c:v>-7.8655118842889129</c:v>
                </c:pt>
                <c:pt idx="55">
                  <c:v>-7.8523497236755073</c:v>
                </c:pt>
                <c:pt idx="56">
                  <c:v>-7.83673126459359</c:v>
                </c:pt>
                <c:pt idx="57">
                  <c:v>-7.8187742488036411</c:v>
                </c:pt>
                <c:pt idx="58">
                  <c:v>-7.7985919513796116</c:v>
                </c:pt>
                <c:pt idx="59">
                  <c:v>-7.7762933420945703</c:v>
                </c:pt>
                <c:pt idx="60">
                  <c:v>-7.7519832409792606</c:v>
                </c:pt>
                <c:pt idx="61">
                  <c:v>-7.7257624682677344</c:v>
                </c:pt>
                <c:pt idx="62">
                  <c:v>-7.697727988936137</c:v>
                </c:pt>
                <c:pt idx="63">
                  <c:v>-7.6679730520329334</c:v>
                </c:pt>
                <c:pt idx="64">
                  <c:v>-7.6365873249914218</c:v>
                </c:pt>
                <c:pt idx="65">
                  <c:v>-7.6036570231081715</c:v>
                </c:pt>
                <c:pt idx="66">
                  <c:v>-7.5692650343641716</c:v>
                </c:pt>
                <c:pt idx="67">
                  <c:v>-7.5334910397587862</c:v>
                </c:pt>
                <c:pt idx="68">
                  <c:v>-7.4964116293202849</c:v>
                </c:pt>
                <c:pt idx="69">
                  <c:v>-7.4581004139505769</c:v>
                </c:pt>
                <c:pt idx="70">
                  <c:v>-7.4186281332558579</c:v>
                </c:pt>
                <c:pt idx="71">
                  <c:v>-7.3780627595092607</c:v>
                </c:pt>
                <c:pt idx="72">
                  <c:v>-7.336469597886123</c:v>
                </c:pt>
                <c:pt idx="73">
                  <c:v>-7.2939113831072486</c:v>
                </c:pt>
                <c:pt idx="74">
                  <c:v>-7.2504483726205127</c:v>
                </c:pt>
                <c:pt idx="75">
                  <c:v>-7.2061384364463237</c:v>
                </c:pt>
                <c:pt idx="76">
                  <c:v>-7.1610371438077971</c:v>
                </c:pt>
                <c:pt idx="77">
                  <c:v>-7.1151978466619692</c:v>
                </c:pt>
                <c:pt idx="78">
                  <c:v>-7.0686717602441558</c:v>
                </c:pt>
                <c:pt idx="79">
                  <c:v>-7.021508040733349</c:v>
                </c:pt>
                <c:pt idx="80">
                  <c:v>-6.9737538601425797</c:v>
                </c:pt>
                <c:pt idx="81">
                  <c:v>-6.9254544785343608</c:v>
                </c:pt>
                <c:pt idx="82">
                  <c:v>-6.8766533136575765</c:v>
                </c:pt>
                <c:pt idx="83">
                  <c:v>-6.8273920080987054</c:v>
                </c:pt>
                <c:pt idx="84">
                  <c:v>-6.7777104940368229</c:v>
                </c:pt>
                <c:pt idx="85">
                  <c:v>-6.7276470556885233</c:v>
                </c:pt>
                <c:pt idx="86">
                  <c:v>-6.6772383895257157</c:v>
                </c:pt>
                <c:pt idx="87">
                  <c:v>-6.6265196623463583</c:v>
                </c:pt>
                <c:pt idx="88">
                  <c:v>-6.5755245672750231</c:v>
                </c:pt>
                <c:pt idx="89">
                  <c:v>-6.524285377767594</c:v>
                </c:pt>
                <c:pt idx="90">
                  <c:v>-6.4728329996915299</c:v>
                </c:pt>
                <c:pt idx="91">
                  <c:v>-6.4211970215506415</c:v>
                </c:pt>
                <c:pt idx="92">
                  <c:v>-6.3694057629206737</c:v>
                </c:pt>
                <c:pt idx="93">
                  <c:v>-6.3174863211597456</c:v>
                </c:pt>
                <c:pt idx="94">
                  <c:v>-6.2654646164551835</c:v>
                </c:pt>
                <c:pt idx="95">
                  <c:v>-6.2133654352662004</c:v>
                </c:pt>
                <c:pt idx="96">
                  <c:v>-6.1612124722196233</c:v>
                </c:pt>
                <c:pt idx="97">
                  <c:v>-6.109028370513828</c:v>
                </c:pt>
                <c:pt idx="98">
                  <c:v>-6.0568347608840334</c:v>
                </c:pt>
                <c:pt idx="99">
                  <c:v>-6.0046522991801954</c:v>
                </c:pt>
                <c:pt idx="100">
                  <c:v>-5.9525007026068684</c:v>
                </c:pt>
                <c:pt idx="101">
                  <c:v>-5.9003987846726149</c:v>
                </c:pt>
                <c:pt idx="102">
                  <c:v>-5.8483644888948749</c:v>
                </c:pt>
                <c:pt idx="103">
                  <c:v>-5.7964149213044589</c:v>
                </c:pt>
                <c:pt idx="104">
                  <c:v>-5.7445663817923363</c:v>
                </c:pt>
                <c:pt idx="105">
                  <c:v>-5.6928343943397692</c:v>
                </c:pt>
                <c:pt idx="106">
                  <c:v>-5.6412337361714506</c:v>
                </c:pt>
                <c:pt idx="107">
                  <c:v>-5.5897784658697631</c:v>
                </c:pt>
                <c:pt idx="108">
                  <c:v>-5.5384819504870499</c:v>
                </c:pt>
                <c:pt idx="109">
                  <c:v>-5.4873568916913271</c:v>
                </c:pt>
                <c:pt idx="110">
                  <c:v>-5.4364153509797095</c:v>
                </c:pt>
                <c:pt idx="111">
                  <c:v>-5.3856687739924736</c:v>
                </c:pt>
                <c:pt idx="112">
                  <c:v>-5.3351280139596904</c:v>
                </c:pt>
                <c:pt idx="113">
                  <c:v>-5.2848033543109434</c:v>
                </c:pt>
                <c:pt idx="114">
                  <c:v>-5.2347045304778677</c:v>
                </c:pt>
                <c:pt idx="115">
                  <c:v>-5.1848407509179131</c:v>
                </c:pt>
                <c:pt idx="116">
                  <c:v>-5.1352207173868951</c:v>
                </c:pt>
                <c:pt idx="117">
                  <c:v>-5.0858526444868621</c:v>
                </c:pt>
                <c:pt idx="118">
                  <c:v>-5.036744278514802</c:v>
                </c:pt>
                <c:pt idx="119">
                  <c:v>-4.9879029156369308</c:v>
                </c:pt>
                <c:pt idx="120">
                  <c:v>-4.939335419412286</c:v>
                </c:pt>
                <c:pt idx="121">
                  <c:v>-4.8910482376886044</c:v>
                </c:pt>
                <c:pt idx="122">
                  <c:v>-4.8430474188926107</c:v>
                </c:pt>
                <c:pt idx="123">
                  <c:v>-4.7953386277360419</c:v>
                </c:pt>
                <c:pt idx="124">
                  <c:v>-4.74792716035802</c:v>
                </c:pt>
                <c:pt idx="125">
                  <c:v>-4.7008179589235892</c:v>
                </c:pt>
                <c:pt idx="126">
                  <c:v>-4.6540156256976193</c:v>
                </c:pt>
                <c:pt idx="127">
                  <c:v>-4.6075244366125059</c:v>
                </c:pt>
                <c:pt idx="128">
                  <c:v>-4.5613483543475013</c:v>
                </c:pt>
                <c:pt idx="129">
                  <c:v>-4.515491040936884</c:v>
                </c:pt>
                <c:pt idx="130">
                  <c:v>-4.4699558699235151</c:v>
                </c:pt>
                <c:pt idx="131">
                  <c:v>-4.4247459380738183</c:v>
                </c:pt>
                <c:pt idx="132">
                  <c:v>-4.3798640766695476</c:v>
                </c:pt>
                <c:pt idx="133">
                  <c:v>-4.3353128623913451</c:v>
                </c:pt>
                <c:pt idx="134">
                  <c:v>-4.2910946278083051</c:v>
                </c:pt>
                <c:pt idx="135">
                  <c:v>-4.2472114714875406</c:v>
                </c:pt>
                <c:pt idx="136">
                  <c:v>-4.2036652677369943</c:v>
                </c:pt>
                <c:pt idx="137">
                  <c:v>-4.1604576759945209</c:v>
                </c:pt>
                <c:pt idx="138">
                  <c:v>-4.1175901498755296</c:v>
                </c:pt>
                <c:pt idx="139">
                  <c:v>-4.075063945891384</c:v>
                </c:pt>
                <c:pt idx="140">
                  <c:v>-4.0328801318499323</c:v>
                </c:pt>
                <c:pt idx="141">
                  <c:v>-3.9910395949495259</c:v>
                </c:pt>
                <c:pt idx="142">
                  <c:v>-3.9495430495771973</c:v>
                </c:pt>
                <c:pt idx="143">
                  <c:v>-3.9083910448214518</c:v>
                </c:pt>
                <c:pt idx="144">
                  <c:v>-3.8675839717097076</c:v>
                </c:pt>
                <c:pt idx="145">
                  <c:v>-3.8271220701800512</c:v>
                </c:pt>
                <c:pt idx="146">
                  <c:v>-3.7870054357966962</c:v>
                </c:pt>
                <c:pt idx="147">
                  <c:v>-3.7472340262181238</c:v>
                </c:pt>
                <c:pt idx="148">
                  <c:v>-3.707807667426644</c:v>
                </c:pt>
                <c:pt idx="149">
                  <c:v>-3.6687260597277596</c:v>
                </c:pt>
                <c:pt idx="150">
                  <c:v>-3.6299887835274487</c:v>
                </c:pt>
                <c:pt idx="151">
                  <c:v>-3.5915953048951779</c:v>
                </c:pt>
                <c:pt idx="152">
                  <c:v>-3.5535449809202131</c:v>
                </c:pt>
                <c:pt idx="153">
                  <c:v>-3.5158370648684976</c:v>
                </c:pt>
                <c:pt idx="154">
                  <c:v>-3.4784707111471262</c:v>
                </c:pt>
                <c:pt idx="155">
                  <c:v>-3.4414449800832281</c:v>
                </c:pt>
                <c:pt idx="156">
                  <c:v>-3.4047588425237629</c:v>
                </c:pt>
                <c:pt idx="157">
                  <c:v>-3.368411184262591</c:v>
                </c:pt>
                <c:pt idx="158">
                  <c:v>-3.3324008103008933</c:v>
                </c:pt>
                <c:pt idx="159">
                  <c:v>-3.2967264489468278</c:v>
                </c:pt>
                <c:pt idx="160">
                  <c:v>-3.2613867557601171</c:v>
                </c:pt>
                <c:pt idx="161">
                  <c:v>-3.2263803173470369</c:v>
                </c:pt>
                <c:pt idx="162">
                  <c:v>-3.1917056550110958</c:v>
                </c:pt>
                <c:pt idx="163">
                  <c:v>-3.1573612282645271</c:v>
                </c:pt>
                <c:pt idx="164">
                  <c:v>-3.1233454382055101</c:v>
                </c:pt>
                <c:pt idx="165">
                  <c:v>-3.0896566307658726</c:v>
                </c:pt>
                <c:pt idx="166">
                  <c:v>-3.056293099833888</c:v>
                </c:pt>
                <c:pt idx="167">
                  <c:v>-3.0232530902565689</c:v>
                </c:pt>
                <c:pt idx="168">
                  <c:v>-2.9905348007257664</c:v>
                </c:pt>
                <c:pt idx="169">
                  <c:v>-2.9581363865521699</c:v>
                </c:pt>
                <c:pt idx="170">
                  <c:v>-2.9260559623312119</c:v>
                </c:pt>
                <c:pt idx="171">
                  <c:v>-2.8942916045047355</c:v>
                </c:pt>
                <c:pt idx="172">
                  <c:v>-2.8628413538220956</c:v>
                </c:pt>
                <c:pt idx="173">
                  <c:v>-2.8317032177043182</c:v>
                </c:pt>
                <c:pt idx="174">
                  <c:v>-2.8008751725147496</c:v>
                </c:pt>
                <c:pt idx="175">
                  <c:v>-2.7703551657395478</c:v>
                </c:pt>
                <c:pt idx="176">
                  <c:v>-2.7401411180812181</c:v>
                </c:pt>
                <c:pt idx="177">
                  <c:v>-2.7102309254683341</c:v>
                </c:pt>
                <c:pt idx="178">
                  <c:v>-2.6806224609844054</c:v>
                </c:pt>
                <c:pt idx="179">
                  <c:v>-2.6513135767188172</c:v>
                </c:pt>
                <c:pt idx="180">
                  <c:v>-2.6223021055426314</c:v>
                </c:pt>
                <c:pt idx="181">
                  <c:v>-2.5935858628119353</c:v>
                </c:pt>
                <c:pt idx="182">
                  <c:v>-2.5651626480013534</c:v>
                </c:pt>
                <c:pt idx="183">
                  <c:v>-2.537030246270239</c:v>
                </c:pt>
                <c:pt idx="184">
                  <c:v>-2.5091864299639601</c:v>
                </c:pt>
                <c:pt idx="185">
                  <c:v>-2.4816289600526229</c:v>
                </c:pt>
                <c:pt idx="186">
                  <c:v>-2.4543555875095064</c:v>
                </c:pt>
                <c:pt idx="187">
                  <c:v>-2.4273640546313699</c:v>
                </c:pt>
                <c:pt idx="188">
                  <c:v>-2.4006520963027564</c:v>
                </c:pt>
                <c:pt idx="189">
                  <c:v>-2.3742174412063086</c:v>
                </c:pt>
                <c:pt idx="190">
                  <c:v>-2.3480578129810654</c:v>
                </c:pt>
                <c:pt idx="191">
                  <c:v>-2.32217093133064</c:v>
                </c:pt>
                <c:pt idx="192">
                  <c:v>-2.2965545130830867</c:v>
                </c:pt>
                <c:pt idx="193">
                  <c:v>-2.2712062732042346</c:v>
                </c:pt>
                <c:pt idx="194">
                  <c:v>-2.2461239257661925</c:v>
                </c:pt>
                <c:pt idx="195">
                  <c:v>-2.2213051848726444</c:v>
                </c:pt>
                <c:pt idx="196">
                  <c:v>-2.1967477655425509</c:v>
                </c:pt>
                <c:pt idx="197">
                  <c:v>-2.1724493845537616</c:v>
                </c:pt>
                <c:pt idx="198">
                  <c:v>-2.1484077612480301</c:v>
                </c:pt>
                <c:pt idx="199">
                  <c:v>-2.1246206182988385</c:v>
                </c:pt>
                <c:pt idx="200">
                  <c:v>-2.1010856824434336</c:v>
                </c:pt>
                <c:pt idx="201">
                  <c:v>-2.0778006851803652</c:v>
                </c:pt>
                <c:pt idx="202">
                  <c:v>-2.05476336343385</c:v>
                </c:pt>
                <c:pt idx="203">
                  <c:v>-2.0319714601861434</c:v>
                </c:pt>
                <c:pt idx="204">
                  <c:v>-2.0094227250791641</c:v>
                </c:pt>
                <c:pt idx="205">
                  <c:v>-1.9871149149864884</c:v>
                </c:pt>
                <c:pt idx="206">
                  <c:v>-1.9650457945568349</c:v>
                </c:pt>
                <c:pt idx="207">
                  <c:v>-1.9432131367301047</c:v>
                </c:pt>
                <c:pt idx="208">
                  <c:v>-1.9216147232270246</c:v>
                </c:pt>
                <c:pt idx="209">
                  <c:v>-1.9002483450133731</c:v>
                </c:pt>
                <c:pt idx="210">
                  <c:v>-1.8791118027397602</c:v>
                </c:pt>
                <c:pt idx="211">
                  <c:v>-1.8582029071578927</c:v>
                </c:pt>
                <c:pt idx="212">
                  <c:v>-1.8375194795142122</c:v>
                </c:pt>
                <c:pt idx="213">
                  <c:v>-1.8170593519217708</c:v>
                </c:pt>
                <c:pt idx="214">
                  <c:v>-1.7968203677111914</c:v>
                </c:pt>
                <c:pt idx="215">
                  <c:v>-1.7768003817614932</c:v>
                </c:pt>
                <c:pt idx="216">
                  <c:v>-1.7569972608115836</c:v>
                </c:pt>
                <c:pt idx="217">
                  <c:v>-1.7374088837531447</c:v>
                </c:pt>
                <c:pt idx="218">
                  <c:v>-1.7180331419056463</c:v>
                </c:pt>
                <c:pt idx="219">
                  <c:v>-1.6988679392741832</c:v>
                </c:pt>
                <c:pt idx="220">
                  <c:v>-1.679911192790805</c:v>
                </c:pt>
                <c:pt idx="221">
                  <c:v>-1.6611608325399816</c:v>
                </c:pt>
                <c:pt idx="222">
                  <c:v>-1.6426148019688409</c:v>
                </c:pt>
                <c:pt idx="223">
                  <c:v>-1.6242710580827753</c:v>
                </c:pt>
                <c:pt idx="224">
                  <c:v>-1.6061275716269912</c:v>
                </c:pt>
                <c:pt idx="225">
                  <c:v>-1.5881823272545796</c:v>
                </c:pt>
                <c:pt idx="226">
                  <c:v>-1.5704333236816306</c:v>
                </c:pt>
                <c:pt idx="227">
                  <c:v>-1.5528785738299284</c:v>
                </c:pt>
                <c:pt idx="228">
                  <c:v>-1.535516104957708</c:v>
                </c:pt>
                <c:pt idx="229">
                  <c:v>-1.5183439587789997</c:v>
                </c:pt>
                <c:pt idx="230">
                  <c:v>-1.5013601915719632</c:v>
                </c:pt>
                <c:pt idx="231">
                  <c:v>-1.4845628742767469</c:v>
                </c:pt>
                <c:pt idx="232">
                  <c:v>-1.4679500925832143</c:v>
                </c:pt>
                <c:pt idx="233">
                  <c:v>-1.4515199470090459</c:v>
                </c:pt>
                <c:pt idx="234">
                  <c:v>-1.4352705529685446</c:v>
                </c:pt>
                <c:pt idx="235">
                  <c:v>-1.4192000408325844</c:v>
                </c:pt>
                <c:pt idx="236">
                  <c:v>-1.4033065559800628</c:v>
                </c:pt>
                <c:pt idx="237">
                  <c:v>-1.3875882588411994</c:v>
                </c:pt>
                <c:pt idx="238">
                  <c:v>-1.3720433249330648</c:v>
                </c:pt>
                <c:pt idx="239">
                  <c:v>-1.3566699448876505</c:v>
                </c:pt>
                <c:pt idx="240">
                  <c:v>-1.3414663244728098</c:v>
                </c:pt>
                <c:pt idx="241">
                  <c:v>-1.3264306846063769</c:v>
                </c:pt>
                <c:pt idx="242">
                  <c:v>-1.3115612613637833</c:v>
                </c:pt>
                <c:pt idx="243">
                  <c:v>-1.2968563059794402</c:v>
                </c:pt>
                <c:pt idx="244">
                  <c:v>-1.2823140848421768</c:v>
                </c:pt>
                <c:pt idx="245">
                  <c:v>-1.2679328794849951</c:v>
                </c:pt>
                <c:pt idx="246">
                  <c:v>-1.2537109865694149</c:v>
                </c:pt>
                <c:pt idx="247">
                  <c:v>-1.2396467178646451</c:v>
                </c:pt>
                <c:pt idx="248">
                  <c:v>-1.2257384002218299</c:v>
                </c:pt>
                <c:pt idx="249">
                  <c:v>-1.2119843755435846</c:v>
                </c:pt>
                <c:pt idx="250">
                  <c:v>-1.1983830007490754</c:v>
                </c:pt>
                <c:pt idx="251">
                  <c:v>-1.1849326477348283</c:v>
                </c:pt>
                <c:pt idx="252">
                  <c:v>-1.171631703331486</c:v>
                </c:pt>
                <c:pt idx="253">
                  <c:v>-1.1584785692567099</c:v>
                </c:pt>
                <c:pt idx="254">
                  <c:v>-1.1454716620644216</c:v>
                </c:pt>
                <c:pt idx="255">
                  <c:v>-1.1326094130905651</c:v>
                </c:pt>
                <c:pt idx="256">
                  <c:v>-1.1198902683955676</c:v>
                </c:pt>
                <c:pt idx="257">
                  <c:v>-1.1073126887036708</c:v>
                </c:pt>
                <c:pt idx="258">
                  <c:v>-1.0948751493392854</c:v>
                </c:pt>
                <c:pt idx="259">
                  <c:v>-1.0825761401605536</c:v>
                </c:pt>
                <c:pt idx="260">
                  <c:v>-1.0704141654902715</c:v>
                </c:pt>
                <c:pt idx="261">
                  <c:v>-1.0583877440442195</c:v>
                </c:pt>
                <c:pt idx="262">
                  <c:v>-1.0464954088572402</c:v>
                </c:pt>
                <c:pt idx="263">
                  <c:v>-1.034735707206992</c:v>
                </c:pt>
                <c:pt idx="264">
                  <c:v>-1.0231072005356656</c:v>
                </c:pt>
                <c:pt idx="265">
                  <c:v>-1.0116084643696299</c:v>
                </c:pt>
                <c:pt idx="266">
                  <c:v>-1.0002380882373283</c:v>
                </c:pt>
                <c:pt idx="267">
                  <c:v>-0.98899467558535292</c:v>
                </c:pt>
                <c:pt idx="268">
                  <c:v>-0.97787684369294547</c:v>
                </c:pt>
                <c:pt idx="269">
                  <c:v>-0.96688322358488255</c:v>
                </c:pt>
                <c:pt idx="270">
                  <c:v>-0.95601245994305106</c:v>
                </c:pt>
                <c:pt idx="271">
                  <c:v>-0.94526321101661648</c:v>
                </c:pt>
                <c:pt idx="272">
                  <c:v>-0.93463414853101046</c:v>
                </c:pt>
                <c:pt idx="273">
                  <c:v>-0.92412395759571619</c:v>
                </c:pt>
                <c:pt idx="274">
                  <c:v>-0.91373133661108374</c:v>
                </c:pt>
                <c:pt idx="275">
                  <c:v>-0.90345499717411148</c:v>
                </c:pt>
                <c:pt idx="276">
                  <c:v>-0.89329366398338705</c:v>
                </c:pt>
                <c:pt idx="277">
                  <c:v>-0.88324607474314798</c:v>
                </c:pt>
                <c:pt idx="278">
                  <c:v>-0.87331098006669738</c:v>
                </c:pt>
                <c:pt idx="279">
                  <c:v>-0.86348714337906829</c:v>
                </c:pt>
                <c:pt idx="280">
                  <c:v>-0.85377334081916545</c:v>
                </c:pt>
                <c:pt idx="281">
                  <c:v>-0.84416836114127702</c:v>
                </c:pt>
                <c:pt idx="282">
                  <c:v>-0.83467100561621876</c:v>
                </c:pt>
                <c:pt idx="283">
                  <c:v>-0.82528008793200802</c:v>
                </c:pt>
                <c:pt idx="284">
                  <c:v>-0.81599443409417427</c:v>
                </c:pt>
                <c:pt idx="285">
                  <c:v>-0.80681288232581294</c:v>
                </c:pt>
                <c:pt idx="286">
                  <c:v>-0.79773428296733984</c:v>
                </c:pt>
                <c:pt idx="287">
                  <c:v>-0.78875749837612086</c:v>
                </c:pt>
                <c:pt idx="288">
                  <c:v>-0.77988140282586249</c:v>
                </c:pt>
                <c:pt idx="289">
                  <c:v>-0.77110488240597563</c:v>
                </c:pt>
                <c:pt idx="290">
                  <c:v>-0.76242683492082275</c:v>
                </c:pt>
                <c:pt idx="291">
                  <c:v>-0.75384616978901242</c:v>
                </c:pt>
                <c:pt idx="292">
                  <c:v>-0.74536180794263951</c:v>
                </c:pt>
                <c:pt idx="293">
                  <c:v>-0.73697268172665142</c:v>
                </c:pt>
                <c:pt idx="294">
                  <c:v>-0.72867773479825837</c:v>
                </c:pt>
                <c:pt idx="295">
                  <c:v>-0.7204759220265422</c:v>
                </c:pt>
                <c:pt idx="296">
                  <c:v>-0.71236620939215534</c:v>
                </c:pt>
                <c:pt idx="297">
                  <c:v>-0.70434757388727065</c:v>
                </c:pt>
                <c:pt idx="298">
                  <c:v>-0.6964190034157226</c:v>
                </c:pt>
                <c:pt idx="299">
                  <c:v>-0.68857949669345664</c:v>
                </c:pt>
                <c:pt idx="300">
                  <c:v>-0.68082806314919064</c:v>
                </c:pt>
                <c:pt idx="301">
                  <c:v>-0.67316372282544479</c:v>
                </c:pt>
                <c:pt idx="302">
                  <c:v>-0.66558550627986091</c:v>
                </c:pt>
                <c:pt idx="303">
                  <c:v>-0.65809245448693721</c:v>
                </c:pt>
                <c:pt idx="304">
                  <c:v>-0.65068361874006875</c:v>
                </c:pt>
                <c:pt idx="305">
                  <c:v>-0.64335806055404887</c:v>
                </c:pt>
                <c:pt idx="306">
                  <c:v>-0.63611485156794745</c:v>
                </c:pt>
                <c:pt idx="307">
                  <c:v>-0.62895307344848594</c:v>
                </c:pt>
                <c:pt idx="308">
                  <c:v>-0.62187181779379685</c:v>
                </c:pt>
                <c:pt idx="309">
                  <c:v>-0.61487018603771149</c:v>
                </c:pt>
                <c:pt idx="310">
                  <c:v>-0.60794728935452147</c:v>
                </c:pt>
                <c:pt idx="311">
                  <c:v>-0.60110224856424299</c:v>
                </c:pt>
                <c:pt idx="312">
                  <c:v>-0.5943341940384046</c:v>
                </c:pt>
                <c:pt idx="313">
                  <c:v>-0.58764226560636323</c:v>
                </c:pt>
                <c:pt idx="314">
                  <c:v>-0.5810256124621751</c:v>
                </c:pt>
                <c:pt idx="315">
                  <c:v>-0.57448339307201512</c:v>
                </c:pt>
                <c:pt idx="316">
                  <c:v>-0.56801477508216658</c:v>
                </c:pt>
                <c:pt idx="317">
                  <c:v>-0.56161893522759287</c:v>
                </c:pt>
                <c:pt idx="318">
                  <c:v>-0.55529505924109501</c:v>
                </c:pt>
                <c:pt idx="319">
                  <c:v>-0.54904234176306588</c:v>
                </c:pt>
                <c:pt idx="320">
                  <c:v>-0.54285998625185117</c:v>
                </c:pt>
                <c:pt idx="321">
                  <c:v>-0.53674720489472272</c:v>
                </c:pt>
                <c:pt idx="322">
                  <c:v>-0.530703218519474</c:v>
                </c:pt>
                <c:pt idx="323">
                  <c:v>-0.52472725650663932</c:v>
                </c:pt>
                <c:pt idx="324">
                  <c:v>-0.51881855670234878</c:v>
                </c:pt>
                <c:pt idx="325">
                  <c:v>-0.51297636533182123</c:v>
                </c:pt>
                <c:pt idx="326">
                  <c:v>-0.5071999369134973</c:v>
                </c:pt>
                <c:pt idx="327">
                  <c:v>-0.50148853417382577</c:v>
                </c:pt>
                <c:pt idx="328">
                  <c:v>-0.49584142796269892</c:v>
                </c:pt>
                <c:pt idx="329">
                  <c:v>-0.49025789716954038</c:v>
                </c:pt>
                <c:pt idx="330">
                  <c:v>-0.48473722864005897</c:v>
                </c:pt>
                <c:pt idx="331">
                  <c:v>-0.47927871709365716</c:v>
                </c:pt>
                <c:pt idx="332">
                  <c:v>-0.47388166504150975</c:v>
                </c:pt>
                <c:pt idx="333">
                  <c:v>-0.46854538270530061</c:v>
                </c:pt>
                <c:pt idx="334">
                  <c:v>-0.46326918793663552</c:v>
                </c:pt>
                <c:pt idx="335">
                  <c:v>-0.45805240613711984</c:v>
                </c:pt>
                <c:pt idx="336">
                  <c:v>-0.45289437017910583</c:v>
                </c:pt>
                <c:pt idx="337">
                  <c:v>-0.44779442032711264</c:v>
                </c:pt>
                <c:pt idx="338">
                  <c:v>-0.44275190415991422</c:v>
                </c:pt>
                <c:pt idx="339">
                  <c:v>-0.43776617649330624</c:v>
                </c:pt>
                <c:pt idx="340">
                  <c:v>-0.43283659930353385</c:v>
                </c:pt>
                <c:pt idx="341">
                  <c:v>-0.42796254165139885</c:v>
                </c:pt>
                <c:pt idx="342">
                  <c:v>-0.42314337960703186</c:v>
                </c:pt>
                <c:pt idx="343">
                  <c:v>-0.41837849617533795</c:v>
                </c:pt>
                <c:pt idx="344">
                  <c:v>-0.41366728122210739</c:v>
                </c:pt>
                <c:pt idx="345">
                  <c:v>-0.40900913140079315</c:v>
                </c:pt>
                <c:pt idx="346">
                  <c:v>-0.40440345007995843</c:v>
                </c:pt>
                <c:pt idx="347">
                  <c:v>-0.39984964727138211</c:v>
                </c:pt>
                <c:pt idx="348">
                  <c:v>-0.39534713955883005</c:v>
                </c:pt>
                <c:pt idx="349">
                  <c:v>-0.39089535002748504</c:v>
                </c:pt>
                <c:pt idx="350">
                  <c:v>-0.38649370819403422</c:v>
                </c:pt>
                <c:pt idx="351">
                  <c:v>-0.38214164993741107</c:v>
                </c:pt>
                <c:pt idx="352">
                  <c:v>-0.37783861743019304</c:v>
                </c:pt>
                <c:pt idx="353">
                  <c:v>-0.37358405907064629</c:v>
                </c:pt>
                <c:pt idx="354">
                  <c:v>-0.36937742941541707</c:v>
                </c:pt>
                <c:pt idx="355">
                  <c:v>-0.36521818911287079</c:v>
                </c:pt>
                <c:pt idx="356">
                  <c:v>-0.36110580483707111</c:v>
                </c:pt>
                <c:pt idx="357">
                  <c:v>-0.35703974922239423</c:v>
                </c:pt>
                <c:pt idx="358">
                  <c:v>-0.35301950079878314</c:v>
                </c:pt>
                <c:pt idx="359">
                  <c:v>-0.34904454392762713</c:v>
                </c:pt>
                <c:pt idx="360">
                  <c:v>-0.34511436873827622</c:v>
                </c:pt>
                <c:pt idx="361">
                  <c:v>-0.34122847106517473</c:v>
                </c:pt>
                <c:pt idx="362">
                  <c:v>-0.33738635238561804</c:v>
                </c:pt>
                <c:pt idx="363">
                  <c:v>-0.33358751975812351</c:v>
                </c:pt>
                <c:pt idx="364">
                  <c:v>-0.32983148576142046</c:v>
                </c:pt>
                <c:pt idx="365">
                  <c:v>-0.32611776843404405</c:v>
                </c:pt>
                <c:pt idx="366">
                  <c:v>-0.32244589121453598</c:v>
                </c:pt>
                <c:pt idx="367">
                  <c:v>-0.31881538288224881</c:v>
                </c:pt>
                <c:pt idx="368">
                  <c:v>-0.31522577749874447</c:v>
                </c:pt>
                <c:pt idx="369">
                  <c:v>-0.31167661434978905</c:v>
                </c:pt>
                <c:pt idx="370">
                  <c:v>-0.3081674378879341</c:v>
                </c:pt>
                <c:pt idx="371">
                  <c:v>-0.304697797675686</c:v>
                </c:pt>
                <c:pt idx="372">
                  <c:v>-0.30126724832925195</c:v>
                </c:pt>
                <c:pt idx="373">
                  <c:v>-0.29787534946286742</c:v>
                </c:pt>
                <c:pt idx="374">
                  <c:v>-0.2945216656336902</c:v>
                </c:pt>
                <c:pt idx="375">
                  <c:v>-0.2912057662872678</c:v>
                </c:pt>
                <c:pt idx="376">
                  <c:v>-0.2879272257035641</c:v>
                </c:pt>
                <c:pt idx="377">
                  <c:v>-0.28468562294354738</c:v>
                </c:pt>
                <c:pt idx="378">
                  <c:v>-0.28148054179633203</c:v>
                </c:pt>
                <c:pt idx="379">
                  <c:v>-0.27831157072687129</c:v>
                </c:pt>
                <c:pt idx="380">
                  <c:v>-0.2751783028241947</c:v>
                </c:pt>
                <c:pt idx="381">
                  <c:v>-0.27208033575018786</c:v>
                </c:pt>
                <c:pt idx="382">
                  <c:v>-0.26901727168890954</c:v>
                </c:pt>
                <c:pt idx="383">
                  <c:v>-0.26598871729644036</c:v>
                </c:pt>
                <c:pt idx="384">
                  <c:v>-0.26299428365125682</c:v>
                </c:pt>
                <c:pt idx="385">
                  <c:v>-0.26003358620513606</c:v>
                </c:pt>
                <c:pt idx="386">
                  <c:v>-0.25710624473457161</c:v>
                </c:pt>
                <c:pt idx="387">
                  <c:v>-0.254211883292709</c:v>
                </c:pt>
                <c:pt idx="388">
                  <c:v>-0.25135013016178726</c:v>
                </c:pt>
                <c:pt idx="389">
                  <c:v>-0.24852061780609053</c:v>
                </c:pt>
                <c:pt idx="390">
                  <c:v>-0.24572298282539717</c:v>
                </c:pt>
                <c:pt idx="391">
                  <c:v>-0.24295686590892554</c:v>
                </c:pt>
                <c:pt idx="392">
                  <c:v>-0.24022191178977442</c:v>
                </c:pt>
                <c:pt idx="393">
                  <c:v>-0.23751776919984818</c:v>
                </c:pt>
                <c:pt idx="394">
                  <c:v>-0.23484409082526761</c:v>
                </c:pt>
                <c:pt idx="395">
                  <c:v>-0.23220053326225626</c:v>
                </c:pt>
                <c:pt idx="396">
                  <c:v>-0.22958675697350575</c:v>
                </c:pt>
                <c:pt idx="397">
                  <c:v>-0.22700242624500563</c:v>
                </c:pt>
                <c:pt idx="398">
                  <c:v>-0.22444720914334332</c:v>
                </c:pt>
                <c:pt idx="399">
                  <c:v>-0.22192077747346178</c:v>
                </c:pt>
                <c:pt idx="400">
                  <c:v>-0.21942280673687686</c:v>
                </c:pt>
                <c:pt idx="401">
                  <c:v>-0.21695297609034395</c:v>
                </c:pt>
                <c:pt idx="402">
                  <c:v>-0.21451096830497615</c:v>
                </c:pt>
                <c:pt idx="403">
                  <c:v>-0.21209646972580282</c:v>
                </c:pt>
                <c:pt idx="404">
                  <c:v>-0.2097091702317698</c:v>
                </c:pt>
                <c:pt idx="405">
                  <c:v>-0.20734876319617415</c:v>
                </c:pt>
                <c:pt idx="406">
                  <c:v>-0.20501494544753068</c:v>
                </c:pt>
                <c:pt idx="407">
                  <c:v>-0.20270741723086352</c:v>
                </c:pt>
                <c:pt idx="408">
                  <c:v>-0.20042588216942234</c:v>
                </c:pt>
                <c:pt idx="409">
                  <c:v>-0.19817004722681356</c:v>
                </c:pt>
                <c:pt idx="410">
                  <c:v>-0.19593962266955145</c:v>
                </c:pt>
                <c:pt idx="411">
                  <c:v>-0.19373432203001403</c:v>
                </c:pt>
                <c:pt idx="412">
                  <c:v>-0.19155386206980737</c:v>
                </c:pt>
                <c:pt idx="413">
                  <c:v>-0.18939796274353068</c:v>
                </c:pt>
                <c:pt idx="414">
                  <c:v>-0.18726634716294183</c:v>
                </c:pt>
                <c:pt idx="415">
                  <c:v>-0.18515874156151377</c:v>
                </c:pt>
                <c:pt idx="416">
                  <c:v>-0.18307487525938212</c:v>
                </c:pt>
                <c:pt idx="417">
                  <c:v>-0.18101448062867925</c:v>
                </c:pt>
                <c:pt idx="418">
                  <c:v>-0.17897729305924917</c:v>
                </c:pt>
                <c:pt idx="419">
                  <c:v>-0.17696305092474224</c:v>
                </c:pt>
                <c:pt idx="420">
                  <c:v>-0.17497149554908073</c:v>
                </c:pt>
                <c:pt idx="421">
                  <c:v>-0.17300237117329986</c:v>
                </c:pt>
                <c:pt idx="422">
                  <c:v>-0.17105542492275025</c:v>
                </c:pt>
                <c:pt idx="423">
                  <c:v>-0.16913040677466668</c:v>
                </c:pt>
                <c:pt idx="424">
                  <c:v>-0.16722706952609384</c:v>
                </c:pt>
                <c:pt idx="425">
                  <c:v>-0.16534516876216865</c:v>
                </c:pt>
                <c:pt idx="426">
                  <c:v>-0.16348446282475251</c:v>
                </c:pt>
                <c:pt idx="427">
                  <c:v>-0.16164471278141415</c:v>
                </c:pt>
                <c:pt idx="428">
                  <c:v>-0.15982568239475295</c:v>
                </c:pt>
                <c:pt idx="429">
                  <c:v>-0.15802713809206692</c:v>
                </c:pt>
                <c:pt idx="430">
                  <c:v>-0.1562488489353539</c:v>
                </c:pt>
                <c:pt idx="431">
                  <c:v>-0.15449058659164977</c:v>
                </c:pt>
                <c:pt idx="432">
                  <c:v>-0.152752125303694</c:v>
                </c:pt>
                <c:pt idx="433">
                  <c:v>-0.15103324186092207</c:v>
                </c:pt>
                <c:pt idx="434">
                  <c:v>-0.14933371557078329</c:v>
                </c:pt>
                <c:pt idx="435">
                  <c:v>-0.14765332823037375</c:v>
                </c:pt>
                <c:pt idx="436">
                  <c:v>-0.14599186409839088</c:v>
                </c:pt>
                <c:pt idx="437">
                  <c:v>-0.14434910986739519</c:v>
                </c:pt>
                <c:pt idx="438">
                  <c:v>-0.14272485463638609</c:v>
                </c:pt>
                <c:pt idx="439">
                  <c:v>-0.14111888988368107</c:v>
                </c:pt>
                <c:pt idx="440">
                  <c:v>-0.13953100944009933</c:v>
                </c:pt>
                <c:pt idx="441">
                  <c:v>-0.13796100946244311</c:v>
                </c:pt>
                <c:pt idx="442">
                  <c:v>-0.1364086884072781</c:v>
                </c:pt>
                <c:pt idx="443">
                  <c:v>-0.13487384700500379</c:v>
                </c:pt>
                <c:pt idx="444">
                  <c:v>-0.13335628823421761</c:v>
                </c:pt>
                <c:pt idx="445">
                  <c:v>-0.13185581729636198</c:v>
                </c:pt>
                <c:pt idx="446">
                  <c:v>-0.13037224159065852</c:v>
                </c:pt>
                <c:pt idx="447">
                  <c:v>-0.12890537068932054</c:v>
                </c:pt>
                <c:pt idx="448">
                  <c:v>-0.12745501631304471</c:v>
                </c:pt>
                <c:pt idx="449">
                  <c:v>-0.12602099230677677</c:v>
                </c:pt>
                <c:pt idx="450">
                  <c:v>-0.12460311461574902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N1" workbookViewId="0">
      <selection activeCell="T15" sqref="T1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7" t="s">
        <v>127</v>
      </c>
      <c r="D3" s="15" t="str">
        <f>A3</f>
        <v>FCC</v>
      </c>
      <c r="E3" s="1" t="str">
        <f>B3</f>
        <v>Ti</v>
      </c>
      <c r="K3" s="15" t="str">
        <f>A3</f>
        <v>FCC</v>
      </c>
      <c r="L3" s="1" t="str">
        <f>B3</f>
        <v>Ti</v>
      </c>
      <c r="N3" s="15" t="str">
        <f>A3</f>
        <v>FCC</v>
      </c>
      <c r="O3" s="1" t="str">
        <f>L3</f>
        <v>Ti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68">
        <v>-7.8334999999999999</v>
      </c>
      <c r="D4" s="21" t="s">
        <v>8</v>
      </c>
      <c r="E4" s="4">
        <f>E11</f>
        <v>2.905559459828285</v>
      </c>
      <c r="F4" t="s">
        <v>188</v>
      </c>
      <c r="K4" s="2" t="s">
        <v>22</v>
      </c>
      <c r="L4" s="4">
        <f>O4</f>
        <v>5.973169402641946</v>
      </c>
      <c r="N4" s="18" t="s">
        <v>22</v>
      </c>
      <c r="O4" s="4">
        <f>O5*R18</f>
        <v>5.973169402641946</v>
      </c>
      <c r="Q4" s="26" t="s">
        <v>28</v>
      </c>
      <c r="AA4" s="27"/>
    </row>
    <row r="5" spans="1:27" x14ac:dyDescent="0.4">
      <c r="A5" s="2" t="s">
        <v>19</v>
      </c>
      <c r="B5" s="68">
        <v>17.344999999999999</v>
      </c>
      <c r="D5" s="2" t="s">
        <v>3</v>
      </c>
      <c r="E5" s="5">
        <f>O10</f>
        <v>4.9963152245224705E-2</v>
      </c>
      <c r="K5" s="2" t="s">
        <v>23</v>
      </c>
      <c r="L5" s="4">
        <f>O5</f>
        <v>2.0248031873362526</v>
      </c>
      <c r="N5" s="12" t="s">
        <v>23</v>
      </c>
      <c r="O5" s="4">
        <v>2.0248031873362526</v>
      </c>
      <c r="P5" t="s">
        <v>50</v>
      </c>
      <c r="Q5" s="28" t="s">
        <v>29</v>
      </c>
      <c r="R5" s="29">
        <f>L10</f>
        <v>2.905559459828285</v>
      </c>
      <c r="S5" s="29">
        <f>L4</f>
        <v>5.973169402641946</v>
      </c>
      <c r="T5" s="29">
        <f>L5</f>
        <v>2.0248031873362526</v>
      </c>
      <c r="U5" s="29">
        <f>L6</f>
        <v>0.34165412949034368</v>
      </c>
      <c r="V5" s="29">
        <f>L7</f>
        <v>3.2015591415513653</v>
      </c>
      <c r="W5" s="73">
        <f>SQRT(4)*$L$10</f>
        <v>5.81111891965657</v>
      </c>
      <c r="X5" s="73">
        <f>(SQRT(4)*$L$10+SQRT(6)*$L$10)/2</f>
        <v>6.4641285067762926</v>
      </c>
      <c r="Y5" s="30" t="s">
        <v>114</v>
      </c>
      <c r="Z5" s="30" t="str">
        <f>B3</f>
        <v>Ti</v>
      </c>
      <c r="AA5" s="31" t="str">
        <f>B3</f>
        <v>Ti</v>
      </c>
    </row>
    <row r="6" spans="1:27" x14ac:dyDescent="0.4">
      <c r="A6" s="2" t="s">
        <v>0</v>
      </c>
      <c r="B6" s="69">
        <v>0.68100000000000005</v>
      </c>
      <c r="D6" s="2" t="s">
        <v>13</v>
      </c>
      <c r="E6" s="1">
        <v>12</v>
      </c>
      <c r="F6" t="s">
        <v>274</v>
      </c>
      <c r="K6" s="2" t="s">
        <v>26</v>
      </c>
      <c r="L6" s="4">
        <f>O6</f>
        <v>0.34165412949034368</v>
      </c>
      <c r="N6" s="12" t="s">
        <v>26</v>
      </c>
      <c r="O6" s="4">
        <v>0.34165412949034368</v>
      </c>
      <c r="P6" t="s">
        <v>50</v>
      </c>
    </row>
    <row r="7" spans="1:27" x14ac:dyDescent="0.4">
      <c r="A7" s="64" t="s">
        <v>1</v>
      </c>
      <c r="B7" s="69">
        <v>2.524</v>
      </c>
      <c r="C7" t="s">
        <v>268</v>
      </c>
      <c r="D7" s="2" t="s">
        <v>31</v>
      </c>
      <c r="E7" s="1">
        <v>4</v>
      </c>
      <c r="F7" t="s">
        <v>275</v>
      </c>
      <c r="K7" s="2" t="s">
        <v>27</v>
      </c>
      <c r="L7" s="4">
        <f>O7</f>
        <v>3.2015591415513653</v>
      </c>
      <c r="N7" s="12" t="s">
        <v>27</v>
      </c>
      <c r="O7" s="4">
        <v>3.2015591415513653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276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274</v>
      </c>
      <c r="N9" s="3" t="s">
        <v>70</v>
      </c>
      <c r="O9" s="1">
        <f>O4/O5</f>
        <v>2.95</v>
      </c>
      <c r="Q9" s="28" t="s">
        <v>29</v>
      </c>
      <c r="R9" s="29">
        <f>L10</f>
        <v>2.905559459828285</v>
      </c>
      <c r="S9" s="29">
        <f>O4</f>
        <v>5.973169402641946</v>
      </c>
      <c r="T9" s="29">
        <f>O5</f>
        <v>2.0248031873362526</v>
      </c>
      <c r="U9" s="29">
        <f>O6</f>
        <v>0.34165412949034368</v>
      </c>
      <c r="V9" s="29">
        <f>O7</f>
        <v>3.2015591415513653</v>
      </c>
      <c r="W9" s="73">
        <f>SQRT(4)*$L$10</f>
        <v>5.81111891965657</v>
      </c>
      <c r="X9" s="73">
        <f>(SQRT(4)*$L$10+SQRT(6)*$L$10)/2</f>
        <v>6.4641285067762926</v>
      </c>
      <c r="Y9" s="30" t="s">
        <v>114</v>
      </c>
      <c r="Z9" s="30" t="str">
        <f>B3</f>
        <v>Ti</v>
      </c>
      <c r="AA9" s="31" t="str">
        <f>B3</f>
        <v>Ti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2.905559459828285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4.1090815943706049</v>
      </c>
      <c r="D11" s="3" t="s">
        <v>8</v>
      </c>
      <c r="E11" s="4">
        <f>$B$11/$E$8</f>
        <v>2.905559459828285</v>
      </c>
      <c r="F11" t="s">
        <v>277</v>
      </c>
      <c r="N11" s="63" t="s">
        <v>264</v>
      </c>
      <c r="O11" s="20">
        <f>G119</f>
        <v>3.6942846808398837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4.5226294947945602</v>
      </c>
      <c r="D12" s="3" t="s">
        <v>2</v>
      </c>
      <c r="E12" s="4">
        <f>(9*$B$6*$B$5/(-$B$4))^(1/2)</f>
        <v>3.6838678191394574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-0.1264855208138273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-7.8334999999999999</v>
      </c>
    </row>
    <row r="16" spans="1:27" x14ac:dyDescent="0.4">
      <c r="D16" s="3" t="s">
        <v>9</v>
      </c>
      <c r="E16" s="4">
        <f>$E$15*$E$6</f>
        <v>-94.001999999999995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0.27141884943392736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2.1168342388166863</v>
      </c>
      <c r="H19" s="10">
        <f>-(-$B$4)*(1+D19+$E$5*D19^3)*EXP(-D19)</f>
        <v>1.0638984115738352</v>
      </c>
      <c r="I19">
        <f>H19*$E$6</f>
        <v>12.766780938886022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1.4587650903313687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1.4587650903313687</v>
      </c>
      <c r="N19" s="13">
        <f>(M19-H19)^2*O19</f>
        <v>0.15591969399300512</v>
      </c>
      <c r="O19" s="13">
        <v>1</v>
      </c>
      <c r="P19" s="14">
        <f>SUMSQ(N26:N295)</f>
        <v>2.8172061442597205E-3</v>
      </c>
      <c r="Q19" s="1" t="s">
        <v>65</v>
      </c>
      <c r="R19" s="19">
        <f>O4/(O4-O5)*-B4/SQRT(L9)</f>
        <v>3.4209964960015267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2.1326087432369181</v>
      </c>
      <c r="H20" s="10">
        <f>-(-$B$4)*(1+D20+$E$5*D20^3)*EXP(-D20)</f>
        <v>0.56406459896066219</v>
      </c>
      <c r="I20">
        <f t="shared" ref="I20:I83" si="2">H20*$E$6</f>
        <v>6.7687751875279467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0.90981398756838772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0.90981398756838772</v>
      </c>
      <c r="N20" s="13">
        <f t="shared" ref="N20:N83" si="5">(M20-H20)^2*O20</f>
        <v>0.119542639722616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2.1483832476571503</v>
      </c>
      <c r="H21" s="10">
        <f t="shared" ref="H21:H84" si="6">-(-$B$4)*(1+D21+$E$5*D21^3)*EXP(-D21)</f>
        <v>8.6012557856441907E-2</v>
      </c>
      <c r="I21">
        <f t="shared" si="2"/>
        <v>1.0321506942773029</v>
      </c>
      <c r="K21">
        <f t="shared" si="3"/>
        <v>0.38712819969645906</v>
      </c>
      <c r="M21">
        <f t="shared" si="4"/>
        <v>0.38712819969645906</v>
      </c>
      <c r="N21" s="13">
        <f t="shared" si="5"/>
        <v>9.0670629760725485E-2</v>
      </c>
      <c r="O21" s="13">
        <v>1</v>
      </c>
      <c r="Q21" s="16" t="s">
        <v>57</v>
      </c>
      <c r="R21" s="19">
        <f>(O7/O6)/(O4/O5)</f>
        <v>3.1765291023720019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-0.28757251276575246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2.164157752077382</v>
      </c>
      <c r="H22" s="10">
        <f t="shared" si="6"/>
        <v>-0.37102004559659896</v>
      </c>
      <c r="I22">
        <f t="shared" si="2"/>
        <v>-4.452240547159187</v>
      </c>
      <c r="K22">
        <f t="shared" si="3"/>
        <v>-0.11038893107673431</v>
      </c>
      <c r="M22">
        <f t="shared" si="4"/>
        <v>-0.11038893107673431</v>
      </c>
      <c r="N22" s="13">
        <f t="shared" si="5"/>
        <v>6.7928577855866798E-2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2.1799322564976138</v>
      </c>
      <c r="H23" s="10">
        <f t="shared" si="6"/>
        <v>-0.807771048005962</v>
      </c>
      <c r="I23">
        <f t="shared" si="2"/>
        <v>-9.6932525760715436</v>
      </c>
      <c r="K23">
        <f t="shared" si="3"/>
        <v>-0.58378772530900491</v>
      </c>
      <c r="M23">
        <f t="shared" si="4"/>
        <v>-0.58378772530900491</v>
      </c>
      <c r="N23" s="13">
        <f t="shared" si="5"/>
        <v>5.0168528846369215E-2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2.195706760917846</v>
      </c>
      <c r="H24" s="10">
        <f t="shared" si="6"/>
        <v>-1.2249545352164266</v>
      </c>
      <c r="I24">
        <f t="shared" si="2"/>
        <v>-14.699454422597119</v>
      </c>
      <c r="K24">
        <f t="shared" si="3"/>
        <v>-1.0340742262412306</v>
      </c>
      <c r="M24">
        <f t="shared" si="4"/>
        <v>-1.0340742262412306</v>
      </c>
      <c r="N24" s="13">
        <f t="shared" si="5"/>
        <v>3.6435292354466305E-2</v>
      </c>
      <c r="O24" s="13">
        <v>1</v>
      </c>
      <c r="Q24" s="17" t="s">
        <v>61</v>
      </c>
      <c r="R24" s="19">
        <f>O5/(O4-O5)*-B4/L9</f>
        <v>0.3347649572649572</v>
      </c>
      <c r="V24" s="15" t="str">
        <f>D3</f>
        <v>FCC</v>
      </c>
      <c r="W24" s="1" t="str">
        <f>E3</f>
        <v>Ti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2.2114812653380782</v>
      </c>
      <c r="H25" s="10">
        <f t="shared" si="6"/>
        <v>-1.6232615669766941</v>
      </c>
      <c r="I25">
        <f t="shared" si="2"/>
        <v>-19.479138803720328</v>
      </c>
      <c r="K25">
        <f t="shared" si="3"/>
        <v>-1.4622121626293954</v>
      </c>
      <c r="M25">
        <f t="shared" si="4"/>
        <v>-1.4622121626293954</v>
      </c>
      <c r="N25" s="13">
        <f t="shared" si="5"/>
        <v>2.5936910640619731E-2</v>
      </c>
      <c r="O25" s="13">
        <v>1</v>
      </c>
      <c r="Q25" s="17" t="s">
        <v>62</v>
      </c>
      <c r="R25" s="19">
        <f>O4/(O4-O5)*-B4/SQRT(L9)</f>
        <v>3.4209964960015267</v>
      </c>
      <c r="V25" s="2" t="s">
        <v>106</v>
      </c>
      <c r="W25" s="1">
        <f>(-B4/(12*PI()*B6*W26))^(1/2)</f>
        <v>0.46518880238274696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2.22725576975831</v>
      </c>
      <c r="H26" s="10">
        <f t="shared" si="6"/>
        <v>-2.0033608804009351</v>
      </c>
      <c r="I26">
        <f t="shared" si="2"/>
        <v>-24.040330564811221</v>
      </c>
      <c r="K26">
        <f t="shared" si="3"/>
        <v>-1.8691248193169763</v>
      </c>
      <c r="M26">
        <f t="shared" si="4"/>
        <v>-1.8691248193169763</v>
      </c>
      <c r="N26" s="13">
        <f t="shared" si="5"/>
        <v>1.8019320095336317E-2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2.2430302741785422</v>
      </c>
      <c r="H27" s="10">
        <f t="shared" si="6"/>
        <v>-2.3658995728241083</v>
      </c>
      <c r="I27">
        <f t="shared" si="2"/>
        <v>-28.390794873889298</v>
      </c>
      <c r="K27">
        <f t="shared" si="3"/>
        <v>-2.2556968201232763</v>
      </c>
      <c r="M27">
        <f t="shared" si="4"/>
        <v>-2.2556968201232763</v>
      </c>
      <c r="N27" s="13">
        <f t="shared" si="5"/>
        <v>1.2144646702840739E-2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2.524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2.2588047785987739</v>
      </c>
      <c r="H28" s="10">
        <f t="shared" si="6"/>
        <v>-2.711503764633572</v>
      </c>
      <c r="I28">
        <f t="shared" si="2"/>
        <v>-32.538045175602861</v>
      </c>
      <c r="K28">
        <f t="shared" si="3"/>
        <v>-2.6227758273858974</v>
      </c>
      <c r="M28">
        <f t="shared" si="4"/>
        <v>-2.6227758273858974</v>
      </c>
      <c r="N28" s="13">
        <f t="shared" si="5"/>
        <v>7.8726468482272789E-3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1.5083994358112902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2.2745792830190057</v>
      </c>
      <c r="H29" s="10">
        <f t="shared" si="6"/>
        <v>-3.0407792426435152</v>
      </c>
      <c r="I29">
        <f t="shared" si="2"/>
        <v>-36.489350911722184</v>
      </c>
      <c r="K29">
        <f t="shared" si="3"/>
        <v>-2.9711741622718399</v>
      </c>
      <c r="M29">
        <f t="shared" si="4"/>
        <v>-2.9711741622718399</v>
      </c>
      <c r="N29" s="13">
        <f t="shared" si="5"/>
        <v>4.8448672135473683E-3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2.2903537874392379</v>
      </c>
      <c r="H30" s="10">
        <f t="shared" si="6"/>
        <v>-3.3543120845632184</v>
      </c>
      <c r="I30">
        <f t="shared" si="2"/>
        <v>-40.251745014758619</v>
      </c>
      <c r="K30">
        <f t="shared" si="3"/>
        <v>-3.3016703497585027</v>
      </c>
      <c r="M30">
        <f t="shared" si="4"/>
        <v>-3.3016703497585027</v>
      </c>
      <c r="N30" s="13">
        <f t="shared" si="5"/>
        <v>2.7711522432500141E-3</v>
      </c>
      <c r="O30" s="13">
        <v>1</v>
      </c>
      <c r="V30" s="22" t="s">
        <v>22</v>
      </c>
      <c r="W30" s="1">
        <f>1/(O5*W25^2)</f>
        <v>2.2822261631282386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2.3061282918594697</v>
      </c>
      <c r="H31" s="10">
        <f t="shared" si="6"/>
        <v>-3.6526692650949828</v>
      </c>
      <c r="I31">
        <f t="shared" si="2"/>
        <v>-43.832031181139797</v>
      </c>
      <c r="K31">
        <f t="shared" si="3"/>
        <v>-3.6150105919854809</v>
      </c>
      <c r="M31">
        <f t="shared" si="4"/>
        <v>-3.6150105919854809</v>
      </c>
      <c r="N31" s="13">
        <f t="shared" si="5"/>
        <v>1.4181756603683202E-3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2.3219027962797019</v>
      </c>
      <c r="H32" s="10">
        <f t="shared" si="6"/>
        <v>-3.9363992441829145</v>
      </c>
      <c r="I32">
        <f t="shared" si="2"/>
        <v>-47.236790930194971</v>
      </c>
      <c r="K32">
        <f t="shared" si="3"/>
        <v>-3.9119101734876836</v>
      </c>
      <c r="M32">
        <f t="shared" si="4"/>
        <v>-3.9119101734876836</v>
      </c>
      <c r="N32" s="13">
        <f t="shared" si="5"/>
        <v>5.9971458351602098E-4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2.3376773006999336</v>
      </c>
      <c r="H33" s="10">
        <f t="shared" si="6"/>
        <v>-4.2060325379193548</v>
      </c>
      <c r="I33">
        <f t="shared" si="2"/>
        <v>-50.472390455032254</v>
      </c>
      <c r="K33">
        <f t="shared" si="3"/>
        <v>-4.1930548016395317</v>
      </c>
      <c r="M33">
        <f t="shared" si="4"/>
        <v>-4.1930548016395317</v>
      </c>
      <c r="N33" s="13">
        <f t="shared" si="5"/>
        <v>1.6842163894863741E-4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2.3534518051201658</v>
      </c>
      <c r="H34" s="10">
        <f t="shared" si="6"/>
        <v>-4.4620822726018501</v>
      </c>
      <c r="I34">
        <f t="shared" si="2"/>
        <v>-53.544987271222197</v>
      </c>
      <c r="K34">
        <f t="shared" si="3"/>
        <v>-4.4591018854705666</v>
      </c>
      <c r="M34">
        <f t="shared" si="4"/>
        <v>-4.4591018854705666</v>
      </c>
      <c r="N34" s="13">
        <f t="shared" si="5"/>
        <v>8.882707452320037E-6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2.3692263095403976</v>
      </c>
      <c r="H35" s="10">
        <f t="shared" si="6"/>
        <v>-4.7050447224199443</v>
      </c>
      <c r="I35">
        <f t="shared" si="2"/>
        <v>-56.460536669039328</v>
      </c>
      <c r="K35">
        <f t="shared" si="3"/>
        <v>-4.7106817558498975</v>
      </c>
      <c r="M35">
        <f t="shared" si="4"/>
        <v>-4.7106817558498975</v>
      </c>
      <c r="N35" s="13">
        <f t="shared" si="5"/>
        <v>3.1776145890409286E-5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2.3850008139606298</v>
      </c>
      <c r="H36" s="10">
        <f t="shared" si="6"/>
        <v>-4.9353998312379357</v>
      </c>
      <c r="I36">
        <f t="shared" si="2"/>
        <v>-59.224797974855228</v>
      </c>
      <c r="K36">
        <f t="shared" si="3"/>
        <v>-4.9483988298852299</v>
      </c>
      <c r="M36">
        <f t="shared" si="4"/>
        <v>-4.9483988298852299</v>
      </c>
      <c r="N36" s="13">
        <f t="shared" si="5"/>
        <v>1.6897396583235794E-4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2.4007753183808616</v>
      </c>
      <c r="H37" s="10">
        <f t="shared" si="6"/>
        <v>-5.1536117189267623</v>
      </c>
      <c r="I37">
        <f t="shared" si="2"/>
        <v>-61.843340627121151</v>
      </c>
      <c r="K37">
        <f t="shared" si="3"/>
        <v>-5.1728327222364339</v>
      </c>
      <c r="M37">
        <f t="shared" si="4"/>
        <v>-5.1728327222364339</v>
      </c>
      <c r="N37" s="13">
        <f t="shared" si="5"/>
        <v>3.6944696823040584E-4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2.4165498228010938</v>
      </c>
      <c r="H38" s="10">
        <f t="shared" si="6"/>
        <v>-5.3601291726858404</v>
      </c>
      <c r="I38">
        <f t="shared" si="2"/>
        <v>-64.321550072230082</v>
      </c>
      <c r="K38">
        <f t="shared" si="3"/>
        <v>-5.3845393059070066</v>
      </c>
      <c r="M38">
        <f t="shared" si="4"/>
        <v>-5.3845393059070066</v>
      </c>
      <c r="N38" s="13">
        <f t="shared" si="5"/>
        <v>5.9585460387507889E-4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2.4323243272213255</v>
      </c>
      <c r="H39" s="10">
        <f t="shared" si="6"/>
        <v>-5.5553861237833626</v>
      </c>
      <c r="I39">
        <f t="shared" si="2"/>
        <v>-66.664633485400344</v>
      </c>
      <c r="K39">
        <f t="shared" si="3"/>
        <v>-5.5840517249464074</v>
      </c>
      <c r="M39">
        <f t="shared" si="4"/>
        <v>-5.5840517249464074</v>
      </c>
      <c r="N39" s="13">
        <f t="shared" si="5"/>
        <v>8.2171669003875769E-4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2.4480988316415577</v>
      </c>
      <c r="H40" s="10">
        <f t="shared" si="6"/>
        <v>-5.7398021101317651</v>
      </c>
      <c r="I40">
        <f t="shared" si="2"/>
        <v>-68.877625321581178</v>
      </c>
      <c r="K40">
        <f t="shared" si="3"/>
        <v>-5.771881361373504</v>
      </c>
      <c r="M40">
        <f t="shared" si="4"/>
        <v>-5.771881361373504</v>
      </c>
      <c r="N40" s="13">
        <f t="shared" si="5"/>
        <v>1.0290783602306091E-3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2.4638733360617899</v>
      </c>
      <c r="H41" s="10">
        <f t="shared" si="6"/>
        <v>-5.9137827251035864</v>
      </c>
      <c r="I41">
        <f t="shared" si="2"/>
        <v>-70.965392701243033</v>
      </c>
      <c r="K41">
        <f t="shared" si="3"/>
        <v>-5.9485187585143287</v>
      </c>
      <c r="M41">
        <f t="shared" si="4"/>
        <v>-5.9485187585143287</v>
      </c>
      <c r="N41" s="13">
        <f t="shared" si="5"/>
        <v>1.2065920171122034E-3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2.4796478404820217</v>
      </c>
      <c r="H42" s="10">
        <f t="shared" si="6"/>
        <v>-6.0777200529816691</v>
      </c>
      <c r="I42">
        <f t="shared" si="2"/>
        <v>-72.932640635780032</v>
      </c>
      <c r="K42">
        <f t="shared" si="3"/>
        <v>-6.1144345028372715</v>
      </c>
      <c r="M42">
        <f t="shared" si="4"/>
        <v>-6.1144345028372715</v>
      </c>
      <c r="N42" s="13">
        <f t="shared" si="5"/>
        <v>1.3479508281995475E-3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2.4954223449022539</v>
      </c>
      <c r="H43" s="10">
        <f t="shared" si="6"/>
        <v>-6.231993091426741</v>
      </c>
      <c r="I43">
        <f t="shared" si="2"/>
        <v>-74.783917097120892</v>
      </c>
      <c r="K43">
        <f t="shared" si="3"/>
        <v>-6.2700800662637821</v>
      </c>
      <c r="M43">
        <f t="shared" si="4"/>
        <v>-6.2700800662637821</v>
      </c>
      <c r="N43" s="13">
        <f t="shared" si="5"/>
        <v>1.450617652237406E-3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2.5111968493224857</v>
      </c>
      <c r="H44" s="10">
        <f t="shared" si="6"/>
        <v>-6.3769681613348395</v>
      </c>
      <c r="I44">
        <f t="shared" si="2"/>
        <v>-76.52361793601807</v>
      </c>
      <c r="K44">
        <f t="shared" si="3"/>
        <v>-6.4158886108334592</v>
      </c>
      <c r="M44">
        <f t="shared" si="4"/>
        <v>-6.4158886108334592</v>
      </c>
      <c r="N44" s="13">
        <f t="shared" si="5"/>
        <v>1.5148013891746084E-3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2.5269713537427179</v>
      </c>
      <c r="H45" s="10">
        <f t="shared" si="6"/>
        <v>-6.5129993044466445</v>
      </c>
      <c r="I45">
        <f t="shared" si="2"/>
        <v>-78.155991653359735</v>
      </c>
      <c r="K45">
        <f t="shared" si="3"/>
        <v>-6.5522757575086708</v>
      </c>
      <c r="M45">
        <f t="shared" si="4"/>
        <v>-6.5522757575086708</v>
      </c>
      <c r="N45" s="13">
        <f t="shared" si="5"/>
        <v>1.5426397651335478E-3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2.5427458581629496</v>
      </c>
      <c r="H46" s="10">
        <f t="shared" si="6"/>
        <v>-6.6404286690607846</v>
      </c>
      <c r="I46">
        <f t="shared" si="2"/>
        <v>-79.685144028729411</v>
      </c>
      <c r="K46">
        <f t="shared" si="3"/>
        <v>-6.6796403208141335</v>
      </c>
      <c r="M46">
        <f t="shared" si="4"/>
        <v>-6.6796403208141335</v>
      </c>
      <c r="N46" s="13">
        <f t="shared" si="5"/>
        <v>1.5375536332259141E-3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2.5585203625831818</v>
      </c>
      <c r="H47" s="10">
        <f t="shared" si="6"/>
        <v>-6.7595868841933457</v>
      </c>
      <c r="I47">
        <f t="shared" si="2"/>
        <v>-81.115042610320145</v>
      </c>
      <c r="K47">
        <f t="shared" si="3"/>
        <v>-6.7983650109230744</v>
      </c>
      <c r="M47">
        <f t="shared" si="4"/>
        <v>-6.7983650109230744</v>
      </c>
      <c r="N47" s="13">
        <f t="shared" si="5"/>
        <v>1.5037431126668987E-3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2.5742948670034145</v>
      </c>
      <c r="H48" s="10">
        <f t="shared" si="6"/>
        <v>-6.8707934225163383</v>
      </c>
      <c r="I48">
        <f t="shared" si="2"/>
        <v>-82.449521070196056</v>
      </c>
      <c r="K48">
        <f t="shared" si="3"/>
        <v>-6.9088171047207503</v>
      </c>
      <c r="M48">
        <f t="shared" si="4"/>
        <v>-6.9088171047207503</v>
      </c>
      <c r="N48" s="13">
        <f t="shared" si="5"/>
        <v>1.4458004083821171E-3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2.5900693714236462</v>
      </c>
      <c r="H49" s="10">
        <f t="shared" si="6"/>
        <v>-6.9743569523985434</v>
      </c>
      <c r="I49">
        <f t="shared" si="2"/>
        <v>-83.692283428782517</v>
      </c>
      <c r="K49">
        <f t="shared" si="3"/>
        <v>-7.0113490873008129</v>
      </c>
      <c r="M49">
        <f t="shared" si="4"/>
        <v>-7.0113490873008129</v>
      </c>
      <c r="N49" s="13">
        <f t="shared" si="5"/>
        <v>1.3684180446277047E-3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2.6058438758438784</v>
      </c>
      <c r="H50" s="10">
        <f t="shared" si="6"/>
        <v>-7.0705756793632881</v>
      </c>
      <c r="I50">
        <f t="shared" si="2"/>
        <v>-84.846908152359461</v>
      </c>
      <c r="K50">
        <f t="shared" si="3"/>
        <v>-7.1062992652775385</v>
      </c>
      <c r="M50">
        <f t="shared" si="4"/>
        <v>-7.1062992652775385</v>
      </c>
      <c r="N50" s="13">
        <f t="shared" si="5"/>
        <v>1.2761745905728295E-3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2.6216183802641102</v>
      </c>
      <c r="H51" s="10">
        <f t="shared" si="6"/>
        <v>-7.1597376772687005</v>
      </c>
      <c r="I51">
        <f t="shared" si="2"/>
        <v>-85.916852127224402</v>
      </c>
      <c r="K51">
        <f t="shared" si="3"/>
        <v>-7.1939923532287757</v>
      </c>
      <c r="M51">
        <f t="shared" si="4"/>
        <v>-7.1939923532287757</v>
      </c>
      <c r="N51" s="13">
        <f t="shared" si="5"/>
        <v>1.1733828251297574E-3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2.6373928846843424</v>
      </c>
      <c r="H52" s="10">
        <f t="shared" si="6"/>
        <v>-7.2421212095077196</v>
      </c>
      <c r="I52">
        <f t="shared" si="2"/>
        <v>-86.905454514092639</v>
      </c>
      <c r="K52">
        <f t="shared" si="3"/>
        <v>-7.274740034519823</v>
      </c>
      <c r="M52">
        <f t="shared" si="4"/>
        <v>-7.274740034519823</v>
      </c>
      <c r="N52" s="13">
        <f t="shared" si="5"/>
        <v>1.0639877451702182E-3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2.6531673891045742</v>
      </c>
      <c r="H53" s="10">
        <f t="shared" si="6"/>
        <v>-7.3179950405166299</v>
      </c>
      <c r="I53">
        <f t="shared" si="2"/>
        <v>-87.815940486199565</v>
      </c>
      <c r="K53">
        <f t="shared" si="3"/>
        <v>-7.3488414976967738</v>
      </c>
      <c r="M53">
        <f t="shared" si="4"/>
        <v>-7.3488414976967738</v>
      </c>
      <c r="N53" s="13">
        <f t="shared" si="5"/>
        <v>9.5150392056645079E-4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2.6689418935248064</v>
      </c>
      <c r="H54" s="10">
        <f t="shared" si="6"/>
        <v>-7.3876187378729448</v>
      </c>
      <c r="I54">
        <f t="shared" si="2"/>
        <v>-88.651424854475337</v>
      </c>
      <c r="K54">
        <f t="shared" si="3"/>
        <v>-7.4165839495798123</v>
      </c>
      <c r="M54">
        <f t="shared" si="4"/>
        <v>-7.4165839495798123</v>
      </c>
      <c r="N54" s="13">
        <f t="shared" si="5"/>
        <v>8.3898348922365406E-4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2.6847163979450381</v>
      </c>
      <c r="H55" s="10">
        <f t="shared" si="6"/>
        <v>-7.4512429652555134</v>
      </c>
      <c r="I55">
        <f t="shared" si="2"/>
        <v>-89.414915583066161</v>
      </c>
      <c r="K55">
        <f t="shared" si="3"/>
        <v>-7.4782431061314538</v>
      </c>
      <c r="M55">
        <f t="shared" si="4"/>
        <v>-7.4782431061314538</v>
      </c>
      <c r="N55" s="13">
        <f t="shared" si="5"/>
        <v>7.2900760732062667E-4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2.7004909023652703</v>
      </c>
      <c r="H56" s="10">
        <f t="shared" si="6"/>
        <v>-7.5091097665321849</v>
      </c>
      <c r="I56">
        <f t="shared" si="2"/>
        <v>-90.109317198386222</v>
      </c>
      <c r="K56">
        <f t="shared" si="3"/>
        <v>-7.5340836621224625</v>
      </c>
      <c r="M56">
        <f t="shared" si="4"/>
        <v>-7.5340836621224625</v>
      </c>
      <c r="N56" s="13">
        <f t="shared" si="5"/>
        <v>6.2369546095408833E-4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2.7162654067855021</v>
      </c>
      <c r="H57" s="10">
        <f t="shared" si="6"/>
        <v>-7.5614528412327973</v>
      </c>
      <c r="I57">
        <f t="shared" si="2"/>
        <v>-90.737434094793571</v>
      </c>
      <c r="K57">
        <f t="shared" si="3"/>
        <v>-7.5843597405682299</v>
      </c>
      <c r="M57">
        <f t="shared" si="4"/>
        <v>-7.5843597405682299</v>
      </c>
      <c r="N57" s="13">
        <f t="shared" si="5"/>
        <v>5.2472603716364531E-4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2.7320399112057343</v>
      </c>
      <c r="H58" s="10">
        <f t="shared" si="6"/>
        <v>-7.608497811658161</v>
      </c>
      <c r="I58">
        <f t="shared" si="2"/>
        <v>-91.301973739897932</v>
      </c>
      <c r="K58">
        <f t="shared" si="3"/>
        <v>-7.62931532286128</v>
      </c>
      <c r="M58">
        <f t="shared" si="4"/>
        <v>-7.62931532286128</v>
      </c>
      <c r="N58" s="13">
        <f t="shared" si="5"/>
        <v>4.3336877269198641E-4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2.7478144156259661</v>
      </c>
      <c r="H59" s="10">
        <f t="shared" si="6"/>
        <v>-7.6504624818685656</v>
      </c>
      <c r="I59">
        <f t="shared" si="2"/>
        <v>-91.805549782422787</v>
      </c>
      <c r="K59">
        <f t="shared" si="3"/>
        <v>-7.6691846604806448</v>
      </c>
      <c r="M59">
        <f t="shared" si="4"/>
        <v>-7.6691846604806448</v>
      </c>
      <c r="N59" s="13">
        <f t="shared" si="5"/>
        <v>3.5051997198259785E-4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2.7635889200461983</v>
      </c>
      <c r="H60" s="10">
        <f t="shared" si="6"/>
        <v>-7.687557088788564</v>
      </c>
      <c r="I60">
        <f t="shared" si="2"/>
        <v>-92.250685065462761</v>
      </c>
      <c r="K60">
        <f t="shared" si="3"/>
        <v>-7.7041926691164235</v>
      </c>
      <c r="M60">
        <f t="shared" si="4"/>
        <v>-7.7041926691164235</v>
      </c>
      <c r="N60" s="13">
        <f t="shared" si="5"/>
        <v>2.7674253284466603E-4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2.77936342446643</v>
      </c>
      <c r="H61" s="10">
        <f t="shared" si="6"/>
        <v>-7.7199845456580558</v>
      </c>
      <c r="I61">
        <f t="shared" si="2"/>
        <v>-92.639814547896663</v>
      </c>
      <c r="K61">
        <f t="shared" si="3"/>
        <v>-7.7345553060072323</v>
      </c>
      <c r="M61">
        <f t="shared" si="4"/>
        <v>-7.7345553060072323</v>
      </c>
      <c r="N61" s="13">
        <f t="shared" si="5"/>
        <v>2.1230705715313353E-4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2.7951379288866622</v>
      </c>
      <c r="H62" s="10">
        <f t="shared" si="6"/>
        <v>-7.7479406780533173</v>
      </c>
      <c r="I62">
        <f t="shared" si="2"/>
        <v>-92.975288136639804</v>
      </c>
      <c r="K62">
        <f t="shared" si="3"/>
        <v>-7.7604799312501989</v>
      </c>
      <c r="M62">
        <f t="shared" si="4"/>
        <v>-7.7604799312501989</v>
      </c>
      <c r="N62" s="13">
        <f t="shared" si="5"/>
        <v>1.572328707355039E-4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2.810912433306894</v>
      </c>
      <c r="H63" s="10">
        <f t="shared" si="6"/>
        <v>-7.7716144526952249</v>
      </c>
      <c r="I63">
        <f t="shared" si="2"/>
        <v>-93.259373432342699</v>
      </c>
      <c r="K63">
        <f t="shared" si="3"/>
        <v>-7.7821656538063655</v>
      </c>
      <c r="M63">
        <f t="shared" si="4"/>
        <v>-7.7821656538063655</v>
      </c>
      <c r="N63" s="13">
        <f t="shared" si="5"/>
        <v>1.1132784488773478E-4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2.8266869377271262</v>
      </c>
      <c r="H64" s="10">
        <f t="shared" si="6"/>
        <v>-7.7911881992558367</v>
      </c>
      <c r="I64">
        <f t="shared" si="2"/>
        <v>-93.494258391070048</v>
      </c>
      <c r="K64">
        <f t="shared" si="3"/>
        <v>-7.7998036628901835</v>
      </c>
      <c r="M64">
        <f t="shared" si="4"/>
        <v>-7.7998036628901835</v>
      </c>
      <c r="N64" s="13">
        <f t="shared" si="5"/>
        <v>7.4226213634750993E-5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2.842461442147358</v>
      </c>
      <c r="H65" s="10">
        <f t="shared" si="6"/>
        <v>-7.8068378253685529</v>
      </c>
      <c r="I65">
        <f t="shared" si="2"/>
        <v>-93.682053904422631</v>
      </c>
      <c r="K65">
        <f t="shared" si="3"/>
        <v>-7.8135775453985801</v>
      </c>
      <c r="M65">
        <f t="shared" si="4"/>
        <v>-7.8135775453985801</v>
      </c>
      <c r="N65" s="13">
        <f t="shared" si="5"/>
        <v>4.5423826083149946E-5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2.8582359465675897</v>
      </c>
      <c r="H66" s="10">
        <f t="shared" si="6"/>
        <v>-7.8187330250412437</v>
      </c>
      <c r="I66">
        <f t="shared" si="2"/>
        <v>-93.824796300494924</v>
      </c>
      <c r="K66">
        <f t="shared" si="3"/>
        <v>-7.8236635900041351</v>
      </c>
      <c r="M66">
        <f t="shared" si="4"/>
        <v>-7.8236635900041351</v>
      </c>
      <c r="N66" s="13">
        <f t="shared" si="5"/>
        <v>2.4310470853292858E-5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2.8740104509878215</v>
      </c>
      <c r="H67" s="10">
        <f t="shared" si="6"/>
        <v>-7.8270374806661049</v>
      </c>
      <c r="I67">
        <f t="shared" si="2"/>
        <v>-93.924449767993252</v>
      </c>
      <c r="K67">
        <f t="shared" si="3"/>
        <v>-7.8302310785071647</v>
      </c>
      <c r="M67">
        <f t="shared" si="4"/>
        <v>-7.8302310785071647</v>
      </c>
      <c r="N67" s="13">
        <f t="shared" si="5"/>
        <v>1.0199067170421623E-5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2.8897849554080537</v>
      </c>
      <c r="H68" s="10">
        <f t="shared" si="6"/>
        <v>-7.8319090588145457</v>
      </c>
      <c r="I68">
        <f t="shared" si="2"/>
        <v>-93.982908705774548</v>
      </c>
      <c r="K68">
        <f t="shared" si="3"/>
        <v>-7.8334425650133044</v>
      </c>
      <c r="M68">
        <f t="shared" si="4"/>
        <v>-7.8334425650133044</v>
      </c>
      <c r="N68" s="13">
        <f t="shared" si="5"/>
        <v>2.351641261631339E-2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2.905559459828285</v>
      </c>
      <c r="H69" s="60">
        <f t="shared" si="6"/>
        <v>-7.8334999999999999</v>
      </c>
      <c r="I69" s="59">
        <f t="shared" si="2"/>
        <v>-94.001999999999995</v>
      </c>
      <c r="J69" s="59"/>
      <c r="K69">
        <f t="shared" si="3"/>
        <v>-7.8334541434766152</v>
      </c>
      <c r="M69">
        <f t="shared" si="4"/>
        <v>-7.8334541434766152</v>
      </c>
      <c r="N69" s="61">
        <f t="shared" si="5"/>
        <v>2.1028207369347685E-5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2.9213339642485168</v>
      </c>
      <c r="H70" s="10">
        <f t="shared" si="6"/>
        <v>-7.83195710258651</v>
      </c>
      <c r="I70">
        <f t="shared" si="2"/>
        <v>-93.983485231038117</v>
      </c>
      <c r="K70">
        <f t="shared" si="3"/>
        <v>-7.8304157041225881</v>
      </c>
      <c r="M70">
        <f t="shared" si="4"/>
        <v>-7.8304157041225881</v>
      </c>
      <c r="N70" s="13">
        <f t="shared" si="5"/>
        <v>2.3759092245807079E-2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2.937108468668749</v>
      </c>
      <c r="H71" s="10">
        <f t="shared" si="6"/>
        <v>-7.8274219010156916</v>
      </c>
      <c r="I71">
        <f t="shared" si="2"/>
        <v>-93.929062812188306</v>
      </c>
      <c r="K71">
        <f t="shared" si="3"/>
        <v>-7.8244711792414394</v>
      </c>
      <c r="M71">
        <f t="shared" si="4"/>
        <v>-7.8244711792414394</v>
      </c>
      <c r="N71" s="13">
        <f t="shared" si="5"/>
        <v>8.7067589890457673E-6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2.9528829730889812</v>
      </c>
      <c r="H72" s="10">
        <f t="shared" si="6"/>
        <v>-7.8200308385199824</v>
      </c>
      <c r="I72">
        <f t="shared" si="2"/>
        <v>-93.840370062239785</v>
      </c>
      <c r="K72">
        <f t="shared" si="3"/>
        <v>-7.8157587788190508</v>
      </c>
      <c r="M72">
        <f t="shared" si="4"/>
        <v>-7.8157587788190508</v>
      </c>
      <c r="N72" s="13">
        <f t="shared" si="5"/>
        <v>1.8250494088323667E-5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2.9686574775092129</v>
      </c>
      <c r="H73" s="10">
        <f t="shared" si="6"/>
        <v>-7.8099154344851272</v>
      </c>
      <c r="I73">
        <f t="shared" si="2"/>
        <v>-93.718985213821526</v>
      </c>
      <c r="K73">
        <f t="shared" si="3"/>
        <v>-7.8044112164510926</v>
      </c>
      <c r="M73">
        <f t="shared" si="4"/>
        <v>-7.8044112164510926</v>
      </c>
      <c r="N73" s="13">
        <f t="shared" si="5"/>
        <v>3.0296416166191256E-5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2.9844319819294447</v>
      </c>
      <c r="H74" s="10">
        <f t="shared" si="6"/>
        <v>-7.7972024466203633</v>
      </c>
      <c r="I74">
        <f t="shared" si="2"/>
        <v>-93.566429359444356</v>
      </c>
      <c r="K74">
        <f t="shared" si="3"/>
        <v>-7.7905559259651236</v>
      </c>
      <c r="M74">
        <f t="shared" si="4"/>
        <v>-7.7905559259651236</v>
      </c>
      <c r="N74" s="13">
        <f t="shared" si="5"/>
        <v>4.4176236820528511E-5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3.0002064863496769</v>
      </c>
      <c r="H75" s="10">
        <f t="shared" si="6"/>
        <v>-7.7820140280901509</v>
      </c>
      <c r="I75">
        <f t="shared" si="2"/>
        <v>-93.384168337081803</v>
      </c>
      <c r="K75">
        <f t="shared" si="3"/>
        <v>-7.7743152691556974</v>
      </c>
      <c r="M75">
        <f t="shared" si="4"/>
        <v>-7.7743152691556974</v>
      </c>
      <c r="N75" s="13">
        <f t="shared" si="5"/>
        <v>5.9270889130827388E-5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3.0159809907699087</v>
      </c>
      <c r="H76" s="10">
        <f t="shared" si="6"/>
        <v>-7.7644678797569453</v>
      </c>
      <c r="I76">
        <f t="shared" si="2"/>
        <v>-93.17361455708334</v>
      </c>
      <c r="K76">
        <f t="shared" si="3"/>
        <v>-7.7558067350188198</v>
      </c>
      <c r="M76">
        <f t="shared" si="4"/>
        <v>-7.7558067350188198</v>
      </c>
      <c r="N76" s="13">
        <f t="shared" si="5"/>
        <v>7.5015428174759292E-5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3.0317554951901409</v>
      </c>
      <c r="H77" s="10">
        <f t="shared" si="6"/>
        <v>-7.7446773976802605</v>
      </c>
      <c r="I77">
        <f t="shared" si="2"/>
        <v>-92.93612877216313</v>
      </c>
      <c r="K77">
        <f t="shared" si="3"/>
        <v>-7.7351431308541336</v>
      </c>
      <c r="M77">
        <f t="shared" si="4"/>
        <v>-7.7351431308541336</v>
      </c>
      <c r="N77" s="13">
        <f t="shared" si="5"/>
        <v>9.0902243911783964E-5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3.0475299996103726</v>
      </c>
      <c r="H78" s="10">
        <f t="shared" si="6"/>
        <v>-7.7227518160130826</v>
      </c>
      <c r="I78">
        <f t="shared" si="2"/>
        <v>-92.673021792156987</v>
      </c>
      <c r="K78">
        <f t="shared" si="3"/>
        <v>-7.7124327655863905</v>
      </c>
      <c r="M78">
        <f t="shared" si="4"/>
        <v>-7.7124327655863905</v>
      </c>
      <c r="N78" s="13">
        <f t="shared" si="5"/>
        <v>1.0648280170861487E-4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3.0633045040306048</v>
      </c>
      <c r="H79" s="10">
        <f t="shared" si="6"/>
        <v>-7.6987963454326733</v>
      </c>
      <c r="I79">
        <f t="shared" si="2"/>
        <v>-92.385556145192083</v>
      </c>
      <c r="K79">
        <f t="shared" si="3"/>
        <v>-7.6877796256414417</v>
      </c>
      <c r="M79">
        <f t="shared" si="4"/>
        <v>-7.6877796256414417</v>
      </c>
      <c r="N79" s="13">
        <f t="shared" si="5"/>
        <v>1.2136811495851499E-4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3.0790790084508366</v>
      </c>
      <c r="H80" s="10">
        <f t="shared" si="6"/>
        <v>-7.6729123072389172</v>
      </c>
      <c r="I80">
        <f t="shared" si="2"/>
        <v>-92.074947686867006</v>
      </c>
      <c r="K80">
        <f t="shared" si="3"/>
        <v>-7.6612835436967925</v>
      </c>
      <c r="M80">
        <f t="shared" si="4"/>
        <v>-7.6612835436967925</v>
      </c>
      <c r="N80" s="13">
        <f t="shared" si="5"/>
        <v>1.3522814151864648E-4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3.0948535128710688</v>
      </c>
      <c r="H81" s="10">
        <f t="shared" si="6"/>
        <v>-7.6451972632494822</v>
      </c>
      <c r="I81">
        <f t="shared" si="2"/>
        <v>-91.742367158993787</v>
      </c>
      <c r="K81">
        <f t="shared" si="3"/>
        <v>-7.6330403606120134</v>
      </c>
      <c r="M81">
        <f t="shared" si="4"/>
        <v>-7.6330403606120134</v>
      </c>
      <c r="N81" s="13">
        <f t="shared" si="5"/>
        <v>1.4779028173689647E-4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3.1106280172913006</v>
      </c>
      <c r="H82" s="10">
        <f t="shared" si="6"/>
        <v>-7.6157451416174213</v>
      </c>
      <c r="I82">
        <f t="shared" si="2"/>
        <v>-91.38894169940906</v>
      </c>
      <c r="K82">
        <f t="shared" si="3"/>
        <v>-7.6031420808304553</v>
      </c>
      <c r="M82">
        <f t="shared" si="4"/>
        <v>-7.6031420808304553</v>
      </c>
      <c r="N82" s="13">
        <f t="shared" si="5"/>
        <v>1.5883714119996125E-4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3.1264025217115328</v>
      </c>
      <c r="H83" s="10">
        <f t="shared" si="6"/>
        <v>-7.5846463586931838</v>
      </c>
      <c r="I83">
        <f t="shared" si="2"/>
        <v>-91.015756304318202</v>
      </c>
      <c r="K83">
        <f t="shared" si="3"/>
        <v>-7.5716770215304701</v>
      </c>
      <c r="M83">
        <f t="shared" si="4"/>
        <v>-7.5716770215304701</v>
      </c>
      <c r="N83" s="13">
        <f t="shared" si="5"/>
        <v>1.6820370644014812E-4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3.1421770261317645</v>
      </c>
      <c r="H84" s="10">
        <f t="shared" si="6"/>
        <v>-7.5519879370495389</v>
      </c>
      <c r="I84">
        <f t="shared" ref="I84:I147" si="9">H84*$E$6</f>
        <v>-90.623855244594466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-7.5387299557917355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-7.5387299557917355</v>
      </c>
      <c r="N84" s="13">
        <f t="shared" ref="N84:N147" si="12">(M84-H84)^2*O84</f>
        <v>1.7577406703226379E-4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3.1579515305519967</v>
      </c>
      <c r="H85" s="10">
        <f t="shared" ref="H85:H148" si="13">-(-$B$4)*(1+D85+$E$5*D85^3)*EXP(-D85)</f>
        <v>-7.5178536197844972</v>
      </c>
      <c r="I85">
        <f t="shared" si="9"/>
        <v>-90.21424343741397</v>
      </c>
      <c r="K85">
        <f t="shared" si="10"/>
        <v>-7.5043822500302229</v>
      </c>
      <c r="M85">
        <f t="shared" si="11"/>
        <v>-7.5043822500302229</v>
      </c>
      <c r="N85" s="13">
        <f t="shared" si="12"/>
        <v>1.8147780305637697E-4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3.1737260349722285</v>
      </c>
      <c r="H86" s="10">
        <f t="shared" si="13"/>
        <v>-7.4823239812139617</v>
      </c>
      <c r="I86">
        <f t="shared" si="9"/>
        <v>-89.787887774567537</v>
      </c>
      <c r="K86">
        <f t="shared" si="10"/>
        <v>-7.4687119959440658</v>
      </c>
      <c r="M86">
        <f t="shared" si="11"/>
        <v>-7.4687119959440658</v>
      </c>
      <c r="N86" s="13">
        <f t="shared" si="12"/>
        <v>1.8528614298786382E-4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3.1895005393924607</v>
      </c>
      <c r="H87" s="10">
        <f t="shared" si="13"/>
        <v>-7.4454765340626965</v>
      </c>
      <c r="I87">
        <f t="shared" si="9"/>
        <v>-89.345718408752361</v>
      </c>
      <c r="K87">
        <f t="shared" si="10"/>
        <v>-7.431794137201515</v>
      </c>
      <c r="M87">
        <f t="shared" si="11"/>
        <v>-7.431794137201515</v>
      </c>
      <c r="N87" s="13">
        <f t="shared" si="12"/>
        <v>1.8720798386686786E-4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3.2052750438126925</v>
      </c>
      <c r="H88" s="10">
        <f t="shared" si="13"/>
        <v>-7.4073858332589904</v>
      </c>
      <c r="I88">
        <f t="shared" si="9"/>
        <v>-88.888629999107877</v>
      </c>
      <c r="K88">
        <f t="shared" si="10"/>
        <v>-7.3937005910920117</v>
      </c>
      <c r="M88">
        <f t="shared" si="11"/>
        <v>-7.3937005910920117</v>
      </c>
      <c r="N88" s="13">
        <f t="shared" si="12"/>
        <v>1.8728585316885022E-4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3.2210495482329247</v>
      </c>
      <c r="H89" s="10">
        <f t="shared" si="13"/>
        <v>-7.3681235764353818</v>
      </c>
      <c r="I89">
        <f t="shared" si="9"/>
        <v>-88.417482917224589</v>
      </c>
      <c r="K89">
        <f t="shared" si="10"/>
        <v>-7.3545003653513366</v>
      </c>
      <c r="M89">
        <f t="shared" si="11"/>
        <v>-7.3545003653513366</v>
      </c>
      <c r="N89" s="13">
        <f t="shared" si="12"/>
        <v>1.8559188024045456E-4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3.2368240526531564</v>
      </c>
      <c r="H90" s="10">
        <f t="shared" si="13"/>
        <v>-7.3277587012348899</v>
      </c>
      <c r="I90">
        <f t="shared" si="9"/>
        <v>-87.933104414818672</v>
      </c>
      <c r="K90">
        <f t="shared" si="10"/>
        <v>-7.3142596703626008</v>
      </c>
      <c r="M90">
        <f t="shared" si="11"/>
        <v>-7.3142596703626008</v>
      </c>
      <c r="N90" s="13">
        <f t="shared" si="12"/>
        <v>1.8222383449101415E-4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3.2525985570733886</v>
      </c>
      <c r="H91" s="10">
        <f t="shared" si="13"/>
        <v>-7.2863574795192321</v>
      </c>
      <c r="I91">
        <f t="shared" si="9"/>
        <v>-87.436289754230785</v>
      </c>
      <c r="K91">
        <f t="shared" si="10"/>
        <v>-7.2730420269256824</v>
      </c>
      <c r="M91">
        <f t="shared" si="11"/>
        <v>-7.2730420269256824</v>
      </c>
      <c r="N91" s="13">
        <f t="shared" si="12"/>
        <v>1.7730127777106983E-4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3.2683730614936204</v>
      </c>
      <c r="H92" s="10">
        <f t="shared" si="13"/>
        <v>-7.2439836085727887</v>
      </c>
      <c r="I92">
        <f t="shared" si="9"/>
        <v>-86.927803302873457</v>
      </c>
      <c r="K92">
        <f t="shared" si="10"/>
        <v>-7.2309083697793515</v>
      </c>
      <c r="M92">
        <f t="shared" si="11"/>
        <v>-7.2309083697793515</v>
      </c>
      <c r="N92" s="13">
        <f t="shared" si="12"/>
        <v>1.7096186950540492E-4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3.2841475659138526</v>
      </c>
      <c r="H93" s="10">
        <f t="shared" si="13"/>
        <v>-7.2006982993933351</v>
      </c>
      <c r="I93">
        <f t="shared" si="9"/>
        <v>-86.408379592720024</v>
      </c>
      <c r="K93">
        <f t="shared" si="10"/>
        <v>-7.1879171470520902</v>
      </c>
      <c r="M93">
        <f t="shared" si="11"/>
        <v>-7.1879171470520902</v>
      </c>
      <c r="N93" s="13">
        <f t="shared" si="12"/>
        <v>1.6335785517010957E-4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3.2999220703340844</v>
      </c>
      <c r="H94" s="10">
        <f t="shared" si="13"/>
        <v>-7.1565603621578866</v>
      </c>
      <c r="I94">
        <f t="shared" si="9"/>
        <v>-85.878724345894639</v>
      </c>
      <c r="K94">
        <f t="shared" si="10"/>
        <v>-7.1441244158098964</v>
      </c>
      <c r="M94">
        <f t="shared" si="11"/>
        <v>-7.1441244158098964</v>
      </c>
      <c r="N94" s="13">
        <f t="shared" si="12"/>
        <v>1.5465276157009E-4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3.3156965747543166</v>
      </c>
      <c r="H95" s="10">
        <f t="shared" si="13"/>
        <v>-7.1116262889494815</v>
      </c>
      <c r="I95">
        <f t="shared" si="9"/>
        <v>-85.339515467393781</v>
      </c>
      <c r="K95">
        <f t="shared" si="10"/>
        <v>-7.0995839338619557</v>
      </c>
      <c r="M95">
        <f t="shared" si="11"/>
        <v>-7.0995839338619557</v>
      </c>
      <c r="N95" s="13">
        <f t="shared" si="12"/>
        <v>1.4501831605405645E-4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3.3314710791745483</v>
      </c>
      <c r="H96" s="10">
        <f t="shared" si="13"/>
        <v>-7.0659503338281979</v>
      </c>
      <c r="I96">
        <f t="shared" si="9"/>
        <v>-84.791404005938375</v>
      </c>
      <c r="K96">
        <f t="shared" si="10"/>
        <v>-7.0543472479780682</v>
      </c>
      <c r="M96">
        <f t="shared" si="11"/>
        <v>-7.0543472479780682</v>
      </c>
      <c r="N96" s="13">
        <f t="shared" si="12"/>
        <v>1.346316012454801E-4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3.3472455835947805</v>
      </c>
      <c r="H97" s="10">
        <f t="shared" si="13"/>
        <v>-7.0195845903273053</v>
      </c>
      <c r="I97">
        <f t="shared" si="9"/>
        <v>-84.235015083927664</v>
      </c>
      <c r="K97">
        <f t="shared" si="10"/>
        <v>-7.0084637786649173</v>
      </c>
      <c r="M97">
        <f t="shared" si="11"/>
        <v>-7.0084637786649173</v>
      </c>
      <c r="N97" s="13">
        <f t="shared" si="12"/>
        <v>1.2367245203030464E-4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3.3630200880150123</v>
      </c>
      <c r="H98" s="10">
        <f t="shared" si="13"/>
        <v>-6.9725790664530285</v>
      </c>
      <c r="I98">
        <f t="shared" si="9"/>
        <v>-83.670948797436338</v>
      </c>
      <c r="K98">
        <f t="shared" si="10"/>
        <v>-6.9619809016419625</v>
      </c>
      <c r="M98">
        <f t="shared" si="11"/>
        <v>-6.9619809016419625</v>
      </c>
      <c r="N98" s="13">
        <f t="shared" si="12"/>
        <v>1.1232109736251791E-4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3.378794592435244</v>
      </c>
      <c r="H99" s="10">
        <f t="shared" si="13"/>
        <v>-6.9249817572641978</v>
      </c>
      <c r="I99">
        <f t="shared" si="9"/>
        <v>-83.099781087170371</v>
      </c>
      <c r="K99">
        <f t="shared" si="10"/>
        <v>-6.9149440261515291</v>
      </c>
      <c r="M99">
        <f t="shared" si="11"/>
        <v>-6.9149440261515291</v>
      </c>
      <c r="N99" s="13">
        <f t="shared" si="12"/>
        <v>1.0075604589023726E-4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3.3945690968554763</v>
      </c>
      <c r="H100" s="10">
        <f t="shared" si="13"/>
        <v>-6.8768387151057837</v>
      </c>
      <c r="I100">
        <f t="shared" si="9"/>
        <v>-82.522064581269404</v>
      </c>
      <c r="K100">
        <f t="shared" si="10"/>
        <v>-6.8673966702319102</v>
      </c>
      <c r="M100">
        <f t="shared" si="11"/>
        <v>-6.8673966702319102</v>
      </c>
      <c r="N100" s="13">
        <f t="shared" si="12"/>
        <v>8.9152211400240008E-5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3.4103436012757085</v>
      </c>
      <c r="H101" s="10">
        <f t="shared" si="13"/>
        <v>-6.8281941175681</v>
      </c>
      <c r="I101">
        <f t="shared" si="9"/>
        <v>-81.938329410817204</v>
      </c>
      <c r="K101">
        <f t="shared" si="10"/>
        <v>-6.8193805330767487</v>
      </c>
      <c r="M101">
        <f t="shared" si="11"/>
        <v>-6.8193805330767487</v>
      </c>
      <c r="N101" s="13">
        <f t="shared" si="12"/>
        <v>7.767927158618777E-5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3.4261181056959402</v>
      </c>
      <c r="H102" s="10">
        <f t="shared" si="13"/>
        <v>-6.7790903332414985</v>
      </c>
      <c r="I102">
        <f t="shared" si="9"/>
        <v>-81.349083998897981</v>
      </c>
      <c r="K102">
        <f t="shared" si="10"/>
        <v>-6.7709355645985472</v>
      </c>
      <c r="M102">
        <f t="shared" si="11"/>
        <v>-6.7709355645985472</v>
      </c>
      <c r="N102" s="13">
        <f t="shared" si="12"/>
        <v>6.6500251620061501E-5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3.441892610116172</v>
      </c>
      <c r="H103" s="10">
        <f t="shared" si="13"/>
        <v>-6.7295679853341612</v>
      </c>
      <c r="I103">
        <f t="shared" si="9"/>
        <v>-80.754815824009938</v>
      </c>
      <c r="K103">
        <f t="shared" si="10"/>
        <v>-6.722100032309271</v>
      </c>
      <c r="M103">
        <f t="shared" si="11"/>
        <v>-6.722100032309271</v>
      </c>
      <c r="N103" s="13">
        <f t="shared" si="12"/>
        <v>5.5770322381967106E-5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3.4576671145364042</v>
      </c>
      <c r="H104" s="10">
        <f t="shared" si="13"/>
        <v>-6.6796660132187329</v>
      </c>
      <c r="I104">
        <f t="shared" si="9"/>
        <v>-80.155992158624798</v>
      </c>
      <c r="K104">
        <f t="shared" si="10"/>
        <v>-6.672910585626008</v>
      </c>
      <c r="M104">
        <f t="shared" si="11"/>
        <v>-6.672910585626008</v>
      </c>
      <c r="N104" s="13">
        <f t="shared" si="12"/>
        <v>4.5635801960548261E-5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3.4734416189566359</v>
      </c>
      <c r="H105" s="10">
        <f t="shared" si="13"/>
        <v>-6.6294217319715676</v>
      </c>
      <c r="I105">
        <f t="shared" si="9"/>
        <v>-79.553060783658808</v>
      </c>
      <c r="K105">
        <f t="shared" si="10"/>
        <v>-6.6234023177051853</v>
      </c>
      <c r="M105">
        <f t="shared" si="11"/>
        <v>-6.6234023177051853</v>
      </c>
      <c r="N105" s="13">
        <f t="shared" si="12"/>
        <v>3.623334811032683E-5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3.4892161233768682</v>
      </c>
      <c r="H106" s="10">
        <f t="shared" si="13"/>
        <v>-6.578870889966459</v>
      </c>
      <c r="I106">
        <f t="shared" si="9"/>
        <v>-78.946450679597504</v>
      </c>
      <c r="K106">
        <f t="shared" si="10"/>
        <v>-6.5736088249042783</v>
      </c>
      <c r="M106">
        <f t="shared" si="11"/>
        <v>-6.5736088249042783</v>
      </c>
      <c r="N106" s="13">
        <f t="shared" si="12"/>
        <v>2.7689328718622057E-5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3.5049906277970999</v>
      </c>
      <c r="H107" s="10">
        <f t="shared" si="13"/>
        <v>-6.5280477245829642</v>
      </c>
      <c r="I107">
        <f t="shared" si="9"/>
        <v>-78.336572694995567</v>
      </c>
      <c r="K107">
        <f t="shared" si="10"/>
        <v>-6.5235622639659603</v>
      </c>
      <c r="M107">
        <f t="shared" si="11"/>
        <v>-6.5235622639659603</v>
      </c>
      <c r="N107" s="13">
        <f t="shared" si="12"/>
        <v>2.0119356946693406E-5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3.5207651322173321</v>
      </c>
      <c r="H108" s="10">
        <f t="shared" si="13"/>
        <v>-6.4769850160875748</v>
      </c>
      <c r="I108">
        <f t="shared" si="9"/>
        <v>-77.723820193050898</v>
      </c>
      <c r="K108">
        <f t="shared" si="10"/>
        <v>-6.4732934070153725</v>
      </c>
      <c r="M108">
        <f t="shared" si="11"/>
        <v>-6.4732934070153725</v>
      </c>
      <c r="N108" s="13">
        <f t="shared" si="12"/>
        <v>1.3627977541966621E-5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3.5365396366375639</v>
      </c>
      <c r="H109" s="10">
        <f t="shared" si="13"/>
        <v>-6.4257141397443593</v>
      </c>
      <c r="I109">
        <f t="shared" si="9"/>
        <v>-77.108569676932319</v>
      </c>
      <c r="K109">
        <f t="shared" si="10"/>
        <v>-6.4228316944576234</v>
      </c>
      <c r="M109">
        <f t="shared" si="11"/>
        <v>-6.4228316944576234</v>
      </c>
      <c r="N109" s="13">
        <f t="shared" si="12"/>
        <v>8.3084908310264635E-6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3.5523141410577961</v>
      </c>
      <c r="H110" s="10">
        <f t="shared" si="13"/>
        <v>-6.3742651162099584</v>
      </c>
      <c r="I110">
        <f t="shared" si="9"/>
        <v>-76.491181394519501</v>
      </c>
      <c r="K110">
        <f t="shared" si="10"/>
        <v>-6.3722052858587324</v>
      </c>
      <c r="M110">
        <f t="shared" si="11"/>
        <v>-6.3722052858587324</v>
      </c>
      <c r="N110" s="13">
        <f t="shared" si="12"/>
        <v>4.242901075831962E-6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3.5680886454780278</v>
      </c>
      <c r="H111" s="10">
        <f t="shared" si="13"/>
        <v>-6.3226666602662212</v>
      </c>
      <c r="I111">
        <f t="shared" si="9"/>
        <v>-75.87199992319465</v>
      </c>
      <c r="K111">
        <f t="shared" si="10"/>
        <v>-6.321441108889938</v>
      </c>
      <c r="M111">
        <f t="shared" si="11"/>
        <v>-6.321441108889938</v>
      </c>
      <c r="N111" s="13">
        <f t="shared" si="12"/>
        <v>1.5019761759094182E-6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3.58386314989826</v>
      </c>
      <c r="H112" s="10">
        <f t="shared" si="13"/>
        <v>-6.270946227942197</v>
      </c>
      <c r="I112">
        <f t="shared" si="9"/>
        <v>-75.251354735306364</v>
      </c>
      <c r="K112">
        <f t="shared" si="10"/>
        <v>-6.2705649064117619</v>
      </c>
      <c r="M112">
        <f t="shared" si="11"/>
        <v>-6.2705649064117619</v>
      </c>
      <c r="N112" s="13">
        <f t="shared" si="12"/>
        <v>1.4540610957339002E-4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3.5996376543184918</v>
      </c>
      <c r="H113" s="10">
        <f t="shared" si="13"/>
        <v>-6.2191300620756378</v>
      </c>
      <c r="I113">
        <f t="shared" si="9"/>
        <v>-74.62956074490765</v>
      </c>
      <c r="K113">
        <f t="shared" si="10"/>
        <v>-6.2196012817712267</v>
      </c>
      <c r="M113">
        <f t="shared" si="11"/>
        <v>-6.2196012817712267</v>
      </c>
      <c r="N113" s="13">
        <f t="shared" si="12"/>
        <v>2.2204800151093564E-4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3.615412158738724</v>
      </c>
      <c r="H114" s="10">
        <f t="shared" si="13"/>
        <v>-6.1672432363627001</v>
      </c>
      <c r="I114">
        <f t="shared" si="9"/>
        <v>-74.006918836352398</v>
      </c>
      <c r="K114">
        <f t="shared" si="10"/>
        <v>-6.1685737423823621</v>
      </c>
      <c r="M114">
        <f t="shared" si="11"/>
        <v>-6.1685737423823621</v>
      </c>
      <c r="N114" s="13">
        <f t="shared" si="12"/>
        <v>1.7702462683568273E-3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3.6311866631589558</v>
      </c>
      <c r="H115" s="10">
        <f t="shared" si="13"/>
        <v>-6.1153096979430854</v>
      </c>
      <c r="I115">
        <f t="shared" si="9"/>
        <v>-73.383716375317022</v>
      </c>
      <c r="K115">
        <f t="shared" si="10"/>
        <v>-6.1175047416574468</v>
      </c>
      <c r="M115">
        <f t="shared" si="11"/>
        <v>-6.1175047416574468</v>
      </c>
      <c r="N115" s="13">
        <f t="shared" si="12"/>
        <v>4.8182169079575397E-6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3.646961167579188</v>
      </c>
      <c r="H116" s="10">
        <f t="shared" si="13"/>
        <v>-6.0633523085664418</v>
      </c>
      <c r="I116">
        <f t="shared" si="9"/>
        <v>-72.760227702797295</v>
      </c>
      <c r="K116">
        <f t="shared" si="10"/>
        <v>-6.0664157193534072</v>
      </c>
      <c r="M116">
        <f t="shared" si="11"/>
        <v>-6.0664157193534072</v>
      </c>
      <c r="N116" s="13">
        <f t="shared" si="12"/>
        <v>9.3844856496957906E-6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3.6627356719994197</v>
      </c>
      <c r="H117" s="10">
        <f t="shared" si="13"/>
        <v>-6.0113928843844739</v>
      </c>
      <c r="I117">
        <f t="shared" si="9"/>
        <v>-72.136714612613687</v>
      </c>
      <c r="K117">
        <f t="shared" si="10"/>
        <v>-6.0153271403953763</v>
      </c>
      <c r="M117">
        <f t="shared" si="11"/>
        <v>-6.0153271403953763</v>
      </c>
      <c r="N117" s="13">
        <f t="shared" si="12"/>
        <v>1.5478370359321346E-5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3.6785101764196519</v>
      </c>
      <c r="H118" s="10">
        <f t="shared" si="13"/>
        <v>-5.9594522344119385</v>
      </c>
      <c r="I118">
        <f t="shared" si="9"/>
        <v>-71.513426812943266</v>
      </c>
      <c r="K118">
        <f t="shared" si="10"/>
        <v>-5.9642585322366237</v>
      </c>
      <c r="M118">
        <f t="shared" si="11"/>
        <v>-5.9642585322366237</v>
      </c>
      <c r="N118" s="13">
        <f t="shared" si="12"/>
        <v>2.3100498779573917E-5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3.6942846808398837</v>
      </c>
      <c r="H119" s="10">
        <f t="shared" si="13"/>
        <v>-5.9075501976983151</v>
      </c>
      <c r="I119">
        <f t="shared" si="9"/>
        <v>-70.890602372379789</v>
      </c>
      <c r="K119">
        <f t="shared" si="10"/>
        <v>-5.9132285208118702</v>
      </c>
      <c r="M119">
        <f t="shared" si="11"/>
        <v>-5.9132285208118702</v>
      </c>
      <c r="N119" s="13">
        <f t="shared" si="12"/>
        <v>3.2243353381934029E-5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3.7100591852601159</v>
      </c>
      <c r="H120" s="10">
        <f t="shared" si="13"/>
        <v>-5.8557056792507955</v>
      </c>
      <c r="I120">
        <f t="shared" si="9"/>
        <v>-70.268468151009543</v>
      </c>
      <c r="K120">
        <f t="shared" si="10"/>
        <v>-5.8622548651384569</v>
      </c>
      <c r="M120">
        <f t="shared" si="11"/>
        <v>-5.8622548651384569</v>
      </c>
      <c r="N120" s="13">
        <f t="shared" si="12"/>
        <v>4.2891835791143264E-5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3.7258336896803477</v>
      </c>
      <c r="H121" s="10">
        <f t="shared" si="13"/>
        <v>-5.8039366847479439</v>
      </c>
      <c r="I121">
        <f t="shared" si="9"/>
        <v>-69.64724021697532</v>
      </c>
      <c r="K121">
        <f t="shared" si="10"/>
        <v>-5.8113544906177852</v>
      </c>
      <c r="M121">
        <f t="shared" si="11"/>
        <v>-5.8113544906177852</v>
      </c>
      <c r="N121" s="13">
        <f t="shared" si="12"/>
        <v>5.5023843922652191E-5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3.7416081941005799</v>
      </c>
      <c r="H122" s="10">
        <f t="shared" si="13"/>
        <v>-5.7522603540822335</v>
      </c>
      <c r="I122">
        <f t="shared" si="9"/>
        <v>-69.027124248986809</v>
      </c>
      <c r="K122">
        <f t="shared" si="10"/>
        <v>-5.7605435210871727</v>
      </c>
      <c r="M122">
        <f t="shared" si="11"/>
        <v>-5.7605435210871727</v>
      </c>
      <c r="N122" s="13">
        <f t="shared" si="12"/>
        <v>6.8610855631714293E-5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3.7573826985208116</v>
      </c>
      <c r="H123" s="10">
        <f t="shared" si="13"/>
        <v>-5.7006929937685129</v>
      </c>
      <c r="I123">
        <f t="shared" si="9"/>
        <v>-68.408315925222155</v>
      </c>
      <c r="K123">
        <f t="shared" si="10"/>
        <v>-5.7098373096703545</v>
      </c>
      <c r="M123">
        <f t="shared" si="11"/>
        <v>-5.7098373096703545</v>
      </c>
      <c r="N123" s="13">
        <f t="shared" si="12"/>
        <v>8.3618513312673439E-5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3.7731572029410438</v>
      </c>
      <c r="H124" s="10">
        <f t="shared" si="13"/>
        <v>-5.6492501082543276</v>
      </c>
      <c r="I124">
        <f t="shared" si="9"/>
        <v>-67.791001299051928</v>
      </c>
      <c r="K124">
        <f t="shared" si="10"/>
        <v>-5.6592504684727976</v>
      </c>
      <c r="M124">
        <f t="shared" si="11"/>
        <v>-5.6592504684727976</v>
      </c>
      <c r="N124" s="13">
        <f t="shared" si="12"/>
        <v>1.0000720449915636E-4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3.7889317073612756</v>
      </c>
      <c r="H125" s="10">
        <f t="shared" si="13"/>
        <v>-5.5979464301669708</v>
      </c>
      <c r="I125">
        <f t="shared" si="9"/>
        <v>-67.17535716200365</v>
      </c>
      <c r="K125">
        <f t="shared" si="10"/>
        <v>-5.6087968971662221</v>
      </c>
      <c r="M125">
        <f t="shared" si="11"/>
        <v>-5.6087968971662221</v>
      </c>
      <c r="N125" s="13">
        <f t="shared" si="12"/>
        <v>1.1773263410184142E-4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3.8047062117815074</v>
      </c>
      <c r="H126" s="10">
        <f t="shared" si="13"/>
        <v>-5.5467959495310515</v>
      </c>
      <c r="I126">
        <f t="shared" si="9"/>
        <v>-66.561551394372614</v>
      </c>
      <c r="K126">
        <f t="shared" si="10"/>
        <v>-5.5584898105048497</v>
      </c>
      <c r="M126">
        <f t="shared" si="11"/>
        <v>-5.5584898105048497</v>
      </c>
      <c r="N126" s="13">
        <f t="shared" si="12"/>
        <v>1.3674638447452081E-4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3.8204807162017396</v>
      </c>
      <c r="H127" s="10">
        <f t="shared" si="13"/>
        <v>-5.4958119419893761</v>
      </c>
      <c r="I127">
        <f t="shared" si="9"/>
        <v>-65.949743303872509</v>
      </c>
      <c r="K127">
        <f t="shared" si="10"/>
        <v>-5.5083417648142809</v>
      </c>
      <c r="M127">
        <f t="shared" si="11"/>
        <v>-5.5083417648142809</v>
      </c>
      <c r="N127" s="13">
        <f t="shared" si="12"/>
        <v>1.5699646002350758E-4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3.8362552206219718</v>
      </c>
      <c r="H128" s="10">
        <f t="shared" si="13"/>
        <v>-5.4450069960589129</v>
      </c>
      <c r="I128">
        <f t="shared" si="9"/>
        <v>-65.340083952706948</v>
      </c>
      <c r="K128">
        <f t="shared" si="10"/>
        <v>-5.4583646834921744</v>
      </c>
      <c r="M128">
        <f t="shared" si="11"/>
        <v>-5.4583646834921744</v>
      </c>
      <c r="N128" s="13">
        <f t="shared" si="12"/>
        <v>1.784278135647119E-4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3.8520297250422035</v>
      </c>
      <c r="H129" s="10">
        <f t="shared" si="13"/>
        <v>-5.3943930394527184</v>
      </c>
      <c r="I129">
        <f t="shared" si="9"/>
        <v>-64.732716473432617</v>
      </c>
      <c r="K129">
        <f t="shared" si="10"/>
        <v>-5.4085698815584102</v>
      </c>
      <c r="M129">
        <f t="shared" si="11"/>
        <v>-5.4085698815584102</v>
      </c>
      <c r="N129" s="13">
        <f t="shared" si="12"/>
        <v>2.0098285208971624E-4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3.8678042294624353</v>
      </c>
      <c r="H130" s="10">
        <f t="shared" si="13"/>
        <v>-5.3439813644976599</v>
      </c>
      <c r="I130">
        <f t="shared" si="9"/>
        <v>-64.127776373971926</v>
      </c>
      <c r="K130">
        <f t="shared" si="10"/>
        <v>-5.3589680892908387</v>
      </c>
      <c r="M130">
        <f t="shared" si="11"/>
        <v>-5.3589680892908387</v>
      </c>
      <c r="N130" s="13">
        <f t="shared" si="12"/>
        <v>2.2460192002647869E-4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3.8835787338826675</v>
      </c>
      <c r="H131" s="10">
        <f t="shared" si="13"/>
        <v>-5.2937826526769838</v>
      </c>
      <c r="I131">
        <f t="shared" si="9"/>
        <v>-63.525391832123802</v>
      </c>
      <c r="K131">
        <f t="shared" si="10"/>
        <v>-5.3095694749813767</v>
      </c>
      <c r="M131">
        <f t="shared" si="11"/>
        <v>-5.3095694749813767</v>
      </c>
      <c r="N131" s="13">
        <f t="shared" si="12"/>
        <v>2.4922375847047644E-4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3.8993532383028997</v>
      </c>
      <c r="H132" s="10">
        <f t="shared" si="13"/>
        <v>-5.2438069983257893</v>
      </c>
      <c r="I132">
        <f t="shared" si="9"/>
        <v>-62.925683979909472</v>
      </c>
      <c r="K132">
        <f t="shared" si="10"/>
        <v>-5.2603836668457484</v>
      </c>
      <c r="M132">
        <f t="shared" si="11"/>
        <v>-5.2603836668457484</v>
      </c>
      <c r="N132" s="13">
        <f t="shared" si="12"/>
        <v>2.7478593922060276E-4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3.9151277427231315</v>
      </c>
      <c r="H133" s="10">
        <f t="shared" si="13"/>
        <v>-5.1940639315067019</v>
      </c>
      <c r="I133">
        <f t="shared" si="9"/>
        <v>-62.328767178080426</v>
      </c>
      <c r="K133">
        <f t="shared" si="10"/>
        <v>-5.2114197741188724</v>
      </c>
      <c r="M133">
        <f t="shared" si="11"/>
        <v>-5.2114197741188724</v>
      </c>
      <c r="N133" s="13">
        <f t="shared" si="12"/>
        <v>3.01225272778433E-4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3.9309022471433632</v>
      </c>
      <c r="H134" s="10">
        <f t="shared" si="13"/>
        <v>-5.1445624400921321</v>
      </c>
      <c r="I134">
        <f t="shared" si="9"/>
        <v>-61.734749281105586</v>
      </c>
      <c r="K134">
        <f t="shared" si="10"/>
        <v>-5.1626864073666656</v>
      </c>
      <c r="M134">
        <f t="shared" si="11"/>
        <v>-5.1626864073666656</v>
      </c>
      <c r="N134" s="13">
        <f t="shared" si="12"/>
        <v>3.284781897683602E-4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3.9466767515635954</v>
      </c>
      <c r="H135" s="10">
        <f t="shared" si="13"/>
        <v>-5.0953109910787768</v>
      </c>
      <c r="I135">
        <f t="shared" si="9"/>
        <v>-61.143731892945326</v>
      </c>
      <c r="K135">
        <f t="shared" si="10"/>
        <v>-5.1141916980437845</v>
      </c>
      <c r="M135">
        <f t="shared" si="11"/>
        <v>-5.1141916980437845</v>
      </c>
      <c r="N135" s="13">
        <f t="shared" si="12"/>
        <v>3.5648109549848853E-4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3.9624512559838276</v>
      </c>
      <c r="H136" s="10">
        <f t="shared" si="13"/>
        <v>-5.046317551159154</v>
      </c>
      <c r="I136">
        <f t="shared" si="9"/>
        <v>-60.555810613909848</v>
      </c>
      <c r="K136">
        <f t="shared" si="10"/>
        <v>-5.0659433173256865</v>
      </c>
      <c r="M136">
        <f t="shared" si="11"/>
        <v>-5.0659433173256865</v>
      </c>
      <c r="N136" s="13">
        <f t="shared" si="12"/>
        <v>3.8517069762340956E-4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3.9782257604040594</v>
      </c>
      <c r="H137" s="10">
        <f t="shared" si="13"/>
        <v>-4.9975896065742917</v>
      </c>
      <c r="I137">
        <f t="shared" si="9"/>
        <v>-59.971075278891504</v>
      </c>
      <c r="K137">
        <f t="shared" si="10"/>
        <v>-5.0179484942422556</v>
      </c>
      <c r="M137">
        <f t="shared" si="11"/>
        <v>-5.0179484942422556</v>
      </c>
      <c r="N137" s="13">
        <f t="shared" si="12"/>
        <v>4.144843070767725E-4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3.9940002648242912</v>
      </c>
      <c r="H138" s="10">
        <f t="shared" si="13"/>
        <v>-4.9491341822708526</v>
      </c>
      <c r="I138">
        <f t="shared" si="9"/>
        <v>-59.389610187250227</v>
      </c>
      <c r="K138">
        <f t="shared" si="10"/>
        <v>-4.9702140331391957</v>
      </c>
      <c r="M138">
        <f t="shared" si="11"/>
        <v>-4.9702140331391957</v>
      </c>
      <c r="N138" s="13">
        <f t="shared" si="12"/>
        <v>4.4436011263158899E-4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4.0097747692445234</v>
      </c>
      <c r="H139" s="10">
        <f t="shared" si="13"/>
        <v>-4.9009578603853905</v>
      </c>
      <c r="I139">
        <f t="shared" si="9"/>
        <v>-58.81149432462469</v>
      </c>
      <c r="K139">
        <f t="shared" si="10"/>
        <v>-4.922746330492374</v>
      </c>
      <c r="M139">
        <f t="shared" si="11"/>
        <v>-4.922746330492374</v>
      </c>
      <c r="N139" s="13">
        <f t="shared" si="12"/>
        <v>4.7473742960291279E-4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4.0255492736647547</v>
      </c>
      <c r="H140" s="10">
        <f t="shared" si="13"/>
        <v>-4.8530667980775766</v>
      </c>
      <c r="I140">
        <f t="shared" si="9"/>
        <v>-58.236801576930915</v>
      </c>
      <c r="K140">
        <f t="shared" si="10"/>
        <v>-4.8755513910992931</v>
      </c>
      <c r="M140">
        <f t="shared" si="11"/>
        <v>-4.8755513910992931</v>
      </c>
      <c r="N140" s="13">
        <f t="shared" si="12"/>
        <v>5.0555692335222551E-4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4.0413237780849878</v>
      </c>
      <c r="H141" s="10">
        <f t="shared" si="13"/>
        <v>-4.8054667447337236</v>
      </c>
      <c r="I141">
        <f t="shared" si="9"/>
        <v>-57.66560093680468</v>
      </c>
      <c r="K141">
        <f t="shared" si="10"/>
        <v>-4.8286348436709279</v>
      </c>
      <c r="M141">
        <f t="shared" si="11"/>
        <v>-4.8286348436709279</v>
      </c>
      <c r="N141" s="13">
        <f t="shared" si="12"/>
        <v>5.3676080836408634E-4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4.0570982825052191</v>
      </c>
      <c r="H142" s="10">
        <f t="shared" si="13"/>
        <v>-4.7581630585611556</v>
      </c>
      <c r="I142">
        <f t="shared" si="9"/>
        <v>-57.097956702733867</v>
      </c>
      <c r="K142">
        <f t="shared" si="10"/>
        <v>-4.7820019558463409</v>
      </c>
      <c r="M142">
        <f t="shared" si="11"/>
        <v>-4.7820019558463409</v>
      </c>
      <c r="N142" s="13">
        <f t="shared" si="12"/>
        <v>5.6829302377361458E-4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4.0728727869254513</v>
      </c>
      <c r="H143" s="10">
        <f t="shared" si="13"/>
        <v>-4.711160722593406</v>
      </c>
      <c r="I143">
        <f t="shared" si="9"/>
        <v>-56.533928671120876</v>
      </c>
      <c r="K143">
        <f t="shared" si="10"/>
        <v>-4.7356576486514479</v>
      </c>
      <c r="M143">
        <f t="shared" si="11"/>
        <v>-4.7356576486514479</v>
      </c>
      <c r="N143" s="13">
        <f t="shared" si="12"/>
        <v>6.0009938629317127E-4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4.0886472913456826</v>
      </c>
      <c r="H144" s="10">
        <f t="shared" si="13"/>
        <v>-4.6644643601255842</v>
      </c>
      <c r="I144">
        <f t="shared" si="9"/>
        <v>-55.973572321507007</v>
      </c>
      <c r="K144">
        <f t="shared" si="10"/>
        <v>-4.6896065104227231</v>
      </c>
      <c r="M144">
        <f t="shared" si="11"/>
        <v>-4.6896065104227231</v>
      </c>
      <c r="N144" s="13">
        <f t="shared" si="12"/>
        <v>6.321277215639244E-4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4.1044217957659157</v>
      </c>
      <c r="H145" s="10">
        <f t="shared" si="13"/>
        <v>-4.6180782495986481</v>
      </c>
      <c r="I145">
        <f t="shared" si="9"/>
        <v>-55.416938995183777</v>
      </c>
      <c r="K145">
        <f t="shared" si="10"/>
        <v>-4.643852810215594</v>
      </c>
      <c r="M145">
        <f t="shared" si="11"/>
        <v>-4.643852810215594</v>
      </c>
      <c r="N145" s="13">
        <f t="shared" si="12"/>
        <v>6.643279749966207E-4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4.120196300186147</v>
      </c>
      <c r="H146" s="10">
        <f t="shared" si="13"/>
        <v>-4.5720063389507652</v>
      </c>
      <c r="I146">
        <f t="shared" si="9"/>
        <v>-54.864076067409187</v>
      </c>
      <c r="K146">
        <f t="shared" si="10"/>
        <v>-4.5984005107167167</v>
      </c>
      <c r="M146">
        <f t="shared" si="11"/>
        <v>-4.5984005107167167</v>
      </c>
      <c r="N146" s="13">
        <f t="shared" si="12"/>
        <v>6.9665230321055082E-4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4.1359708046063792</v>
      </c>
      <c r="H147" s="10">
        <f t="shared" si="13"/>
        <v>-4.5262522594533294</v>
      </c>
      <c r="I147">
        <f t="shared" si="9"/>
        <v>-54.315027113439953</v>
      </c>
      <c r="K147">
        <f t="shared" si="10"/>
        <v>-4.5532532806783736</v>
      </c>
      <c r="M147">
        <f t="shared" si="11"/>
        <v>-4.5532532806783736</v>
      </c>
      <c r="N147" s="13">
        <f t="shared" si="12"/>
        <v>7.2905514719528845E-4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4.1517453090266105</v>
      </c>
      <c r="H148" s="10">
        <f t="shared" si="13"/>
        <v>-4.4808193390487316</v>
      </c>
      <c r="I148">
        <f t="shared" ref="I148:I211" si="16">H148*$E$6</f>
        <v>-53.769832068584776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-4.5084145068928239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-4.5084145068928239</v>
      </c>
      <c r="N148" s="13">
        <f t="shared" ref="N148:N211" si="19">(M148-H148)^2*O148</f>
        <v>7.6149328834362103E-4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4.1675198134468436</v>
      </c>
      <c r="H149" s="10">
        <f t="shared" ref="H149:H212" si="20">-(-$B$4)*(1+D149+$E$5*D149^3)*EXP(-D149)</f>
        <v>-4.4357106152063626</v>
      </c>
      <c r="I149">
        <f t="shared" si="16"/>
        <v>-53.228527382476351</v>
      </c>
      <c r="K149">
        <f t="shared" si="17"/>
        <v>-4.4638873057234179</v>
      </c>
      <c r="M149">
        <f t="shared" si="18"/>
        <v>-4.4638873057234179</v>
      </c>
      <c r="N149" s="13">
        <f t="shared" si="19"/>
        <v>7.9392588849391365E-4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4.183294317867075</v>
      </c>
      <c r="H150" s="10">
        <f t="shared" si="20"/>
        <v>-4.3909288473128818</v>
      </c>
      <c r="I150">
        <f t="shared" si="16"/>
        <v>-52.691146167754582</v>
      </c>
      <c r="K150">
        <f t="shared" si="17"/>
        <v>-4.4196745342089754</v>
      </c>
      <c r="M150">
        <f t="shared" si="18"/>
        <v>-4.4196745342089754</v>
      </c>
      <c r="N150" s="13">
        <f t="shared" si="19"/>
        <v>8.2631451512824624E-4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4.1990688222873072</v>
      </c>
      <c r="H151" s="10">
        <f t="shared" si="20"/>
        <v>-4.3464765286122535</v>
      </c>
      <c r="I151">
        <f t="shared" si="16"/>
        <v>-52.157718343347042</v>
      </c>
      <c r="K151">
        <f t="shared" si="17"/>
        <v>-4.3757788007569909</v>
      </c>
      <c r="M151">
        <f t="shared" si="18"/>
        <v>-4.3757788007569909</v>
      </c>
      <c r="N151" s="13">
        <f t="shared" si="19"/>
        <v>8.5862315284425048E-4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4.2148433267075385</v>
      </c>
      <c r="H152" s="10">
        <f t="shared" si="20"/>
        <v>-4.302355897710564</v>
      </c>
      <c r="I152">
        <f t="shared" si="16"/>
        <v>-51.628270772526768</v>
      </c>
      <c r="K152">
        <f t="shared" si="17"/>
        <v>-4.3322024754409503</v>
      </c>
      <c r="M152">
        <f t="shared" si="18"/>
        <v>-4.3322024754409503</v>
      </c>
      <c r="N152" s="13">
        <f t="shared" si="19"/>
        <v>8.908182022159877E-4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4.2306178311277707</v>
      </c>
      <c r="H153" s="10">
        <f t="shared" si="20"/>
        <v>-4.2585689496601669</v>
      </c>
      <c r="I153">
        <f t="shared" si="16"/>
        <v>-51.102827395922006</v>
      </c>
      <c r="K153">
        <f t="shared" si="17"/>
        <v>-4.2889476999161609</v>
      </c>
      <c r="M153">
        <f t="shared" si="18"/>
        <v>-4.2889476999161609</v>
      </c>
      <c r="N153" s="13">
        <f t="shared" si="19"/>
        <v>9.2286846711605631E-4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4.2463923355480029</v>
      </c>
      <c r="H154" s="10">
        <f t="shared" si="20"/>
        <v>-4.2151174466372909</v>
      </c>
      <c r="I154">
        <f t="shared" si="16"/>
        <v>-50.581409359647495</v>
      </c>
      <c r="K154">
        <f t="shared" si="17"/>
        <v>-4.2460163969682032</v>
      </c>
      <c r="M154">
        <f t="shared" si="18"/>
        <v>-4.2460163969682032</v>
      </c>
      <c r="N154" s="13">
        <f t="shared" si="19"/>
        <v>9.5474513155218398E-4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4.2621668399682351</v>
      </c>
      <c r="H155" s="10">
        <f t="shared" si="20"/>
        <v>-4.1720029282266857</v>
      </c>
      <c r="I155">
        <f t="shared" si="16"/>
        <v>-50.064035138720229</v>
      </c>
      <c r="K155">
        <f t="shared" si="17"/>
        <v>-4.2034102797074144</v>
      </c>
      <c r="M155">
        <f t="shared" si="18"/>
        <v>-4.2034102797074144</v>
      </c>
      <c r="N155" s="13">
        <f t="shared" si="19"/>
        <v>9.8642172703403163E-4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4.2779413443884673</v>
      </c>
      <c r="H156" s="10">
        <f t="shared" si="20"/>
        <v>-4.1292267213266092</v>
      </c>
      <c r="I156">
        <f t="shared" si="16"/>
        <v>-49.550720655919307</v>
      </c>
      <c r="K156">
        <f t="shared" si="17"/>
        <v>-4.1611308604223831</v>
      </c>
      <c r="M156">
        <f t="shared" si="18"/>
        <v>-4.1611308604223831</v>
      </c>
      <c r="N156" s="13">
        <f t="shared" si="19"/>
        <v>1.0178740914424914E-3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4.2937158488086986</v>
      </c>
      <c r="H157" s="10">
        <f t="shared" si="20"/>
        <v>-4.0867899496868985</v>
      </c>
      <c r="I157">
        <f t="shared" si="16"/>
        <v>-49.041479396242778</v>
      </c>
      <c r="K157">
        <f t="shared" si="17"/>
        <v>-4.1191794591049424</v>
      </c>
      <c r="M157">
        <f t="shared" si="18"/>
        <v>-4.1191794591049424</v>
      </c>
      <c r="N157" s="13">
        <f t="shared" si="19"/>
        <v>1.049080320341559E-3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4.3094903532289308</v>
      </c>
      <c r="H158" s="10">
        <f t="shared" si="20"/>
        <v>-4.0446935430925572</v>
      </c>
      <c r="I158">
        <f t="shared" si="16"/>
        <v>-48.53632251711069</v>
      </c>
      <c r="K158">
        <f t="shared" si="17"/>
        <v>-4.0775572116586503</v>
      </c>
      <c r="M158">
        <f t="shared" si="18"/>
        <v>-4.0775572116586503</v>
      </c>
      <c r="N158" s="13">
        <f t="shared" si="19"/>
        <v>1.0800207116220103E-3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4.325264857649163</v>
      </c>
      <c r="H159" s="10">
        <f t="shared" si="20"/>
        <v>-4.0029382462048586</v>
      </c>
      <c r="I159">
        <f t="shared" si="16"/>
        <v>-48.0352589544583</v>
      </c>
      <c r="K159">
        <f t="shared" si="17"/>
        <v>-4.036265077802347</v>
      </c>
      <c r="M159">
        <f t="shared" si="18"/>
        <v>-4.036265077802347</v>
      </c>
      <c r="N159" s="13">
        <f t="shared" si="19"/>
        <v>1.1106777043273508E-3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4.3410393620693952</v>
      </c>
      <c r="H160" s="10">
        <f t="shared" si="20"/>
        <v>-3.9615246270715825</v>
      </c>
      <c r="I160">
        <f t="shared" si="16"/>
        <v>-47.538295524858988</v>
      </c>
      <c r="K160">
        <f t="shared" si="17"/>
        <v>-3.9953038486798733</v>
      </c>
      <c r="M160">
        <f t="shared" si="18"/>
        <v>-3.9953038486798733</v>
      </c>
      <c r="N160" s="13">
        <f t="shared" si="19"/>
        <v>1.1410358124620222E-3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4.3568138664896274</v>
      </c>
      <c r="H161" s="10">
        <f t="shared" si="20"/>
        <v>-3.9204530853176589</v>
      </c>
      <c r="I161">
        <f t="shared" si="16"/>
        <v>-47.045437023811907</v>
      </c>
      <c r="K161">
        <f t="shared" si="17"/>
        <v>-3.9546741541866961</v>
      </c>
      <c r="M161">
        <f t="shared" si="18"/>
        <v>-3.9546741541866961</v>
      </c>
      <c r="N161" s="13">
        <f t="shared" si="19"/>
        <v>1.1710815545393867E-3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4.3725883709098587</v>
      </c>
      <c r="H162" s="10">
        <f t="shared" si="20"/>
        <v>-3.8797238600271062</v>
      </c>
      <c r="I162">
        <f t="shared" si="16"/>
        <v>-46.556686320325277</v>
      </c>
      <c r="K162">
        <f t="shared" si="17"/>
        <v>-3.9143764700237274</v>
      </c>
      <c r="M162">
        <f t="shared" si="18"/>
        <v>-3.9143764700237274</v>
      </c>
      <c r="N162" s="13">
        <f t="shared" si="19"/>
        <v>1.200803379577926E-3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4.388362875330091</v>
      </c>
      <c r="H163" s="10">
        <f t="shared" si="20"/>
        <v>-3.8393370373268167</v>
      </c>
      <c r="I163">
        <f t="shared" si="16"/>
        <v>-46.072044447921797</v>
      </c>
      <c r="K163">
        <f t="shared" si="17"/>
        <v>-3.8744111244882902</v>
      </c>
      <c r="M163">
        <f t="shared" si="18"/>
        <v>-3.8744111244882902</v>
      </c>
      <c r="N163" s="13">
        <f t="shared" si="19"/>
        <v>1.2301915902106348E-3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4.4041373797503232</v>
      </c>
      <c r="H164" s="10">
        <f t="shared" si="20"/>
        <v>-3.7992925576824144</v>
      </c>
      <c r="I164">
        <f t="shared" si="16"/>
        <v>-45.591510692188976</v>
      </c>
      <c r="K164">
        <f t="shared" si="17"/>
        <v>-3.834778305011775</v>
      </c>
      <c r="M164">
        <f t="shared" si="18"/>
        <v>-3.834778305011775</v>
      </c>
      <c r="N164" s="13">
        <f t="shared" si="19"/>
        <v>1.2592382635232234E-3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4.4199118841705545</v>
      </c>
      <c r="H165" s="10">
        <f t="shared" si="20"/>
        <v>-3.7595902229160663</v>
      </c>
      <c r="I165">
        <f t="shared" si="16"/>
        <v>-45.115082674992792</v>
      </c>
      <c r="K165">
        <f t="shared" si="17"/>
        <v>-3.7954780644531891</v>
      </c>
      <c r="M165">
        <f t="shared" si="18"/>
        <v>-3.7954780644531891</v>
      </c>
      <c r="N165" s="13">
        <f t="shared" si="19"/>
        <v>1.2879371701936422E-3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4.4356863885907867</v>
      </c>
      <c r="H166" s="10">
        <f t="shared" si="20"/>
        <v>-3.7202297029558125</v>
      </c>
      <c r="I166">
        <f t="shared" si="16"/>
        <v>-44.642756435469749</v>
      </c>
      <c r="K166">
        <f t="shared" si="17"/>
        <v>-3.7565103271574682</v>
      </c>
      <c r="M166">
        <f t="shared" si="18"/>
        <v>-3.7565103271574682</v>
      </c>
      <c r="N166" s="13">
        <f t="shared" si="19"/>
        <v>1.3162836924617716E-3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4.4514608930110189</v>
      </c>
      <c r="H167" s="10">
        <f t="shared" si="20"/>
        <v>-3.6812105423257049</v>
      </c>
      <c r="I167">
        <f t="shared" si="16"/>
        <v>-44.17452650790846</v>
      </c>
      <c r="K167">
        <f t="shared" si="17"/>
        <v>-3.7178748947871014</v>
      </c>
      <c r="M167">
        <f t="shared" si="18"/>
        <v>-3.7178748947871014</v>
      </c>
      <c r="N167" s="13">
        <f t="shared" si="19"/>
        <v>1.3442747414135147E-3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4.4672353974312511</v>
      </c>
      <c r="H168" s="10">
        <f t="shared" si="20"/>
        <v>-3.6425321663856867</v>
      </c>
      <c r="I168">
        <f t="shared" si="16"/>
        <v>-43.71038599662824</v>
      </c>
      <c r="K168">
        <f t="shared" si="17"/>
        <v>-3.6795714519352645</v>
      </c>
      <c r="M168">
        <f t="shared" si="18"/>
        <v>-3.6795714519352645</v>
      </c>
      <c r="N168" s="13">
        <f t="shared" si="19"/>
        <v>1.3719086740231633E-3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4.4830099018514824</v>
      </c>
      <c r="H169" s="10">
        <f t="shared" si="20"/>
        <v>-3.6041938873299237</v>
      </c>
      <c r="I169">
        <f t="shared" si="16"/>
        <v>-43.250326647959085</v>
      </c>
      <c r="K169">
        <f t="shared" si="17"/>
        <v>-3.6415995715284009</v>
      </c>
      <c r="M169">
        <f t="shared" si="18"/>
        <v>-3.6415995715284009</v>
      </c>
      <c r="N169" s="13">
        <f t="shared" si="19"/>
        <v>1.3991852103562008E-3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4.4987844062717146</v>
      </c>
      <c r="H170" s="10">
        <f t="shared" si="20"/>
        <v>-3.566194909951967</v>
      </c>
      <c r="I170">
        <f t="shared" si="16"/>
        <v>-42.794338919423602</v>
      </c>
      <c r="K170">
        <f t="shared" si="17"/>
        <v>-3.6039587200258594</v>
      </c>
      <c r="M170">
        <f t="shared" si="18"/>
        <v>-3.6039587200258594</v>
      </c>
      <c r="N170" s="13">
        <f t="shared" si="19"/>
        <v>1.4261053512970173E-3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4.5145589106919468</v>
      </c>
      <c r="H171" s="10">
        <f t="shared" si="20"/>
        <v>-3.5285343371848801</v>
      </c>
      <c r="I171">
        <f t="shared" si="16"/>
        <v>-42.342412046218563</v>
      </c>
      <c r="K171">
        <f t="shared" si="17"/>
        <v>-3.5666482624239761</v>
      </c>
      <c r="M171">
        <f t="shared" si="18"/>
        <v>-3.5666482624239761</v>
      </c>
      <c r="N171" s="13">
        <f t="shared" si="19"/>
        <v>1.4526712971314043E-3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4.530333415112179</v>
      </c>
      <c r="H172" s="10">
        <f t="shared" si="20"/>
        <v>-3.4912111754241915</v>
      </c>
      <c r="I172">
        <f t="shared" si="16"/>
        <v>-41.894534105090301</v>
      </c>
      <c r="K172">
        <f t="shared" si="17"/>
        <v>-3.529667467071619</v>
      </c>
      <c r="M172">
        <f t="shared" si="18"/>
        <v>-3.529667467071619</v>
      </c>
      <c r="N172" s="13">
        <f t="shared" si="19"/>
        <v>1.4788863672720088E-3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4.5461079195324103</v>
      </c>
      <c r="H173" s="10">
        <f t="shared" si="20"/>
        <v>-3.4542243396412857</v>
      </c>
      <c r="I173">
        <f t="shared" si="16"/>
        <v>-41.450692075695429</v>
      </c>
      <c r="K173">
        <f t="shared" si="17"/>
        <v>-3.4930155103040659</v>
      </c>
      <c r="M173">
        <f t="shared" si="18"/>
        <v>-3.4930155103040659</v>
      </c>
      <c r="N173" s="13">
        <f t="shared" si="19"/>
        <v>1.5047549213889355E-3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4.5618824239526425</v>
      </c>
      <c r="H174" s="10">
        <f t="shared" si="20"/>
        <v>-3.4175726582945982</v>
      </c>
      <c r="I174">
        <f t="shared" si="16"/>
        <v>-41.010871899535175</v>
      </c>
      <c r="K174">
        <f t="shared" si="17"/>
        <v>-3.4566914809017457</v>
      </c>
      <c r="M174">
        <f t="shared" si="18"/>
        <v>-3.4566914809017457</v>
      </c>
      <c r="N174" s="13">
        <f t="shared" si="19"/>
        <v>1.530282282169474E-3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4.5776569283728747</v>
      </c>
      <c r="H175" s="10">
        <f t="shared" si="20"/>
        <v>-3.3812548780457181</v>
      </c>
      <c r="I175">
        <f t="shared" si="16"/>
        <v>-40.575058536548617</v>
      </c>
      <c r="K175">
        <f t="shared" si="17"/>
        <v>-3.4206943843802238</v>
      </c>
      <c r="M175">
        <f t="shared" si="18"/>
        <v>-3.4206943843802238</v>
      </c>
      <c r="N175" s="13">
        <f t="shared" si="19"/>
        <v>1.5554746599095121E-3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4.5934314327931069</v>
      </c>
      <c r="H176" s="10">
        <f t="shared" si="20"/>
        <v>-3.3452696682873087</v>
      </c>
      <c r="I176">
        <f t="shared" si="16"/>
        <v>-40.143236019447706</v>
      </c>
      <c r="K176">
        <f t="shared" si="17"/>
        <v>-3.3850231471174621</v>
      </c>
      <c r="M176">
        <f t="shared" si="18"/>
        <v>-3.3850231471174621</v>
      </c>
      <c r="N176" s="13">
        <f t="shared" si="19"/>
        <v>1.5803390790994588E-3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4.6092059372133383</v>
      </c>
      <c r="H177" s="10">
        <f t="shared" si="20"/>
        <v>-3.3096156254895064</v>
      </c>
      <c r="I177">
        <f t="shared" si="16"/>
        <v>-39.715387505874077</v>
      </c>
      <c r="K177">
        <f t="shared" si="17"/>
        <v>-3.3496766203242916</v>
      </c>
      <c r="M177">
        <f t="shared" si="18"/>
        <v>-3.3496766203242916</v>
      </c>
      <c r="N177" s="13">
        <f t="shared" si="19"/>
        <v>1.6048833071526866E-3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4.6249804416335705</v>
      </c>
      <c r="H178" s="10">
        <f t="shared" si="20"/>
        <v>-3.2742912773712258</v>
      </c>
      <c r="I178">
        <f t="shared" si="16"/>
        <v>-39.291495328454708</v>
      </c>
      <c r="K178">
        <f t="shared" si="17"/>
        <v>-3.3146535838637101</v>
      </c>
      <c r="M178">
        <f t="shared" si="18"/>
        <v>-3.3146535838637101</v>
      </c>
      <c r="N178" s="13">
        <f t="shared" si="19"/>
        <v>1.6291157853932394E-3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4.6407549460538027</v>
      </c>
      <c r="H179" s="10">
        <f t="shared" si="20"/>
        <v>-3.239295086902632</v>
      </c>
      <c r="I179">
        <f t="shared" si="16"/>
        <v>-38.871541042831581</v>
      </c>
      <c r="K179">
        <f t="shared" si="17"/>
        <v>-3.27995274992452</v>
      </c>
      <c r="M179">
        <f t="shared" si="18"/>
        <v>-3.27995274992452</v>
      </c>
      <c r="N179" s="13">
        <f t="shared" si="19"/>
        <v>1.653045562401399E-3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4.6565294504740349</v>
      </c>
      <c r="H180" s="10">
        <f t="shared" si="20"/>
        <v>-3.2046254561447913</v>
      </c>
      <c r="I180">
        <f t="shared" si="16"/>
        <v>-38.455505473737496</v>
      </c>
      <c r="K180">
        <f t="shared" si="17"/>
        <v>-3.2455727665544991</v>
      </c>
      <c r="M180">
        <f t="shared" si="18"/>
        <v>-3.2455727665544991</v>
      </c>
      <c r="N180" s="13">
        <f t="shared" si="19"/>
        <v>1.6766822297889633E-3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4.6723039548942662</v>
      </c>
      <c r="H181" s="10">
        <f t="shared" si="20"/>
        <v>-3.1702807299323372</v>
      </c>
      <c r="I181">
        <f t="shared" si="16"/>
        <v>-38.043368759188049</v>
      </c>
      <c r="K181">
        <f t="shared" si="17"/>
        <v>-3.2115122210582223</v>
      </c>
      <c r="M181">
        <f t="shared" si="18"/>
        <v>-3.2115122210582223</v>
      </c>
      <c r="N181" s="13">
        <f t="shared" si="19"/>
        <v>1.7000358604639409E-3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4.6880784593144984</v>
      </c>
      <c r="H182" s="10">
        <f t="shared" si="20"/>
        <v>-3.1362591994047873</v>
      </c>
      <c r="I182">
        <f t="shared" si="16"/>
        <v>-37.635110392857449</v>
      </c>
      <c r="K182">
        <f t="shared" si="17"/>
        <v>-3.1777696432643898</v>
      </c>
      <c r="M182">
        <f t="shared" si="18"/>
        <v>-3.1777696432643898</v>
      </c>
      <c r="N182" s="13">
        <f t="shared" si="19"/>
        <v>1.7231169494212161E-3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4.7038529637347306</v>
      </c>
      <c r="H183" s="10">
        <f t="shared" si="20"/>
        <v>-3.1025591053919692</v>
      </c>
      <c r="I183">
        <f t="shared" si="16"/>
        <v>-37.230709264703634</v>
      </c>
      <c r="K183">
        <f t="shared" si="17"/>
        <v>-3.144343508667399</v>
      </c>
      <c r="M183">
        <f t="shared" si="18"/>
        <v>-3.144343508667399</v>
      </c>
      <c r="N183" s="13">
        <f t="shared" si="19"/>
        <v>1.7459363570837452E-3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4.7196274681549619</v>
      </c>
      <c r="H184" s="10">
        <f t="shared" si="20"/>
        <v>-3.0691786416588203</v>
      </c>
      <c r="I184">
        <f t="shared" si="16"/>
        <v>-36.830143699905847</v>
      </c>
      <c r="K184">
        <f t="shared" si="17"/>
        <v>-3.1112322414476643</v>
      </c>
      <c r="M184">
        <f t="shared" si="18"/>
        <v>-3.1112322414476643</v>
      </c>
      <c r="N184" s="13">
        <f t="shared" si="19"/>
        <v>1.7685052552002638E-3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4.7354019725751941</v>
      </c>
      <c r="H185" s="10">
        <f t="shared" si="20"/>
        <v>-3.0361159580146548</v>
      </c>
      <c r="I185">
        <f t="shared" si="16"/>
        <v>-36.433391496175858</v>
      </c>
      <c r="K185">
        <f t="shared" si="17"/>
        <v>-3.0784342173750723</v>
      </c>
      <c r="M185">
        <f t="shared" si="18"/>
        <v>-3.0784342173750723</v>
      </c>
      <c r="N185" s="13">
        <f t="shared" si="19"/>
        <v>1.7908350752955586E-3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4.7511764769954263</v>
      </c>
      <c r="H186" s="10">
        <f t="shared" si="20"/>
        <v>-3.0033691632918362</v>
      </c>
      <c r="I186">
        <f t="shared" si="16"/>
        <v>-36.040429959502035</v>
      </c>
      <c r="K186">
        <f t="shared" si="17"/>
        <v>-3.0459477665998134</v>
      </c>
      <c r="M186">
        <f t="shared" si="18"/>
        <v>-3.0459477665998134</v>
      </c>
      <c r="N186" s="13">
        <f t="shared" si="19"/>
        <v>1.8129374596580815E-3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4.7669509814156585</v>
      </c>
      <c r="H187" s="10">
        <f t="shared" si="20"/>
        <v>-2.9709363281986003</v>
      </c>
      <c r="I187">
        <f t="shared" si="16"/>
        <v>-35.651235938383202</v>
      </c>
      <c r="K187">
        <f t="shared" si="17"/>
        <v>-3.0137711763346116</v>
      </c>
      <c r="M187">
        <f t="shared" si="18"/>
        <v>-3.0137711763346116</v>
      </c>
      <c r="N187" s="13">
        <f t="shared" si="19"/>
        <v>1.8348242148351454E-3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4.7827254858358899</v>
      </c>
      <c r="H188" s="10">
        <f t="shared" si="20"/>
        <v>-2.9388154880506461</v>
      </c>
      <c r="I188">
        <f t="shared" si="16"/>
        <v>-35.265785856607749</v>
      </c>
      <c r="K188">
        <f t="shared" si="17"/>
        <v>-2.9819026934323016</v>
      </c>
      <c r="M188">
        <f t="shared" si="18"/>
        <v>-2.9819026934323016</v>
      </c>
      <c r="N188" s="13">
        <f t="shared" si="19"/>
        <v>1.8565072676009677E-3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4.7984999902561221</v>
      </c>
      <c r="H189" s="10">
        <f t="shared" si="20"/>
        <v>-2.9070046453859368</v>
      </c>
      <c r="I189">
        <f t="shared" si="16"/>
        <v>-34.88405574463124</v>
      </c>
      <c r="K189">
        <f t="shared" si="17"/>
        <v>-2.9503405268625116</v>
      </c>
      <c r="M189">
        <f t="shared" si="18"/>
        <v>-2.9503405268625116</v>
      </c>
      <c r="N189" s="13">
        <f t="shared" si="19"/>
        <v>1.877998623351734E-3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4.8142744946763543</v>
      </c>
      <c r="H190" s="10">
        <f t="shared" si="20"/>
        <v>-2.8755017724670027</v>
      </c>
      <c r="I190">
        <f t="shared" si="16"/>
        <v>-34.506021269604034</v>
      </c>
      <c r="K190">
        <f t="shared" si="17"/>
        <v>-2.9190828500911232</v>
      </c>
      <c r="M190">
        <f t="shared" si="18"/>
        <v>-2.9190828500911232</v>
      </c>
      <c r="N190" s="13">
        <f t="shared" si="19"/>
        <v>1.8993103268796214E-3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4.8300489990965865</v>
      </c>
      <c r="H191" s="10">
        <f t="shared" si="20"/>
        <v>-2.8443048136749192</v>
      </c>
      <c r="I191">
        <f t="shared" si="16"/>
        <v>-34.131657764099032</v>
      </c>
      <c r="K191">
        <f t="shared" si="17"/>
        <v>-2.8881278033659816</v>
      </c>
      <c r="M191">
        <f t="shared" si="18"/>
        <v>-2.8881278033659816</v>
      </c>
      <c r="N191" s="13">
        <f t="shared" si="19"/>
        <v>1.920454425462967E-3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4.8458235035168178</v>
      </c>
      <c r="H192" s="10">
        <f t="shared" si="20"/>
        <v>-2.8134116877989492</v>
      </c>
      <c r="I192">
        <f t="shared" si="16"/>
        <v>-33.760940253587393</v>
      </c>
      <c r="K192">
        <f t="shared" si="17"/>
        <v>-2.8574734959122656</v>
      </c>
      <c r="M192">
        <f t="shared" si="18"/>
        <v>-2.8574734959122656</v>
      </c>
      <c r="N192" s="13">
        <f t="shared" si="19"/>
        <v>1.9414429342147143E-3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4.86159800793705</v>
      </c>
      <c r="H193" s="10">
        <f t="shared" si="20"/>
        <v>-2.7828202902257506</v>
      </c>
      <c r="I193">
        <f t="shared" si="16"/>
        <v>-33.393843482709009</v>
      </c>
      <c r="K193">
        <f t="shared" si="17"/>
        <v>-2.8271180080407725</v>
      </c>
      <c r="M193">
        <f t="shared" si="18"/>
        <v>-2.8271180080407725</v>
      </c>
      <c r="N193" s="13">
        <f t="shared" si="19"/>
        <v>1.9622878036193083E-3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4.8773725123572822</v>
      </c>
      <c r="H194" s="10">
        <f t="shared" si="20"/>
        <v>-2.7525284950318816</v>
      </c>
      <c r="I194">
        <f t="shared" si="16"/>
        <v>-33.030341940382577</v>
      </c>
      <c r="K194">
        <f t="shared" si="17"/>
        <v>-2.7970593931722849</v>
      </c>
      <c r="M194">
        <f t="shared" si="18"/>
        <v>-2.7970593931722849</v>
      </c>
      <c r="N194" s="13">
        <f t="shared" si="19"/>
        <v>1.9830008891909777E-3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4.8931470167775144</v>
      </c>
      <c r="H195" s="10">
        <f t="shared" si="20"/>
        <v>-2.7225341569832282</v>
      </c>
      <c r="I195">
        <f t="shared" si="16"/>
        <v>-32.67040988379874</v>
      </c>
      <c r="K195">
        <f t="shared" si="17"/>
        <v>-2.7672956797810162</v>
      </c>
      <c r="M195">
        <f t="shared" si="18"/>
        <v>-2.7672956797810162</v>
      </c>
      <c r="N195" s="13">
        <f t="shared" si="19"/>
        <v>2.0035939231768949E-3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4.9089215211977457</v>
      </c>
      <c r="H196" s="10">
        <f t="shared" si="20"/>
        <v>-2.6928351134448492</v>
      </c>
      <c r="I196">
        <f t="shared" si="16"/>
        <v>-32.314021361338192</v>
      </c>
      <c r="K196">
        <f t="shared" si="17"/>
        <v>-2.7378248732600983</v>
      </c>
      <c r="M196">
        <f t="shared" si="18"/>
        <v>-2.7378248732600983</v>
      </c>
      <c r="N196" s="13">
        <f t="shared" si="19"/>
        <v>2.0240784882338035E-3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4.9246960256179779</v>
      </c>
      <c r="H197" s="10">
        <f t="shared" si="20"/>
        <v>-2.66342918620462</v>
      </c>
      <c r="I197">
        <f t="shared" si="16"/>
        <v>-31.961150234455438</v>
      </c>
      <c r="K197">
        <f t="shared" si="17"/>
        <v>-2.7086449577119032</v>
      </c>
      <c r="M197">
        <f t="shared" si="18"/>
        <v>-2.7086449577119032</v>
      </c>
      <c r="N197" s="13">
        <f t="shared" si="19"/>
        <v>2.0444659929988412E-3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4.9404705300382101</v>
      </c>
      <c r="H198" s="10">
        <f t="shared" si="20"/>
        <v>-2.6343141832139296</v>
      </c>
      <c r="I198">
        <f t="shared" si="16"/>
        <v>-31.611770198567157</v>
      </c>
      <c r="K198">
        <f t="shared" si="17"/>
        <v>-2.6797538976659609</v>
      </c>
      <c r="M198">
        <f t="shared" si="18"/>
        <v>-2.6797538976659609</v>
      </c>
      <c r="N198" s="13">
        <f t="shared" si="19"/>
        <v>2.0647676494821442E-3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4.9562450344584423</v>
      </c>
      <c r="H199" s="10">
        <f t="shared" si="20"/>
        <v>-2.605487900248582</v>
      </c>
      <c r="I199">
        <f t="shared" si="16"/>
        <v>-31.265854802982986</v>
      </c>
      <c r="K199">
        <f t="shared" si="17"/>
        <v>-2.6511496397270453</v>
      </c>
      <c r="M199">
        <f t="shared" si="18"/>
        <v>-2.6511496397270453</v>
      </c>
      <c r="N199" s="13">
        <f t="shared" si="19"/>
        <v>2.0849944521990544E-3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4.9720195388786737</v>
      </c>
      <c r="H200" s="10">
        <f t="shared" si="20"/>
        <v>-2.5769481224929494</v>
      </c>
      <c r="I200">
        <f t="shared" si="16"/>
        <v>-30.923377469915394</v>
      </c>
      <c r="K200">
        <f t="shared" si="17"/>
        <v>-2.6228301141560024</v>
      </c>
      <c r="M200">
        <f t="shared" si="18"/>
        <v>-2.6228301141560024</v>
      </c>
      <c r="N200" s="13">
        <f t="shared" si="19"/>
        <v>2.1051571589684711E-3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4.9877940432989059</v>
      </c>
      <c r="H201" s="10">
        <f t="shared" si="20"/>
        <v>-2.5486926260503062</v>
      </c>
      <c r="I201">
        <f t="shared" si="16"/>
        <v>-30.584311512603676</v>
      </c>
      <c r="K201">
        <f t="shared" si="17"/>
        <v>-2.5947932363857298</v>
      </c>
      <c r="M201">
        <f t="shared" si="18"/>
        <v>-2.5947932363857298</v>
      </c>
      <c r="N201" s="13">
        <f t="shared" si="19"/>
        <v>2.125266273298562E-3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5.0035685477191381</v>
      </c>
      <c r="H202" s="10">
        <f t="shared" si="20"/>
        <v>-2.5207191793821839</v>
      </c>
      <c r="I202">
        <f t="shared" si="16"/>
        <v>-30.248630152586209</v>
      </c>
      <c r="K202">
        <f t="shared" si="17"/>
        <v>-2.5670369084746976</v>
      </c>
      <c r="M202">
        <f t="shared" si="18"/>
        <v>-2.5670369084746976</v>
      </c>
      <c r="N202" s="13">
        <f t="shared" si="19"/>
        <v>2.1453320282874841E-3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5.0193430521393703</v>
      </c>
      <c r="H203" s="10">
        <f t="shared" si="20"/>
        <v>-2.4930255446794765</v>
      </c>
      <c r="I203">
        <f t="shared" si="16"/>
        <v>-29.916306536153719</v>
      </c>
      <c r="K203">
        <f t="shared" si="17"/>
        <v>-2.5395590205002412</v>
      </c>
      <c r="M203">
        <f t="shared" si="18"/>
        <v>-2.5395590205002412</v>
      </c>
      <c r="N203" s="13">
        <f t="shared" si="19"/>
        <v>2.1653643719616953E-3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5.0351175565596016</v>
      </c>
      <c r="H204" s="10">
        <f t="shared" si="20"/>
        <v>-2.4656094791679504</v>
      </c>
      <c r="I204">
        <f t="shared" si="16"/>
        <v>-29.587313750015404</v>
      </c>
      <c r="K204">
        <f t="shared" si="17"/>
        <v>-2.5123574518938434</v>
      </c>
      <c r="M204">
        <f t="shared" si="18"/>
        <v>-2.5123574518938434</v>
      </c>
      <c r="N204" s="13">
        <f t="shared" si="19"/>
        <v>2.1853729539808393E-3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5.0508920609798338</v>
      </c>
      <c r="H205" s="10">
        <f t="shared" si="20"/>
        <v>-2.4384687363506945</v>
      </c>
      <c r="I205">
        <f t="shared" si="16"/>
        <v>-29.261624836208334</v>
      </c>
      <c r="K205">
        <f t="shared" si="17"/>
        <v>-2.4854300727204977</v>
      </c>
      <c r="M205">
        <f t="shared" si="18"/>
        <v>-2.4854300727204977</v>
      </c>
      <c r="N205" s="13">
        <f t="shared" si="19"/>
        <v>2.2053671136377964E-3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5.066666565400066</v>
      </c>
      <c r="H206" s="10">
        <f t="shared" si="20"/>
        <v>-2.4116010671899799</v>
      </c>
      <c r="I206">
        <f t="shared" si="16"/>
        <v>-28.939212806279759</v>
      </c>
      <c r="K206">
        <f t="shared" si="17"/>
        <v>-2.4587747449042161</v>
      </c>
      <c r="M206">
        <f t="shared" si="18"/>
        <v>-2.4587747449042161</v>
      </c>
      <c r="N206" s="13">
        <f t="shared" si="19"/>
        <v>2.2253558690866248E-3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5.0824410698202973</v>
      </c>
      <c r="H207" s="10">
        <f t="shared" si="20"/>
        <v>-2.3850042212309068</v>
      </c>
      <c r="I207">
        <f t="shared" si="16"/>
        <v>-28.620050654770882</v>
      </c>
      <c r="K207">
        <f t="shared" si="17"/>
        <v>-2.4323893234016181</v>
      </c>
      <c r="M207">
        <f t="shared" si="18"/>
        <v>-2.4323893234016181</v>
      </c>
      <c r="N207" s="13">
        <f t="shared" si="19"/>
        <v>2.2453479077287424E-3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5.0982155742405295</v>
      </c>
      <c r="H208" s="10">
        <f t="shared" si="20"/>
        <v>-2.3586759476691137</v>
      </c>
      <c r="I208">
        <f t="shared" si="16"/>
        <v>-28.304111372029364</v>
      </c>
      <c r="K208">
        <f t="shared" si="17"/>
        <v>-2.4062716573255005</v>
      </c>
      <c r="M208">
        <f t="shared" si="18"/>
        <v>-2.4062716573255005</v>
      </c>
      <c r="N208" s="13">
        <f t="shared" si="19"/>
        <v>2.2653515776950737E-3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5.1139900786607617</v>
      </c>
      <c r="H209" s="10">
        <f t="shared" si="20"/>
        <v>-2.3326139963647798</v>
      </c>
      <c r="I209">
        <f t="shared" si="16"/>
        <v>-27.99136795637736</v>
      </c>
      <c r="K209">
        <f t="shared" si="17"/>
        <v>-2.3804195910202428</v>
      </c>
      <c r="M209">
        <f t="shared" si="18"/>
        <v>-2.3804195910202428</v>
      </c>
      <c r="N209" s="13">
        <f t="shared" si="19"/>
        <v>2.2853748803624294E-3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5.129764583080993</v>
      </c>
      <c r="H210" s="10">
        <f t="shared" si="20"/>
        <v>-2.306816118805044</v>
      </c>
      <c r="I210">
        <f t="shared" si="16"/>
        <v>-27.68179342566053</v>
      </c>
      <c r="K210">
        <f t="shared" si="17"/>
        <v>-2.3548309650907759</v>
      </c>
      <c r="M210">
        <f t="shared" si="18"/>
        <v>-2.3548309650907759</v>
      </c>
      <c r="N210" s="13">
        <f t="shared" si="19"/>
        <v>2.305425463842466E-3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5.1455390875012252</v>
      </c>
      <c r="H211" s="10">
        <f t="shared" si="20"/>
        <v>-2.2812800690168866</v>
      </c>
      <c r="I211">
        <f t="shared" si="16"/>
        <v>-27.375360828202638</v>
      </c>
      <c r="K211">
        <f t="shared" si="17"/>
        <v>-2.329503617386818</v>
      </c>
      <c r="M211">
        <f t="shared" si="18"/>
        <v>-2.329503617386818</v>
      </c>
      <c r="N211" s="13">
        <f t="shared" si="19"/>
        <v>2.3255106173871104E-3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5.1613135919214574</v>
      </c>
      <c r="H212" s="10">
        <f t="shared" si="20"/>
        <v>-2.2560036044324798</v>
      </c>
      <c r="I212">
        <f t="shared" ref="I212:I275" si="23">H212*$E$6</f>
        <v>-27.072043253189758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-2.3044353839440612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-2.3044353839440612</v>
      </c>
      <c r="N212" s="13">
        <f t="shared" ref="N212:N275" si="26">(M212-H212)^2*O212</f>
        <v>2.3456372666584356E-3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5.1770880963416896</v>
      </c>
      <c r="H213" s="10">
        <f t="shared" ref="H213:H276" si="27">-(-$B$4)*(1+D213+$E$5*D213^3)*EXP(-D213)</f>
        <v>-2.2309844867089073</v>
      </c>
      <c r="I213">
        <f t="shared" si="23"/>
        <v>-26.771813840506887</v>
      </c>
      <c r="K213">
        <f t="shared" si="24"/>
        <v>-2.2796240998838249</v>
      </c>
      <c r="M213">
        <f t="shared" si="25"/>
        <v>-2.2796240998838249</v>
      </c>
      <c r="N213" s="13">
        <f t="shared" si="26"/>
        <v>2.3658119698056184E-3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5.1928626007619219</v>
      </c>
      <c r="H214" s="10">
        <f t="shared" si="27"/>
        <v>-2.2062204825040914</v>
      </c>
      <c r="I214">
        <f t="shared" si="23"/>
        <v>-26.474645790049095</v>
      </c>
      <c r="K214">
        <f t="shared" si="24"/>
        <v>-2.2550676002727523</v>
      </c>
      <c r="M214">
        <f t="shared" si="25"/>
        <v>-2.2550676002727523</v>
      </c>
      <c r="N214" s="13">
        <f t="shared" si="26"/>
        <v>2.3860409143054281E-3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5.2086371051821532</v>
      </c>
      <c r="H215" s="10">
        <f t="shared" si="27"/>
        <v>-2.1817093642107253</v>
      </c>
      <c r="I215">
        <f t="shared" si="23"/>
        <v>-26.180512370528703</v>
      </c>
      <c r="K215">
        <f t="shared" si="24"/>
        <v>-2.2307637209440032</v>
      </c>
      <c r="M215">
        <f t="shared" si="25"/>
        <v>-2.2307637209440032</v>
      </c>
      <c r="N215" s="13">
        <f t="shared" si="26"/>
        <v>2.4063299145156928E-3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5.2244116096023854</v>
      </c>
      <c r="H216" s="10">
        <f t="shared" si="27"/>
        <v>-2.157448910649908</v>
      </c>
      <c r="I216">
        <f t="shared" si="23"/>
        <v>-25.889386927798895</v>
      </c>
      <c r="K216">
        <f t="shared" si="24"/>
        <v>-2.2067102992813541</v>
      </c>
      <c r="M216">
        <f t="shared" si="25"/>
        <v>-2.2067102992813541</v>
      </c>
      <c r="N216" s="13">
        <f t="shared" si="26"/>
        <v>2.4266844098983706E-3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5.2401861140226176</v>
      </c>
      <c r="H217" s="10">
        <f t="shared" si="27"/>
        <v>-2.1334369077261477</v>
      </c>
      <c r="I217">
        <f t="shared" si="23"/>
        <v>-25.601242892713771</v>
      </c>
      <c r="K217">
        <f t="shared" si="24"/>
        <v>-2.1829051749676056</v>
      </c>
      <c r="M217">
        <f t="shared" si="25"/>
        <v>-2.1829051749676056</v>
      </c>
      <c r="N217" s="13">
        <f t="shared" si="26"/>
        <v>2.4471094638722989E-3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5.2559606184428498</v>
      </c>
      <c r="H218" s="10">
        <f t="shared" si="27"/>
        <v>-2.1096711490453219</v>
      </c>
      <c r="I218">
        <f t="shared" si="23"/>
        <v>-25.316053788543861</v>
      </c>
      <c r="K218">
        <f t="shared" si="24"/>
        <v>-2.1593461906985785</v>
      </c>
      <c r="M218">
        <f t="shared" si="25"/>
        <v>-2.1593461906985785</v>
      </c>
      <c r="N218" s="13">
        <f t="shared" si="26"/>
        <v>2.4676097632527717E-3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5.2717351228630811</v>
      </c>
      <c r="H219" s="10">
        <f t="shared" si="27"/>
        <v>-2.0861494364971236</v>
      </c>
      <c r="I219">
        <f t="shared" si="23"/>
        <v>-25.033793237965483</v>
      </c>
      <c r="K219">
        <f t="shared" si="24"/>
        <v>-2.1360311928640074</v>
      </c>
      <c r="M219">
        <f t="shared" si="25"/>
        <v>-2.1360311928640074</v>
      </c>
      <c r="N219" s="13">
        <f t="shared" si="26"/>
        <v>2.4881896182451582E-3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5.2875096272833133</v>
      </c>
      <c r="H220" s="10">
        <f t="shared" si="27"/>
        <v>-2.0628695808034916</v>
      </c>
      <c r="I220">
        <f t="shared" si="23"/>
        <v>-24.754434969641899</v>
      </c>
      <c r="K220">
        <f t="shared" si="24"/>
        <v>-2.1129580321965262</v>
      </c>
      <c r="M220">
        <f t="shared" si="25"/>
        <v>-2.1129580321965262</v>
      </c>
      <c r="N220" s="13">
        <f t="shared" si="26"/>
        <v>2.5088529629523938E-3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5.3032841317035455</v>
      </c>
      <c r="H221" s="10">
        <f t="shared" si="27"/>
        <v>-2.0398294020344294</v>
      </c>
      <c r="I221">
        <f t="shared" si="23"/>
        <v>-24.477952824413151</v>
      </c>
      <c r="K221">
        <f t="shared" si="24"/>
        <v>-2.0901245643899848</v>
      </c>
      <c r="M221">
        <f t="shared" si="25"/>
        <v>-2.0901245643899848</v>
      </c>
      <c r="N221" s="13">
        <f t="shared" si="26"/>
        <v>2.5296033563716792E-3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5.3190586361237777</v>
      </c>
      <c r="H222" s="10">
        <f t="shared" si="27"/>
        <v>-2.0170267300926064</v>
      </c>
      <c r="I222">
        <f t="shared" si="23"/>
        <v>-24.204320761111276</v>
      </c>
      <c r="K222">
        <f t="shared" si="24"/>
        <v>-2.0675286506881756</v>
      </c>
      <c r="M222">
        <f t="shared" si="25"/>
        <v>-2.0675286506881756</v>
      </c>
      <c r="N222" s="13">
        <f t="shared" si="26"/>
        <v>2.5504439838411803E-3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5.334833140544009</v>
      </c>
      <c r="H223" s="10">
        <f t="shared" si="27"/>
        <v>-1.9944594051680471</v>
      </c>
      <c r="I223">
        <f t="shared" si="23"/>
        <v>-23.933512862016563</v>
      </c>
      <c r="K223">
        <f t="shared" si="24"/>
        <v>-2.0451681584451253</v>
      </c>
      <c r="M223">
        <f t="shared" si="25"/>
        <v>-2.0451681584451253</v>
      </c>
      <c r="N223" s="13">
        <f t="shared" si="26"/>
        <v>2.5713776589155937E-3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5.3506076449642412</v>
      </c>
      <c r="H224" s="10">
        <f t="shared" si="27"/>
        <v>-1.9721252781641989</v>
      </c>
      <c r="I224">
        <f t="shared" si="23"/>
        <v>-23.665503337970385</v>
      </c>
      <c r="K224">
        <f t="shared" si="24"/>
        <v>-2.0230409616579803</v>
      </c>
      <c r="M224">
        <f t="shared" si="25"/>
        <v>-2.0230409616579803</v>
      </c>
      <c r="N224" s="13">
        <f t="shared" si="26"/>
        <v>2.5924068256389229E-3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5.3663821493844734</v>
      </c>
      <c r="H225" s="10">
        <f t="shared" si="27"/>
        <v>-1.9500222110965928</v>
      </c>
      <c r="I225">
        <f t="shared" si="23"/>
        <v>-23.400266533159112</v>
      </c>
      <c r="K225">
        <f t="shared" si="24"/>
        <v>-2.0011449414735512</v>
      </c>
      <c r="M225">
        <f t="shared" si="25"/>
        <v>-2.0011449414735512</v>
      </c>
      <c r="N225" s="13">
        <f t="shared" si="26"/>
        <v>2.613533561195181E-3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5.3821566538047056</v>
      </c>
      <c r="H226" s="10">
        <f t="shared" si="27"/>
        <v>-1.9281480774652906</v>
      </c>
      <c r="I226">
        <f t="shared" si="23"/>
        <v>-23.137776929583488</v>
      </c>
      <c r="K226">
        <f t="shared" si="24"/>
        <v>-1.9794779866694638</v>
      </c>
      <c r="M226">
        <f t="shared" si="25"/>
        <v>-1.9794779866694638</v>
      </c>
      <c r="N226" s="13">
        <f t="shared" si="26"/>
        <v>2.6347595789086688E-3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5.397931158224937</v>
      </c>
      <c r="H227" s="10">
        <f t="shared" si="27"/>
        <v>-1.9065007626022439</v>
      </c>
      <c r="I227">
        <f t="shared" si="23"/>
        <v>-22.878009151226927</v>
      </c>
      <c r="K227">
        <f t="shared" si="24"/>
        <v>-1.9580379941109034</v>
      </c>
      <c r="M227">
        <f t="shared" si="25"/>
        <v>-1.9580379941109034</v>
      </c>
      <c r="N227" s="13">
        <f t="shared" si="26"/>
        <v>2.6560862315771678E-3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5.4137056626451692</v>
      </c>
      <c r="H228" s="10">
        <f t="shared" si="27"/>
        <v>-1.8850781639946781</v>
      </c>
      <c r="I228">
        <f t="shared" si="23"/>
        <v>-22.620937967936136</v>
      </c>
      <c r="K228">
        <f t="shared" si="24"/>
        <v>-1.9368228691838549</v>
      </c>
      <c r="M228">
        <f t="shared" si="25"/>
        <v>-1.9368228691838549</v>
      </c>
      <c r="N228" s="13">
        <f t="shared" si="26"/>
        <v>2.6775145151148247E-3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5.4294801670654014</v>
      </c>
      <c r="H229" s="10">
        <f t="shared" si="27"/>
        <v>-1.863878191585536</v>
      </c>
      <c r="I229">
        <f t="shared" si="23"/>
        <v>-22.366538299026431</v>
      </c>
      <c r="K229">
        <f t="shared" si="24"/>
        <v>-1.9158305262057496</v>
      </c>
      <c r="M229">
        <f t="shared" si="25"/>
        <v>-1.9158305262057496</v>
      </c>
      <c r="N229" s="13">
        <f t="shared" si="26"/>
        <v>2.6990450724906378E-3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5.4452546714856336</v>
      </c>
      <c r="H230" s="10">
        <f t="shared" si="27"/>
        <v>-1.8428987680520106</v>
      </c>
      <c r="I230">
        <f t="shared" si="23"/>
        <v>-22.114785216624128</v>
      </c>
      <c r="K230">
        <f t="shared" si="24"/>
        <v>-1.8950588888143485</v>
      </c>
      <c r="M230">
        <f t="shared" si="25"/>
        <v>-1.8950588888143485</v>
      </c>
      <c r="N230" s="13">
        <f t="shared" si="26"/>
        <v>2.7206781979416724E-3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5.4610291759058649</v>
      </c>
      <c r="H231" s="10">
        <f t="shared" si="27"/>
        <v>-1.8221378290631383</v>
      </c>
      <c r="I231">
        <f t="shared" si="23"/>
        <v>-21.865653948757661</v>
      </c>
      <c r="K231">
        <f t="shared" si="24"/>
        <v>-1.8745058903357128</v>
      </c>
      <c r="M231">
        <f t="shared" si="25"/>
        <v>-1.8745058903357128</v>
      </c>
      <c r="N231" s="13">
        <f t="shared" si="26"/>
        <v>2.7424138414481212E-3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5.4768036803260971</v>
      </c>
      <c r="H232" s="10">
        <f t="shared" si="27"/>
        <v>-1.801593323517394</v>
      </c>
      <c r="I232">
        <f t="shared" si="23"/>
        <v>-21.619119882208729</v>
      </c>
      <c r="K232">
        <f t="shared" si="24"/>
        <v>-1.8541694741320391</v>
      </c>
      <c r="M232">
        <f t="shared" si="25"/>
        <v>-1.8541694741320391</v>
      </c>
      <c r="N232" s="13">
        <f t="shared" si="26"/>
        <v>2.7642516134538521E-3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5.4925781847463284</v>
      </c>
      <c r="H233" s="10">
        <f t="shared" si="27"/>
        <v>-1.7812632137611837</v>
      </c>
      <c r="I233">
        <f t="shared" si="23"/>
        <v>-21.375158565134203</v>
      </c>
      <c r="K233">
        <f t="shared" si="24"/>
        <v>-1.834047593930157</v>
      </c>
      <c r="M233">
        <f t="shared" si="25"/>
        <v>-1.834047593930157</v>
      </c>
      <c r="N233" s="13">
        <f t="shared" si="26"/>
        <v>2.7861907898227077E-3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5.5083526891665606</v>
      </c>
      <c r="H234" s="10">
        <f t="shared" si="27"/>
        <v>-1.7611454757891232</v>
      </c>
      <c r="I234">
        <f t="shared" si="23"/>
        <v>-21.13374570946948</v>
      </c>
      <c r="K234">
        <f t="shared" si="24"/>
        <v>-1.8141382141313924</v>
      </c>
      <c r="M234">
        <f t="shared" si="25"/>
        <v>-1.8141382141313924</v>
      </c>
      <c r="N234" s="13">
        <f t="shared" si="26"/>
        <v>2.8082303170122139E-3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5.5241271935867928</v>
      </c>
      <c r="H235" s="10">
        <f t="shared" si="27"/>
        <v>-1.7412380994269143</v>
      </c>
      <c r="I235">
        <f t="shared" si="23"/>
        <v>-20.894857193122974</v>
      </c>
      <c r="K235">
        <f t="shared" si="24"/>
        <v>-1.7944393101035543</v>
      </c>
      <c r="M235">
        <f t="shared" si="25"/>
        <v>-1.7944393101035543</v>
      </c>
      <c r="N235" s="13">
        <f t="shared" si="26"/>
        <v>2.8303688174602304E-3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5.539901698007025</v>
      </c>
      <c r="H236" s="10">
        <f t="shared" si="27"/>
        <v>-1.7215390884976438</v>
      </c>
      <c r="I236">
        <f t="shared" si="23"/>
        <v>-20.658469061971726</v>
      </c>
      <c r="K236">
        <f t="shared" si="24"/>
        <v>-1.774948868455702</v>
      </c>
      <c r="M236">
        <f t="shared" si="25"/>
        <v>-1.774948868455702</v>
      </c>
      <c r="N236" s="13">
        <f t="shared" si="26"/>
        <v>2.8526045951681933E-3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5.5556762024272563</v>
      </c>
      <c r="H237" s="10">
        <f t="shared" si="27"/>
        <v>-1.7020464609722639</v>
      </c>
      <c r="I237">
        <f t="shared" si="23"/>
        <v>-20.424557531667165</v>
      </c>
      <c r="K237">
        <f t="shared" si="24"/>
        <v>-1.755664887296378</v>
      </c>
      <c r="M237">
        <f t="shared" si="25"/>
        <v>-1.755664887296378</v>
      </c>
      <c r="N237" s="13">
        <f t="shared" si="26"/>
        <v>2.8749356414744603E-3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5.5714507068474886</v>
      </c>
      <c r="H238" s="10">
        <f t="shared" si="27"/>
        <v>-1.6827582491050055</v>
      </c>
      <c r="I238">
        <f t="shared" si="23"/>
        <v>-20.193098989260065</v>
      </c>
      <c r="K238">
        <f t="shared" si="24"/>
        <v>-1.7365853764759336</v>
      </c>
      <c r="M238">
        <f t="shared" si="25"/>
        <v>-1.7365853764759336</v>
      </c>
      <c r="N238" s="13">
        <f t="shared" si="26"/>
        <v>2.8973596410061166E-3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5.5872252112677208</v>
      </c>
      <c r="H239" s="10">
        <f t="shared" si="27"/>
        <v>-1.6636724995544327</v>
      </c>
      <c r="I239">
        <f t="shared" si="23"/>
        <v>-19.964069994653194</v>
      </c>
      <c r="K239">
        <f t="shared" si="24"/>
        <v>-1.7177083578135968</v>
      </c>
      <c r="M239">
        <f t="shared" si="25"/>
        <v>-1.7177083578135968</v>
      </c>
      <c r="N239" s="13">
        <f t="shared" si="26"/>
        <v>2.919873977804464E-3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5.602999715687953</v>
      </c>
      <c r="H240" s="10">
        <f t="shared" si="27"/>
        <v>-1.6447872734908291</v>
      </c>
      <c r="I240">
        <f t="shared" si="23"/>
        <v>-19.737447281889949</v>
      </c>
      <c r="K240">
        <f t="shared" si="24"/>
        <v>-1.6990318653098357</v>
      </c>
      <c r="M240">
        <f t="shared" si="25"/>
        <v>-1.6990318653098357</v>
      </c>
      <c r="N240" s="13">
        <f t="shared" si="26"/>
        <v>2.9424757416106431E-3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5.6187742201081852</v>
      </c>
      <c r="H241" s="10">
        <f t="shared" si="27"/>
        <v>-1.6261006466905705</v>
      </c>
      <c r="I241">
        <f t="shared" si="23"/>
        <v>-19.513207760286846</v>
      </c>
      <c r="K241">
        <f t="shared" si="24"/>
        <v>-1.6805539453446332</v>
      </c>
      <c r="M241">
        <f t="shared" si="25"/>
        <v>-1.6805539453446332</v>
      </c>
      <c r="N241" s="13">
        <f t="shared" si="26"/>
        <v>2.9651617343085441E-3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5.6345487245284165</v>
      </c>
      <c r="H242" s="10">
        <f t="shared" si="27"/>
        <v>-1.6076107096181245</v>
      </c>
      <c r="I242">
        <f t="shared" si="23"/>
        <v>-19.291328515417494</v>
      </c>
      <c r="K242">
        <f t="shared" si="24"/>
        <v>-1.6622726568622059</v>
      </c>
      <c r="M242">
        <f t="shared" si="25"/>
        <v>-1.6622726568622059</v>
      </c>
      <c r="N242" s="13">
        <f t="shared" si="26"/>
        <v>2.9879284765147451E-3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5.6503232289486487</v>
      </c>
      <c r="H243" s="10">
        <f t="shared" si="27"/>
        <v>-1.5893155674962711</v>
      </c>
      <c r="I243">
        <f t="shared" si="23"/>
        <v>-19.071786809955253</v>
      </c>
      <c r="K243">
        <f t="shared" si="24"/>
        <v>-1.6441860715427086</v>
      </c>
      <c r="M243">
        <f t="shared" si="25"/>
        <v>-1.6441860715427086</v>
      </c>
      <c r="N243" s="13">
        <f t="shared" si="26"/>
        <v>3.0107722143101088E-3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5.6660977333688809</v>
      </c>
      <c r="H244" s="10">
        <f t="shared" si="27"/>
        <v>-1.5712133403651465</v>
      </c>
      <c r="I244">
        <f t="shared" si="23"/>
        <v>-18.85456008438176</v>
      </c>
      <c r="K244">
        <f t="shared" si="24"/>
        <v>-1.6262922739614518</v>
      </c>
      <c r="M244">
        <f t="shared" si="25"/>
        <v>-1.6262922739614518</v>
      </c>
      <c r="N244" s="13">
        <f t="shared" si="26"/>
        <v>3.0336889261062126E-3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5.6818722377891131</v>
      </c>
      <c r="H245" s="10">
        <f t="shared" si="27"/>
        <v>-1.5533021631306561</v>
      </c>
      <c r="I245">
        <f t="shared" si="23"/>
        <v>-18.639625957567873</v>
      </c>
      <c r="K245">
        <f t="shared" si="24"/>
        <v>-1.6085893617361109</v>
      </c>
      <c r="M245">
        <f t="shared" si="25"/>
        <v>-1.6085893617361109</v>
      </c>
      <c r="N245" s="13">
        <f t="shared" si="26"/>
        <v>3.0566743296390072E-3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5.6976467422093444</v>
      </c>
      <c r="H246" s="10">
        <f t="shared" si="27"/>
        <v>-1.5355801856027986</v>
      </c>
      <c r="I246">
        <f t="shared" si="23"/>
        <v>-18.426962227233584</v>
      </c>
      <c r="K246">
        <f t="shared" si="24"/>
        <v>-1.5910754456624263</v>
      </c>
      <c r="M246">
        <f t="shared" si="25"/>
        <v>-1.5910754456624263</v>
      </c>
      <c r="N246" s="13">
        <f t="shared" si="26"/>
        <v>3.0797238890857073E-3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5.7134212466295766</v>
      </c>
      <c r="H247" s="10">
        <f t="shared" si="27"/>
        <v>-1.5180455725244233</v>
      </c>
      <c r="I247">
        <f t="shared" si="23"/>
        <v>-18.21654687029308</v>
      </c>
      <c r="K247">
        <f t="shared" si="24"/>
        <v>-1.5737486498388391</v>
      </c>
      <c r="M247">
        <f t="shared" si="25"/>
        <v>-1.5737486498388391</v>
      </c>
      <c r="N247" s="13">
        <f t="shared" si="26"/>
        <v>3.102832822295786E-3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5.7291957510498088</v>
      </c>
      <c r="H248" s="10">
        <f t="shared" si="27"/>
        <v>-1.5006965035909048</v>
      </c>
      <c r="I248">
        <f t="shared" si="23"/>
        <v>-18.008358043090858</v>
      </c>
      <c r="K248">
        <f t="shared" si="24"/>
        <v>-1.5566071117805365</v>
      </c>
      <c r="M248">
        <f t="shared" si="25"/>
        <v>-1.5566071117805365</v>
      </c>
      <c r="N248" s="13">
        <f t="shared" si="26"/>
        <v>3.1259961081345081E-3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5.744970255470041</v>
      </c>
      <c r="H249" s="10">
        <f t="shared" si="27"/>
        <v>-1.4835311734612247</v>
      </c>
      <c r="I249">
        <f t="shared" si="23"/>
        <v>-17.802374081534694</v>
      </c>
      <c r="K249">
        <f t="shared" si="24"/>
        <v>-1.5396489825233062</v>
      </c>
      <c r="M249">
        <f t="shared" si="25"/>
        <v>-1.5396489825233062</v>
      </c>
      <c r="N249" s="13">
        <f t="shared" si="26"/>
        <v>3.1492084939282391E-3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5.7607447598902723</v>
      </c>
      <c r="H250" s="10">
        <f t="shared" si="27"/>
        <v>-1.4665477917608976</v>
      </c>
      <c r="I250">
        <f t="shared" si="23"/>
        <v>-17.598573501130772</v>
      </c>
      <c r="K250">
        <f t="shared" si="24"/>
        <v>-1.5228724267176372</v>
      </c>
      <c r="M250">
        <f t="shared" si="25"/>
        <v>-1.5228724267176372</v>
      </c>
      <c r="N250" s="13">
        <f t="shared" si="26"/>
        <v>3.1724645030099807E-3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5.7765192643105046</v>
      </c>
      <c r="H251" s="10">
        <f t="shared" si="27"/>
        <v>-1.4497445830771984</v>
      </c>
      <c r="I251">
        <f t="shared" si="23"/>
        <v>-17.396934996926383</v>
      </c>
      <c r="K251">
        <f t="shared" si="24"/>
        <v>-1.5062756227134546</v>
      </c>
      <c r="M251">
        <f t="shared" si="25"/>
        <v>-1.5062756227134546</v>
      </c>
      <c r="N251" s="13">
        <f t="shared" si="26"/>
        <v>3.1957584423559656E-3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5.7922937687307368</v>
      </c>
      <c r="H252" s="10">
        <f t="shared" si="27"/>
        <v>-1.4331197869470913</v>
      </c>
      <c r="I252">
        <f t="shared" si="23"/>
        <v>-17.197437443365096</v>
      </c>
      <c r="K252">
        <f t="shared" si="24"/>
        <v>-1.4898567626358941</v>
      </c>
      <c r="M252">
        <f t="shared" si="25"/>
        <v>-1.4898567626358941</v>
      </c>
      <c r="N252" s="13">
        <f t="shared" si="26"/>
        <v>3.2190844103117955E-3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5.808068273150969</v>
      </c>
      <c r="H253" s="10">
        <f t="shared" si="27"/>
        <v>-1.4166716578382794</v>
      </c>
      <c r="I253">
        <f t="shared" si="23"/>
        <v>-17.000059894059355</v>
      </c>
      <c r="K253">
        <f t="shared" si="24"/>
        <v>-1.4736140524524544</v>
      </c>
      <c r="M253">
        <f t="shared" si="25"/>
        <v>-1.4736140524524544</v>
      </c>
      <c r="N253" s="13">
        <f t="shared" si="26"/>
        <v>3.2424363043964191E-3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5.8238427775712003</v>
      </c>
      <c r="H254" s="10">
        <f t="shared" si="27"/>
        <v>-1.4003984651237407</v>
      </c>
      <c r="I254">
        <f t="shared" si="23"/>
        <v>-16.804781581484889</v>
      </c>
      <c r="K254">
        <f t="shared" si="24"/>
        <v>-1.457545712031928</v>
      </c>
      <c r="M254">
        <f t="shared" si="25"/>
        <v>-1.457545712031928</v>
      </c>
      <c r="N254" s="13">
        <f t="shared" si="26"/>
        <v>3.2658078291853214E-3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5.8396172819914325</v>
      </c>
      <c r="H255" s="10">
        <f t="shared" si="27"/>
        <v>-1.384298493050135</v>
      </c>
      <c r="I255">
        <f t="shared" si="23"/>
        <v>-16.611581916601619</v>
      </c>
      <c r="K255">
        <f t="shared" si="24"/>
        <v>-1.441649975195411</v>
      </c>
      <c r="M255">
        <f t="shared" si="25"/>
        <v>-1.441649975195411</v>
      </c>
      <c r="N255" s="13">
        <f t="shared" si="26"/>
        <v>3.289192504259921E-3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5.8553917864116647</v>
      </c>
      <c r="H256" s="10">
        <f t="shared" si="27"/>
        <v>-1.3683700407004278</v>
      </c>
      <c r="I256">
        <f t="shared" si="23"/>
        <v>-16.420440488405134</v>
      </c>
      <c r="K256">
        <f t="shared" si="24"/>
        <v>-1.4259250897597775</v>
      </c>
      <c r="M256">
        <f t="shared" si="25"/>
        <v>-1.4259250897597775</v>
      </c>
      <c r="N256" s="13">
        <f t="shared" si="26"/>
        <v>3.3125836722241527E-3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5.8711662908318969</v>
      </c>
      <c r="H257" s="10">
        <f t="shared" si="27"/>
        <v>-1.352611421951067</v>
      </c>
      <c r="I257">
        <f t="shared" si="23"/>
        <v>-16.231337063412802</v>
      </c>
      <c r="K257">
        <f t="shared" si="24"/>
        <v>-1.410369317573885</v>
      </c>
      <c r="M257">
        <f t="shared" si="25"/>
        <v>-1.410369317573885</v>
      </c>
      <c r="N257" s="13">
        <f t="shared" si="26"/>
        <v>3.3359745067763351E-3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5.8869407952521282</v>
      </c>
      <c r="H258" s="10">
        <f t="shared" si="27"/>
        <v>-1.3370209654240384</v>
      </c>
      <c r="I258">
        <f t="shared" si="23"/>
        <v>-16.04425158508846</v>
      </c>
      <c r="K258">
        <f t="shared" si="24"/>
        <v>-1.3949809345478674</v>
      </c>
      <c r="M258">
        <f t="shared" si="25"/>
        <v>-1.3949809345478674</v>
      </c>
      <c r="N258" s="13">
        <f t="shared" si="26"/>
        <v>3.3593580208352179E-3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5.9027152996723604</v>
      </c>
      <c r="H259" s="10">
        <f t="shared" si="27"/>
        <v>-1.3215970144341116</v>
      </c>
      <c r="I259">
        <f t="shared" si="23"/>
        <v>-15.85916417320934</v>
      </c>
      <c r="K259">
        <f t="shared" si="24"/>
        <v>-1.3797582306757734</v>
      </c>
      <c r="M259">
        <f t="shared" si="25"/>
        <v>-1.3797582306757734</v>
      </c>
      <c r="N259" s="13">
        <f t="shared" si="26"/>
        <v>3.3827270747093462E-3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5.9184898040925917</v>
      </c>
      <c r="H260" s="10">
        <f t="shared" si="27"/>
        <v>-1.3063379269315674</v>
      </c>
      <c r="I260">
        <f t="shared" si="23"/>
        <v>-15.676055123178809</v>
      </c>
      <c r="K260">
        <f t="shared" si="24"/>
        <v>-1.3646995100518873</v>
      </c>
      <c r="M260">
        <f t="shared" si="25"/>
        <v>-1.3646995100518873</v>
      </c>
      <c r="N260" s="13">
        <f t="shared" si="26"/>
        <v>3.4060743843100103E-3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5.9342643085128239</v>
      </c>
      <c r="H261" s="10">
        <f t="shared" si="27"/>
        <v>-1.2912420754406924</v>
      </c>
      <c r="I261">
        <f t="shared" si="23"/>
        <v>-15.494904905288308</v>
      </c>
      <c r="K261">
        <f t="shared" si="24"/>
        <v>-1.3498030908809457</v>
      </c>
      <c r="M261">
        <f t="shared" si="25"/>
        <v>-1.3498030908809457</v>
      </c>
      <c r="N261" s="13">
        <f t="shared" si="26"/>
        <v>3.4293925293935952E-3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5.9500388129330561</v>
      </c>
      <c r="H262" s="10">
        <f t="shared" si="27"/>
        <v>-1.2763078469943132</v>
      </c>
      <c r="I262">
        <f t="shared" si="23"/>
        <v>-15.315694163931759</v>
      </c>
      <c r="K262">
        <f t="shared" si="24"/>
        <v>-1.3350673054825857</v>
      </c>
      <c r="M262">
        <f t="shared" si="25"/>
        <v>-1.3350673054825857</v>
      </c>
      <c r="N262" s="13">
        <f t="shared" si="26"/>
        <v>3.4526739618350151E-3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5.9658133173532883</v>
      </c>
      <c r="H263" s="10">
        <f t="shared" si="27"/>
        <v>-1.2615336430646249</v>
      </c>
      <c r="I263">
        <f t="shared" si="23"/>
        <v>-15.1384037167755</v>
      </c>
      <c r="K263">
        <f t="shared" si="24"/>
        <v>-1.3204905002902232</v>
      </c>
      <c r="M263">
        <f t="shared" si="25"/>
        <v>-1.3204905002902232</v>
      </c>
      <c r="N263" s="13">
        <f t="shared" si="26"/>
        <v>3.4759110139195816E-3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5.9815878217735206</v>
      </c>
      <c r="H264" s="10">
        <f t="shared" si="27"/>
        <v>-1.2469178794905629</v>
      </c>
      <c r="I264">
        <f t="shared" si="23"/>
        <v>-14.963014553886754</v>
      </c>
      <c r="K264">
        <f t="shared" si="24"/>
        <v>-1.3060710358446468</v>
      </c>
      <c r="M264">
        <f t="shared" si="25"/>
        <v>-1.3060710358446468</v>
      </c>
      <c r="N264" s="13">
        <f t="shared" si="26"/>
        <v>3.4990959066506979E-3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5.9973623261937528</v>
      </c>
      <c r="H265" s="10">
        <f t="shared" si="27"/>
        <v>-1.2324589864019575</v>
      </c>
      <c r="I265">
        <f t="shared" si="23"/>
        <v>-14.789507836823489</v>
      </c>
      <c r="K265">
        <f t="shared" si="24"/>
        <v>-1.2918072867825539</v>
      </c>
      <c r="M265">
        <f t="shared" si="25"/>
        <v>-1.2918072867825539</v>
      </c>
      <c r="N265" s="13">
        <f t="shared" si="26"/>
        <v>3.5222207580654931E-3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6.0131368306139841</v>
      </c>
      <c r="H266" s="10">
        <f t="shared" si="27"/>
        <v>-1.2181554081406902</v>
      </c>
      <c r="I266">
        <f t="shared" si="23"/>
        <v>-14.617864897688282</v>
      </c>
      <c r="K266">
        <f t="shared" si="24"/>
        <v>-1.2776976418202537</v>
      </c>
      <c r="M266">
        <f t="shared" si="25"/>
        <v>-1.2776976418202537</v>
      </c>
      <c r="N266" s="13">
        <f t="shared" si="26"/>
        <v>3.5452775915517415E-3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6.0289113350342163</v>
      </c>
      <c r="H267" s="10">
        <f t="shared" si="27"/>
        <v>-1.2040056031790725</v>
      </c>
      <c r="I267">
        <f t="shared" si="23"/>
        <v>-14.44806723814887</v>
      </c>
      <c r="K267">
        <f t="shared" si="24"/>
        <v>-1.2637405037327671</v>
      </c>
      <c r="M267">
        <f t="shared" si="25"/>
        <v>-1.2637405037327671</v>
      </c>
      <c r="N267" s="13">
        <f t="shared" si="26"/>
        <v>3.568258344159793E-3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6.0446858394544476</v>
      </c>
      <c r="H268" s="10">
        <f t="shared" si="27"/>
        <v>-1.1900080440356484</v>
      </c>
      <c r="I268">
        <f t="shared" si="23"/>
        <v>-14.28009652842778</v>
      </c>
      <c r="K268">
        <f t="shared" si="24"/>
        <v>-1.2499342893285388</v>
      </c>
      <c r="M268">
        <f t="shared" si="25"/>
        <v>-1.2499342893285388</v>
      </c>
      <c r="N268" s="13">
        <f t="shared" si="26"/>
        <v>3.5911548749036648E-3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6.0604603438746798</v>
      </c>
      <c r="H269" s="10">
        <f t="shared" si="27"/>
        <v>-1.176161217188622</v>
      </c>
      <c r="I269">
        <f t="shared" si="23"/>
        <v>-14.113934606263463</v>
      </c>
      <c r="K269">
        <f t="shared" si="24"/>
        <v>-1.2362774294199534</v>
      </c>
      <c r="M269">
        <f t="shared" si="25"/>
        <v>-1.2362774294199534</v>
      </c>
      <c r="N269" s="13">
        <f t="shared" si="26"/>
        <v>3.6139589730424856E-3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6.076234848294912</v>
      </c>
      <c r="H270" s="10">
        <f t="shared" si="27"/>
        <v>-1.1624636229870904</v>
      </c>
      <c r="I270">
        <f t="shared" si="23"/>
        <v>-13.949563475845085</v>
      </c>
      <c r="K270">
        <f t="shared" si="24"/>
        <v>-1.2227683687898725</v>
      </c>
      <c r="M270">
        <f t="shared" si="25"/>
        <v>-1.2227683687898725</v>
      </c>
      <c r="N270" s="13">
        <f t="shared" si="26"/>
        <v>3.6366623663381665E-3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6.0920093527151442</v>
      </c>
      <c r="H271" s="10">
        <f t="shared" si="27"/>
        <v>-1.148913775560263</v>
      </c>
      <c r="I271">
        <f t="shared" si="23"/>
        <v>-13.786965306723156</v>
      </c>
      <c r="K271">
        <f t="shared" si="24"/>
        <v>-1.2094055661543681</v>
      </c>
      <c r="M271">
        <f t="shared" si="25"/>
        <v>-1.2094055661543681</v>
      </c>
      <c r="N271" s="13">
        <f t="shared" si="26"/>
        <v>3.6592567292810674E-3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6.1077838571353764</v>
      </c>
      <c r="H272" s="10">
        <f t="shared" si="27"/>
        <v>-1.1355102027248407</v>
      </c>
      <c r="I272">
        <f t="shared" si="23"/>
        <v>-13.626122432698089</v>
      </c>
      <c r="K272">
        <f t="shared" si="24"/>
        <v>-1.1961874941218433</v>
      </c>
      <c r="M272">
        <f t="shared" si="25"/>
        <v>-1.1961874941218433</v>
      </c>
      <c r="N272" s="13">
        <f t="shared" si="26"/>
        <v>3.681733691276768E-3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6.1235583615556086</v>
      </c>
      <c r="H273" s="10">
        <f t="shared" si="27"/>
        <v>-1.1222514458907074</v>
      </c>
      <c r="I273">
        <f t="shared" si="23"/>
        <v>-13.467017350688488</v>
      </c>
      <c r="K273">
        <f t="shared" si="24"/>
        <v>-1.1831126391487177</v>
      </c>
      <c r="M273">
        <f t="shared" si="25"/>
        <v>-1.1831126391487177</v>
      </c>
      <c r="N273" s="13">
        <f t="shared" si="26"/>
        <v>3.7040848447888802E-3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6.1393328659758399</v>
      </c>
      <c r="H274" s="10">
        <f t="shared" si="27"/>
        <v>-1.1091360599650972</v>
      </c>
      <c r="I274">
        <f t="shared" si="23"/>
        <v>-13.309632719581167</v>
      </c>
      <c r="K274">
        <f t="shared" si="24"/>
        <v>-1.170179501491843</v>
      </c>
      <c r="M274">
        <f t="shared" si="25"/>
        <v>-1.170179501491843</v>
      </c>
      <c r="N274" s="13">
        <f t="shared" si="26"/>
        <v>3.7263017534292322E-3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6.1551073703960721</v>
      </c>
      <c r="H275" s="10">
        <f t="shared" si="27"/>
        <v>-1.0961626132553757</v>
      </c>
      <c r="I275">
        <f t="shared" si="23"/>
        <v>-13.153951359064507</v>
      </c>
      <c r="K275">
        <f t="shared" si="24"/>
        <v>-1.1573865951578168</v>
      </c>
      <c r="M275">
        <f t="shared" si="25"/>
        <v>-1.1573865951578168</v>
      </c>
      <c r="N275" s="13">
        <f t="shared" si="26"/>
        <v>3.7483759599904426E-3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6.1708818748163035</v>
      </c>
      <c r="H276" s="10">
        <f t="shared" si="27"/>
        <v>-1.0833296873705833</v>
      </c>
      <c r="I276">
        <f t="shared" ref="I276:I339" si="30">H276*$E$6</f>
        <v>-12.999956248446999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-1.1447324478493528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-1.1447324478493528</v>
      </c>
      <c r="N276" s="13">
        <f t="shared" ref="N276:N339" si="33">(M276-H276)^2*O276</f>
        <v>3.7702989944131339E-3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6.1866563792365357</v>
      </c>
      <c r="H277" s="10">
        <f t="shared" ref="H277:H340" si="34">-(-$B$4)*(1+D277+$E$5*D277^3)*EXP(-D277)</f>
        <v>-1.0706358771218591</v>
      </c>
      <c r="I277">
        <f t="shared" si="30"/>
        <v>-12.847630525462311</v>
      </c>
      <c r="K277">
        <f t="shared" si="31"/>
        <v>-1.1322156009088546</v>
      </c>
      <c r="M277">
        <f t="shared" si="32"/>
        <v>-1.1322156009088546</v>
      </c>
      <c r="N277" s="13">
        <f t="shared" si="33"/>
        <v>3.7920623816826591E-3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6.2024308836567759</v>
      </c>
      <c r="H278" s="10">
        <f t="shared" si="34"/>
        <v>-1.0580797904218837</v>
      </c>
      <c r="I278">
        <f t="shared" si="30"/>
        <v>-12.696957485062605</v>
      </c>
      <c r="K278">
        <f t="shared" si="31"/>
        <v>-1.1198346092593388</v>
      </c>
      <c r="M278">
        <f t="shared" si="32"/>
        <v>-1.1198346092593388</v>
      </c>
      <c r="N278" s="13">
        <f t="shared" si="33"/>
        <v>3.8136576496468916E-3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6.2182053880770001</v>
      </c>
      <c r="H279" s="10">
        <f t="shared" si="34"/>
        <v>-1.0456600481834841</v>
      </c>
      <c r="I279">
        <f t="shared" si="30"/>
        <v>-12.54792057820181</v>
      </c>
      <c r="K279">
        <f t="shared" si="31"/>
        <v>-1.1075880413428867</v>
      </c>
      <c r="M279">
        <f t="shared" si="32"/>
        <v>-1.1075880413428867</v>
      </c>
      <c r="N279" s="13">
        <f t="shared" si="33"/>
        <v>3.8350763367510105E-3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6.2339798924972323</v>
      </c>
      <c r="H280" s="10">
        <f t="shared" si="34"/>
        <v>-1.0333752842173967</v>
      </c>
      <c r="I280">
        <f t="shared" si="30"/>
        <v>-12.40050341060876</v>
      </c>
      <c r="K280">
        <f t="shared" si="31"/>
        <v>-1.0954744790566329</v>
      </c>
      <c r="M280">
        <f t="shared" si="32"/>
        <v>-1.0954744790566329</v>
      </c>
      <c r="N280" s="13">
        <f t="shared" si="33"/>
        <v>3.8563099996814206E-3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6.2497543969174645</v>
      </c>
      <c r="H281" s="10">
        <f t="shared" si="34"/>
        <v>-1.0212241451295097</v>
      </c>
      <c r="I281">
        <f t="shared" si="30"/>
        <v>-12.254689741554117</v>
      </c>
      <c r="K281">
        <f t="shared" si="31"/>
        <v>-1.0834925176866352</v>
      </c>
      <c r="M281">
        <f t="shared" si="32"/>
        <v>-1.0834925176866352</v>
      </c>
      <c r="N281" s="13">
        <f t="shared" si="33"/>
        <v>3.8773502209129905E-3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6.2655289013377038</v>
      </c>
      <c r="H282" s="10">
        <f t="shared" si="34"/>
        <v>-1.0092052902174626</v>
      </c>
      <c r="I282">
        <f t="shared" si="30"/>
        <v>-12.110463482609552</v>
      </c>
      <c r="K282">
        <f t="shared" si="31"/>
        <v>-1.0716407658395313</v>
      </c>
      <c r="M282">
        <f t="shared" si="32"/>
        <v>-1.0716407658395313</v>
      </c>
      <c r="N282" s="13">
        <f t="shared" si="33"/>
        <v>3.8981886161539268E-3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6.281303405757928</v>
      </c>
      <c r="H283" s="10">
        <f t="shared" si="34"/>
        <v>-0.99731739136686748</v>
      </c>
      <c r="I283">
        <f t="shared" si="30"/>
        <v>-11.967808696402409</v>
      </c>
      <c r="K283">
        <f t="shared" si="31"/>
        <v>-1.0599178453722686</v>
      </c>
      <c r="M283">
        <f t="shared" si="32"/>
        <v>-1.0599178453722686</v>
      </c>
      <c r="N283" s="13">
        <f t="shared" si="33"/>
        <v>3.9188168416823448E-3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6.2970779101781593</v>
      </c>
      <c r="H284" s="10">
        <f t="shared" si="34"/>
        <v>-0.98555913294708597</v>
      </c>
      <c r="I284">
        <f t="shared" si="30"/>
        <v>-11.826709595365031</v>
      </c>
      <c r="K284">
        <f t="shared" si="31"/>
        <v>-1.04832239131987</v>
      </c>
      <c r="M284">
        <f t="shared" si="32"/>
        <v>-1.04832239131987</v>
      </c>
      <c r="N284" s="13">
        <f t="shared" si="33"/>
        <v>3.93922660156885E-3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6.3128524145983915</v>
      </c>
      <c r="H285" s="10">
        <f t="shared" si="34"/>
        <v>-0.97392921170684621</v>
      </c>
      <c r="I285">
        <f t="shared" si="30"/>
        <v>-11.687150540482154</v>
      </c>
      <c r="K285">
        <f t="shared" si="31"/>
        <v>-1.03685305182153</v>
      </c>
      <c r="M285">
        <f t="shared" si="32"/>
        <v>-1.03685305182153</v>
      </c>
      <c r="N285" s="13">
        <f t="shared" si="33"/>
        <v>3.9594096547782868E-3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6.3286269190186317</v>
      </c>
      <c r="H286" s="10">
        <f t="shared" si="34"/>
        <v>-0.96242633666958899</v>
      </c>
      <c r="I286">
        <f t="shared" si="30"/>
        <v>-11.549116040035068</v>
      </c>
      <c r="K286">
        <f t="shared" si="31"/>
        <v>-1.0255084880449801</v>
      </c>
      <c r="M286">
        <f t="shared" si="32"/>
        <v>-1.0255084880449801</v>
      </c>
      <c r="N286" s="13">
        <f t="shared" si="33"/>
        <v>3.9793578221477546E-3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6.3444014234388559</v>
      </c>
      <c r="H287" s="10">
        <f t="shared" si="34"/>
        <v>-0.95104922902875766</v>
      </c>
      <c r="I287">
        <f t="shared" si="30"/>
        <v>-11.412590748345092</v>
      </c>
      <c r="K287">
        <f t="shared" si="31"/>
        <v>-1.0142873741093412</v>
      </c>
      <c r="M287">
        <f t="shared" si="32"/>
        <v>-1.0142873741093412</v>
      </c>
      <c r="N287" s="13">
        <f t="shared" si="33"/>
        <v>3.9990629932329354E-3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6.3601759278590881</v>
      </c>
      <c r="H288" s="10">
        <f t="shared" si="34"/>
        <v>-0.93979662204297509</v>
      </c>
      <c r="I288">
        <f t="shared" si="30"/>
        <v>-11.277559464515701</v>
      </c>
      <c r="K288">
        <f t="shared" si="31"/>
        <v>-1.0031883970064439</v>
      </c>
      <c r="M288">
        <f t="shared" si="32"/>
        <v>-1.0031883970064439</v>
      </c>
      <c r="N288" s="13">
        <f t="shared" si="33"/>
        <v>4.0185171330190715E-3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6.3759504322793203</v>
      </c>
      <c r="H289" s="10">
        <f t="shared" si="34"/>
        <v>-0.92866726093134955</v>
      </c>
      <c r="I289">
        <f t="shared" si="30"/>
        <v>-11.144007131176195</v>
      </c>
      <c r="K289">
        <f t="shared" si="31"/>
        <v>-0.99221025652088368</v>
      </c>
      <c r="M289">
        <f t="shared" si="32"/>
        <v>-0.99221025652088368</v>
      </c>
      <c r="N289" s="13">
        <f t="shared" si="33"/>
        <v>4.0377122884915542E-3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6.3917249366995597</v>
      </c>
      <c r="H290" s="10">
        <f t="shared" si="34"/>
        <v>-0.91765990276879628</v>
      </c>
      <c r="I290">
        <f t="shared" si="30"/>
        <v>-11.011918833225556</v>
      </c>
      <c r="K290">
        <f t="shared" si="31"/>
        <v>-0.98135166514872474</v>
      </c>
      <c r="M290">
        <f t="shared" si="32"/>
        <v>-0.98135166514872474</v>
      </c>
      <c r="N290" s="13">
        <f t="shared" si="33"/>
        <v>4.0566405950612705E-3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6.4074994411197839</v>
      </c>
      <c r="H291" s="10">
        <f t="shared" si="34"/>
        <v>-0.90677331638157277</v>
      </c>
      <c r="I291">
        <f t="shared" si="30"/>
        <v>-10.881279796578873</v>
      </c>
      <c r="K291">
        <f t="shared" si="31"/>
        <v>-0.97061134801507065</v>
      </c>
      <c r="M291">
        <f t="shared" si="32"/>
        <v>-0.97061134801507065</v>
      </c>
      <c r="N291" s="13">
        <f t="shared" si="33"/>
        <v>4.0752942828394759E-3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6.4232739455400152</v>
      </c>
      <c r="H292" s="10">
        <f t="shared" si="34"/>
        <v>-0.89600628224294876</v>
      </c>
      <c r="I292">
        <f t="shared" si="30"/>
        <v>-10.752075386915385</v>
      </c>
      <c r="K292">
        <f t="shared" si="31"/>
        <v>-0.95998804279046668</v>
      </c>
      <c r="M292">
        <f t="shared" si="32"/>
        <v>-0.95998804279046668</v>
      </c>
      <c r="N292" s="13">
        <f t="shared" si="33"/>
        <v>4.0936656827599205E-3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6.4390484499602474</v>
      </c>
      <c r="H293" s="10">
        <f t="shared" si="34"/>
        <v>-0.88535759236924139</v>
      </c>
      <c r="I293">
        <f t="shared" si="30"/>
        <v>-10.624291108430896</v>
      </c>
      <c r="K293">
        <f t="shared" si="31"/>
        <v>-0.94948049960636549</v>
      </c>
      <c r="M293">
        <f t="shared" si="32"/>
        <v>-0.94948049960636549</v>
      </c>
      <c r="N293" s="13">
        <f t="shared" si="33"/>
        <v>4.1117472325408232E-3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6.4548229543804876</v>
      </c>
      <c r="H294" s="10">
        <f t="shared" si="34"/>
        <v>-0.87482605021609072</v>
      </c>
      <c r="I294">
        <f t="shared" si="30"/>
        <v>-10.49791260259309</v>
      </c>
      <c r="K294">
        <f t="shared" si="31"/>
        <v>-0.93908748096958872</v>
      </c>
      <c r="M294">
        <f t="shared" si="32"/>
        <v>-0.93908748096958872</v>
      </c>
      <c r="N294" s="13">
        <f t="shared" si="33"/>
        <v>4.129531482486618E-3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6.4705974588007118</v>
      </c>
      <c r="H295" s="10">
        <f t="shared" si="34"/>
        <v>-0.86441047057515308</v>
      </c>
      <c r="I295">
        <f t="shared" si="30"/>
        <v>-10.372925646901837</v>
      </c>
      <c r="K295">
        <f t="shared" si="31"/>
        <v>-0.92880776167596335</v>
      </c>
      <c r="M295">
        <f t="shared" si="32"/>
        <v>-0.92880776167596335</v>
      </c>
      <c r="N295" s="13">
        <f t="shared" si="33"/>
        <v>4.1470111011224975E-3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6.486371963220944</v>
      </c>
      <c r="H296" s="10">
        <f t="shared" si="34"/>
        <v>-0.85410967947112904</v>
      </c>
      <c r="I296">
        <f t="shared" si="30"/>
        <v>-10.249316153653549</v>
      </c>
      <c r="K296">
        <f t="shared" si="31"/>
        <v>-0.91864012872309497</v>
      </c>
      <c r="M296">
        <f t="shared" si="32"/>
        <v>-0.91864012872309497</v>
      </c>
      <c r="N296" s="13">
        <f t="shared" si="33"/>
        <v>4.1641788806605516E-3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6.5021464676411753</v>
      </c>
      <c r="H297" s="10">
        <f t="shared" si="34"/>
        <v>-0.84392251405933771</v>
      </c>
      <c r="I297">
        <f t="shared" si="30"/>
        <v>-10.127070168712052</v>
      </c>
      <c r="K297">
        <f t="shared" si="31"/>
        <v>-0.90858338122250382</v>
      </c>
      <c r="M297">
        <f t="shared" si="32"/>
        <v>-0.90858338122250382</v>
      </c>
      <c r="N297" s="13">
        <f t="shared" si="33"/>
        <v>4.1810277422926123E-3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6.5179209720614155</v>
      </c>
      <c r="H298" s="10">
        <f t="shared" si="34"/>
        <v>-0.83384782252369782</v>
      </c>
      <c r="I298">
        <f t="shared" si="30"/>
        <v>-10.006173870284375</v>
      </c>
      <c r="K298">
        <f t="shared" si="31"/>
        <v>-0.89863633031102541</v>
      </c>
      <c r="M298">
        <f t="shared" si="32"/>
        <v>-0.89863633031102541</v>
      </c>
      <c r="N298" s="13">
        <f t="shared" si="33"/>
        <v>4.1975507413086078E-3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6.5336954764816388</v>
      </c>
      <c r="H299" s="10">
        <f t="shared" si="34"/>
        <v>-0.82388446397529647</v>
      </c>
      <c r="I299">
        <f t="shared" si="30"/>
        <v>-9.8866135677035576</v>
      </c>
      <c r="K299">
        <f t="shared" si="31"/>
        <v>-0.88879779906167067</v>
      </c>
      <c r="M299">
        <f t="shared" si="32"/>
        <v>-0.88879779906167067</v>
      </c>
      <c r="N299" s="13">
        <f t="shared" si="33"/>
        <v>4.2137410720358998E-3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6.549469980901871</v>
      </c>
      <c r="H300" s="10">
        <f t="shared" si="34"/>
        <v>-0.81403130835142978</v>
      </c>
      <c r="I300">
        <f t="shared" si="30"/>
        <v>-9.7683757002171578</v>
      </c>
      <c r="K300">
        <f t="shared" si="31"/>
        <v>-0.87906662239386624</v>
      </c>
      <c r="M300">
        <f t="shared" si="32"/>
        <v>-0.87906662239386624</v>
      </c>
      <c r="N300" s="13">
        <f t="shared" si="33"/>
        <v>4.2295920725983326E-3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6.5652444853221112</v>
      </c>
      <c r="H301" s="10">
        <f t="shared" si="34"/>
        <v>-0.80428723631533061</v>
      </c>
      <c r="I301">
        <f t="shared" si="30"/>
        <v>-9.6514468357839682</v>
      </c>
      <c r="K301">
        <f t="shared" si="31"/>
        <v>-0.86944164698331627</v>
      </c>
      <c r="M301">
        <f t="shared" si="32"/>
        <v>-0.86944164698331627</v>
      </c>
      <c r="N301" s="13">
        <f t="shared" si="33"/>
        <v>4.2450972294925237E-3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6.5810189897423435</v>
      </c>
      <c r="H302" s="10">
        <f t="shared" si="34"/>
        <v>-0.79465113915646057</v>
      </c>
      <c r="I302">
        <f t="shared" si="30"/>
        <v>-9.5358136698775269</v>
      </c>
      <c r="K302">
        <f t="shared" si="31"/>
        <v>-0.8599217311713816</v>
      </c>
      <c r="M302">
        <f t="shared" si="32"/>
        <v>-0.8599217311713816</v>
      </c>
      <c r="N302" s="13">
        <f t="shared" si="33"/>
        <v>4.260250181978272E-3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6.5967934941625757</v>
      </c>
      <c r="H303" s="10">
        <f t="shared" si="34"/>
        <v>-0.78512191869142367</v>
      </c>
      <c r="I303">
        <f t="shared" si="30"/>
        <v>-9.4214630242970845</v>
      </c>
      <c r="K303">
        <f t="shared" si="31"/>
        <v>-0.85050574487407493</v>
      </c>
      <c r="M303">
        <f t="shared" si="32"/>
        <v>-0.85050574487407493</v>
      </c>
      <c r="N303" s="13">
        <f t="shared" si="33"/>
        <v>4.275044726283153E-3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6.6125679985827999</v>
      </c>
      <c r="H304" s="10">
        <f t="shared" si="34"/>
        <v>-0.77569848716560097</v>
      </c>
      <c r="I304">
        <f t="shared" si="30"/>
        <v>-9.3083818459872116</v>
      </c>
      <c r="K304">
        <f t="shared" si="31"/>
        <v>-0.84119256949078458</v>
      </c>
      <c r="M304">
        <f t="shared" si="32"/>
        <v>-0.84119256949078458</v>
      </c>
      <c r="N304" s="13">
        <f t="shared" si="33"/>
        <v>4.2894748196179279E-3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6.6283425030030401</v>
      </c>
      <c r="H305" s="10">
        <f t="shared" si="34"/>
        <v>-0.76637976715541545</v>
      </c>
      <c r="I305">
        <f t="shared" si="30"/>
        <v>-9.1965572058649858</v>
      </c>
      <c r="K305">
        <f t="shared" si="31"/>
        <v>-0.8319810978126746</v>
      </c>
      <c r="M305">
        <f t="shared" si="32"/>
        <v>-0.8319810978126746</v>
      </c>
      <c r="N305" s="13">
        <f t="shared" si="33"/>
        <v>4.3035345840030494E-3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6.6441170074232714</v>
      </c>
      <c r="H306" s="10">
        <f t="shared" si="34"/>
        <v>-0.75716469147138687</v>
      </c>
      <c r="I306">
        <f t="shared" si="30"/>
        <v>-9.0859762976566429</v>
      </c>
      <c r="K306">
        <f t="shared" si="31"/>
        <v>-0.8228702339309355</v>
      </c>
      <c r="M306">
        <f t="shared" si="32"/>
        <v>-0.8228702339309355</v>
      </c>
      <c r="N306" s="13">
        <f t="shared" si="33"/>
        <v>4.3172183099035475E-3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6.6598915118435027</v>
      </c>
      <c r="H307" s="10">
        <f t="shared" si="34"/>
        <v>-0.74805220306181841</v>
      </c>
      <c r="I307">
        <f t="shared" si="30"/>
        <v>-8.9766264367418209</v>
      </c>
      <c r="K307">
        <f t="shared" si="31"/>
        <v>-0.81385889314476489</v>
      </c>
      <c r="M307">
        <f t="shared" si="32"/>
        <v>-0.81385889314476489</v>
      </c>
      <c r="N307" s="13">
        <f t="shared" si="33"/>
        <v>4.3305204596729673E-3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6.6756660162637269</v>
      </c>
      <c r="H308" s="10">
        <f t="shared" si="34"/>
        <v>-0.73904125491730377</v>
      </c>
      <c r="I308">
        <f t="shared" si="30"/>
        <v>-8.8684950590076461</v>
      </c>
      <c r="K308">
        <f t="shared" si="31"/>
        <v>-0.80494600186928489</v>
      </c>
      <c r="M308">
        <f t="shared" si="32"/>
        <v>-0.80494600186928489</v>
      </c>
      <c r="N308" s="13">
        <f t="shared" si="33"/>
        <v>4.3434356708046649E-3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6.6914405206839671</v>
      </c>
      <c r="H309" s="10">
        <f t="shared" si="34"/>
        <v>-0.73013080997594226</v>
      </c>
      <c r="I309">
        <f t="shared" si="30"/>
        <v>-8.7615697197113072</v>
      </c>
      <c r="K309">
        <f t="shared" si="31"/>
        <v>-0.79613049754331655</v>
      </c>
      <c r="M309">
        <f t="shared" si="32"/>
        <v>-0.79613049754331655</v>
      </c>
      <c r="N309" s="13">
        <f t="shared" si="33"/>
        <v>4.3559587589910203E-3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6.7072150251041993</v>
      </c>
      <c r="H310" s="10">
        <f t="shared" si="34"/>
        <v>-0.7213198410293935</v>
      </c>
      <c r="I310">
        <f t="shared" si="30"/>
        <v>-8.6558380923527221</v>
      </c>
      <c r="K310">
        <f t="shared" si="31"/>
        <v>-0.78741132853715989</v>
      </c>
      <c r="M310">
        <f t="shared" si="32"/>
        <v>-0.78741132853715989</v>
      </c>
      <c r="N310" s="13">
        <f t="shared" si="33"/>
        <v>4.3680847209892409E-3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6.7229895295244315</v>
      </c>
      <c r="H311" s="10">
        <f t="shared" si="34"/>
        <v>-0.71260733062963777</v>
      </c>
      <c r="I311">
        <f t="shared" si="30"/>
        <v>-8.5512879675556537</v>
      </c>
      <c r="K311">
        <f t="shared" si="31"/>
        <v>-0.77878745406027783</v>
      </c>
      <c r="M311">
        <f t="shared" si="32"/>
        <v>-0.77878745406027783</v>
      </c>
      <c r="N311" s="13">
        <f t="shared" si="33"/>
        <v>4.3798087372947537E-3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6.7387640339446557</v>
      </c>
      <c r="H312" s="10">
        <f t="shared" si="34"/>
        <v>-0.70399227099659656</v>
      </c>
      <c r="I312">
        <f t="shared" si="30"/>
        <v>-8.4479072519591583</v>
      </c>
      <c r="K312">
        <f t="shared" si="31"/>
        <v>-0.77025784406906195</v>
      </c>
      <c r="M312">
        <f t="shared" si="32"/>
        <v>-0.77025784406906195</v>
      </c>
      <c r="N312" s="13">
        <f t="shared" si="33"/>
        <v>4.3911261746222502E-3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6.754538538364895</v>
      </c>
      <c r="H313" s="10">
        <f t="shared" si="34"/>
        <v>-0.69547366392651488</v>
      </c>
      <c r="I313">
        <f t="shared" si="30"/>
        <v>-8.3456839671181786</v>
      </c>
      <c r="K313">
        <f t="shared" si="31"/>
        <v>-0.76182147917460641</v>
      </c>
      <c r="M313">
        <f t="shared" si="32"/>
        <v>-0.76182147917460641</v>
      </c>
      <c r="N313" s="13">
        <f t="shared" si="33"/>
        <v>4.4020325881948862E-3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6.7703130427851272</v>
      </c>
      <c r="H314" s="10">
        <f t="shared" si="34"/>
        <v>-0.68705052070121941</v>
      </c>
      <c r="I314">
        <f t="shared" si="30"/>
        <v>-8.2446062484146339</v>
      </c>
      <c r="K314">
        <f t="shared" si="31"/>
        <v>-0.75347735055062393</v>
      </c>
      <c r="M314">
        <f t="shared" si="32"/>
        <v>-0.75347735055062393</v>
      </c>
      <c r="N314" s="13">
        <f t="shared" si="33"/>
        <v>4.4125237238417381E-3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6.7860875472053586</v>
      </c>
      <c r="H315" s="10">
        <f t="shared" si="34"/>
        <v>-0.67872186199812179</v>
      </c>
      <c r="I315">
        <f t="shared" si="30"/>
        <v>-8.1446623439774619</v>
      </c>
      <c r="K315">
        <f t="shared" si="31"/>
        <v>-0.74522445984140895</v>
      </c>
      <c r="M315">
        <f t="shared" si="32"/>
        <v>-0.74522445984140895</v>
      </c>
      <c r="N315" s="13">
        <f t="shared" si="33"/>
        <v>4.4225955199059816E-3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6.8018620516255828</v>
      </c>
      <c r="H316" s="10">
        <f t="shared" si="34"/>
        <v>-0.67048671780111002</v>
      </c>
      <c r="I316">
        <f t="shared" si="30"/>
        <v>-8.0458406136133203</v>
      </c>
      <c r="K316">
        <f t="shared" si="31"/>
        <v>-0.73706181906999924</v>
      </c>
      <c r="M316">
        <f t="shared" si="32"/>
        <v>-0.73706181906999924</v>
      </c>
      <c r="N316" s="13">
        <f t="shared" si="33"/>
        <v>4.4322441089628545E-3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6.817636556045823</v>
      </c>
      <c r="H317" s="10">
        <f t="shared" si="34"/>
        <v>-0.66234412731223091</v>
      </c>
      <c r="I317">
        <f t="shared" si="30"/>
        <v>-7.9481295277467705</v>
      </c>
      <c r="K317">
        <f t="shared" si="31"/>
        <v>-0.72898845054647587</v>
      </c>
      <c r="M317">
        <f t="shared" si="32"/>
        <v>-0.72898845054647587</v>
      </c>
      <c r="N317" s="13">
        <f t="shared" si="33"/>
        <v>4.4414658193505227E-3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6.8334110604660552</v>
      </c>
      <c r="H318" s="10">
        <f t="shared" si="34"/>
        <v>-0.65429313886426677</v>
      </c>
      <c r="I318">
        <f t="shared" si="30"/>
        <v>-7.8515176663712012</v>
      </c>
      <c r="K318">
        <f t="shared" si="31"/>
        <v>-0.72100338677652154</v>
      </c>
      <c r="M318">
        <f t="shared" si="32"/>
        <v>-0.72100338677652154</v>
      </c>
      <c r="N318" s="13">
        <f t="shared" si="33"/>
        <v>4.4502571765144923E-3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6.8491855648862874</v>
      </c>
      <c r="H319" s="10">
        <f t="shared" si="34"/>
        <v>-0.64633280983407793</v>
      </c>
      <c r="I319">
        <f t="shared" si="30"/>
        <v>-7.7559937180089351</v>
      </c>
      <c r="K319">
        <f t="shared" si="31"/>
        <v>-0.71310567037013006</v>
      </c>
      <c r="M319">
        <f t="shared" si="32"/>
        <v>-0.71310567037013006</v>
      </c>
      <c r="N319" s="13">
        <f t="shared" si="33"/>
        <v>4.458614904167069E-3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6.8649600693065107</v>
      </c>
      <c r="H320" s="10">
        <f t="shared" si="34"/>
        <v>-0.63846220655684649</v>
      </c>
      <c r="I320">
        <f t="shared" si="30"/>
        <v>-7.6615464786821583</v>
      </c>
      <c r="K320">
        <f t="shared" si="31"/>
        <v>-0.70529435395063056</v>
      </c>
      <c r="M320">
        <f t="shared" si="32"/>
        <v>-0.70529435395063056</v>
      </c>
      <c r="N320" s="13">
        <f t="shared" si="33"/>
        <v>4.4665359252644785E-3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6.8807345737267509</v>
      </c>
      <c r="H321" s="10">
        <f t="shared" si="34"/>
        <v>-0.63068040424111926</v>
      </c>
      <c r="I321">
        <f t="shared" si="30"/>
        <v>-7.5681648508934316</v>
      </c>
      <c r="K321">
        <f t="shared" si="31"/>
        <v>-0.69756850006394</v>
      </c>
      <c r="M321">
        <f t="shared" si="32"/>
        <v>-0.69756850006394</v>
      </c>
      <c r="N321" s="13">
        <f t="shared" si="33"/>
        <v>4.4740173628028488E-3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6.8965090781469831</v>
      </c>
      <c r="H322" s="10">
        <f t="shared" si="34"/>
        <v>-0.62298648688475544</v>
      </c>
      <c r="I322">
        <f t="shared" si="30"/>
        <v>-7.4758378426170653</v>
      </c>
      <c r="K322">
        <f t="shared" si="31"/>
        <v>-0.6899271810881803</v>
      </c>
      <c r="M322">
        <f t="shared" si="32"/>
        <v>-0.6899271810881803</v>
      </c>
      <c r="N322" s="13">
        <f t="shared" si="33"/>
        <v>4.4810565404364384E-3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6.9122835825672144</v>
      </c>
      <c r="H323" s="10">
        <f t="shared" si="34"/>
        <v>-0.61537954719164034</v>
      </c>
      <c r="I323">
        <f t="shared" si="30"/>
        <v>-7.3845545662996841</v>
      </c>
      <c r="K323">
        <f t="shared" si="31"/>
        <v>-0.68236947914353052</v>
      </c>
      <c r="M323">
        <f t="shared" si="32"/>
        <v>-0.68236947914353052</v>
      </c>
      <c r="N323" s="13">
        <f t="shared" si="33"/>
        <v>4.4876509829188766E-3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6.9280580869874386</v>
      </c>
      <c r="H324" s="10">
        <f t="shared" si="34"/>
        <v>-0.60785868648930175</v>
      </c>
      <c r="I324">
        <f t="shared" si="30"/>
        <v>-7.2943042378716214</v>
      </c>
      <c r="K324">
        <f t="shared" si="31"/>
        <v>-0.67489448600248358</v>
      </c>
      <c r="M324">
        <f t="shared" si="32"/>
        <v>-0.67489448600248358</v>
      </c>
      <c r="N324" s="13">
        <f t="shared" si="33"/>
        <v>4.4937984163715104E-3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6.9438325914076788</v>
      </c>
      <c r="H325" s="10">
        <f t="shared" si="34"/>
        <v>-0.60042301464732462</v>
      </c>
      <c r="I325">
        <f t="shared" si="30"/>
        <v>-7.2050761757678954</v>
      </c>
      <c r="K325">
        <f t="shared" si="31"/>
        <v>-0.66750130300041677</v>
      </c>
      <c r="M325">
        <f t="shared" si="32"/>
        <v>-0.66750130300041677</v>
      </c>
      <c r="N325" s="13">
        <f t="shared" si="33"/>
        <v>4.4994967683805783E-3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6.959607095827911</v>
      </c>
      <c r="H326" s="10">
        <f t="shared" si="34"/>
        <v>-0.59307164999666073</v>
      </c>
      <c r="I326">
        <f t="shared" si="30"/>
        <v>-7.1168597999599292</v>
      </c>
      <c r="K326">
        <f t="shared" si="31"/>
        <v>-0.66018904094659514</v>
      </c>
      <c r="M326">
        <f t="shared" si="32"/>
        <v>-0.66018904094659514</v>
      </c>
      <c r="N326" s="13">
        <f t="shared" si="33"/>
        <v>4.5047441679263375E-3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6.9753816002481432</v>
      </c>
      <c r="H327" s="10">
        <f t="shared" si="34"/>
        <v>-0.58580371924970309</v>
      </c>
      <c r="I327">
        <f t="shared" si="30"/>
        <v>-7.0296446309964367</v>
      </c>
      <c r="K327">
        <f t="shared" si="31"/>
        <v>-0.65295682003549527</v>
      </c>
      <c r="M327">
        <f t="shared" si="32"/>
        <v>-0.65295682003549527</v>
      </c>
      <c r="N327" s="13">
        <f t="shared" si="33"/>
        <v>4.5095389451467616E-3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6.9911561046683754</v>
      </c>
      <c r="H328" s="10">
        <f t="shared" si="34"/>
        <v>-0.57861835742124257</v>
      </c>
      <c r="I328">
        <f t="shared" si="30"/>
        <v>-6.9434202890549113</v>
      </c>
      <c r="K328">
        <f t="shared" si="31"/>
        <v>-0.64580376975859655</v>
      </c>
      <c r="M328">
        <f t="shared" si="32"/>
        <v>-0.64580376975859655</v>
      </c>
      <c r="N328" s="13">
        <f t="shared" si="33"/>
        <v>4.5138796309402759E-3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7.0069306090886068</v>
      </c>
      <c r="H329" s="10">
        <f t="shared" si="34"/>
        <v>-0.57151470775023827</v>
      </c>
      <c r="I329">
        <f t="shared" si="30"/>
        <v>-6.8581764930028593</v>
      </c>
      <c r="K329">
        <f t="shared" si="31"/>
        <v>-0.63872902881656968</v>
      </c>
      <c r="M329">
        <f t="shared" si="32"/>
        <v>-0.63872902881656968</v>
      </c>
      <c r="N329" s="13">
        <f t="shared" si="33"/>
        <v>4.5177649564078822E-3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7.022705113508839</v>
      </c>
      <c r="H330" s="10">
        <f t="shared" si="34"/>
        <v>-0.56449192162240813</v>
      </c>
      <c r="I330">
        <f t="shared" si="30"/>
        <v>-6.773903059468898</v>
      </c>
      <c r="K330">
        <f t="shared" si="31"/>
        <v>-0.63173174503191332</v>
      </c>
      <c r="M330">
        <f t="shared" si="32"/>
        <v>-0.63173174503191332</v>
      </c>
      <c r="N330" s="13">
        <f t="shared" si="33"/>
        <v>4.5211938521414414E-3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7.0384796179290703</v>
      </c>
      <c r="H331" s="10">
        <f t="shared" si="34"/>
        <v>-0.5575491584936445</v>
      </c>
      <c r="I331">
        <f t="shared" si="30"/>
        <v>-6.690589901923734</v>
      </c>
      <c r="K331">
        <f t="shared" si="31"/>
        <v>-0.62481107526204205</v>
      </c>
      <c r="M331">
        <f t="shared" si="32"/>
        <v>-0.62481107526204205</v>
      </c>
      <c r="N331" s="13">
        <f t="shared" si="33"/>
        <v>4.5241654473588385E-3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7.0542541223493025</v>
      </c>
      <c r="H332" s="10">
        <f t="shared" si="34"/>
        <v>-0.55068558581423899</v>
      </c>
      <c r="I332">
        <f t="shared" si="30"/>
        <v>-6.6082270297708678</v>
      </c>
      <c r="K332">
        <f t="shared" si="31"/>
        <v>-0.61796618531283776</v>
      </c>
      <c r="M332">
        <f t="shared" si="32"/>
        <v>-0.61796618531283776</v>
      </c>
      <c r="N332" s="13">
        <f t="shared" si="33"/>
        <v>4.5266790688908492E-3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7.0700286267695347</v>
      </c>
      <c r="H333" s="10">
        <f t="shared" si="34"/>
        <v>-0.54390037895391929</v>
      </c>
      <c r="I333">
        <f t="shared" si="30"/>
        <v>-6.526804547447032</v>
      </c>
      <c r="K333">
        <f t="shared" si="31"/>
        <v>-0.61119624985268339</v>
      </c>
      <c r="M333">
        <f t="shared" si="32"/>
        <v>-0.61119624985268339</v>
      </c>
      <c r="N333" s="13">
        <f t="shared" si="33"/>
        <v>4.528734240023125E-3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7.0858031311897669</v>
      </c>
      <c r="H334" s="10">
        <f t="shared" si="34"/>
        <v>-0.53719272112768679</v>
      </c>
      <c r="I334">
        <f t="shared" si="30"/>
        <v>-6.4463126535322415</v>
      </c>
      <c r="K334">
        <f t="shared" si="31"/>
        <v>-0.6045004523269818</v>
      </c>
      <c r="M334">
        <f t="shared" si="32"/>
        <v>-0.6045004523269818</v>
      </c>
      <c r="N334" s="13">
        <f t="shared" si="33"/>
        <v>4.5303306791965505E-3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7.1015776356099991</v>
      </c>
      <c r="H335" s="10">
        <f t="shared" si="34"/>
        <v>-0.53056180332244962</v>
      </c>
      <c r="I335">
        <f t="shared" si="30"/>
        <v>-6.3667416398693959</v>
      </c>
      <c r="K335">
        <f t="shared" si="31"/>
        <v>-0.59787798487317656</v>
      </c>
      <c r="M335">
        <f t="shared" si="32"/>
        <v>-0.59787798487317656</v>
      </c>
      <c r="N335" s="13">
        <f t="shared" si="33"/>
        <v>4.53146829857043E-3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7.1173521400302304</v>
      </c>
      <c r="H336" s="10">
        <f t="shared" si="34"/>
        <v>-0.52400682422444755</v>
      </c>
      <c r="I336">
        <f t="shared" si="30"/>
        <v>-6.2880818906933706</v>
      </c>
      <c r="K336">
        <f t="shared" si="31"/>
        <v>-0.5913280482362836</v>
      </c>
      <c r="M336">
        <f t="shared" si="32"/>
        <v>-0.5913280482362836</v>
      </c>
      <c r="N336" s="13">
        <f t="shared" si="33"/>
        <v>4.5321472024518099E-3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7.1331266444504626</v>
      </c>
      <c r="H337" s="10">
        <f t="shared" si="34"/>
        <v>-0.51752699014745673</v>
      </c>
      <c r="I337">
        <f t="shared" si="30"/>
        <v>-6.2103238817694812</v>
      </c>
      <c r="K337">
        <f t="shared" si="31"/>
        <v>-0.58484985168493786</v>
      </c>
      <c r="M337">
        <f t="shared" si="32"/>
        <v>-0.58484985168493786</v>
      </c>
      <c r="N337" s="13">
        <f t="shared" si="33"/>
        <v>4.5323676855948559E-3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7.1489011488706939</v>
      </c>
      <c r="H338" s="10">
        <f t="shared" si="34"/>
        <v>-0.51112151496177427</v>
      </c>
      <c r="I338">
        <f t="shared" si="30"/>
        <v>-6.1334581795412912</v>
      </c>
      <c r="K338">
        <f t="shared" si="31"/>
        <v>-0.57844261292797572</v>
      </c>
      <c r="M338">
        <f t="shared" si="32"/>
        <v>-0.57844261292797572</v>
      </c>
      <c r="N338" s="13">
        <f t="shared" si="33"/>
        <v>4.5321302313748929E-3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7.1646756532909261</v>
      </c>
      <c r="H339" s="10">
        <f t="shared" si="34"/>
        <v>-0.50478962002396599</v>
      </c>
      <c r="I339">
        <f t="shared" si="30"/>
        <v>-6.0574754402875914</v>
      </c>
      <c r="K339">
        <f t="shared" si="31"/>
        <v>-0.57210555803154428</v>
      </c>
      <c r="M339">
        <f t="shared" si="32"/>
        <v>-0.57210555803154428</v>
      </c>
      <c r="N339" s="13">
        <f t="shared" si="33"/>
        <v>4.5314355098401236E-3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7.1804501577111584</v>
      </c>
      <c r="H340" s="10">
        <f t="shared" si="34"/>
        <v>-0.49853053410738074</v>
      </c>
      <c r="I340">
        <f t="shared" ref="I340:I403" si="37">H340*$E$6</f>
        <v>-5.9823664092885691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-0.56583792133676358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-0.56583792133676358</v>
      </c>
      <c r="N340" s="13">
        <f t="shared" ref="N340:N403" si="40">(M340-H340)^2*O340</f>
        <v>4.5302843756460888E-3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7.1962246621313906</v>
      </c>
      <c r="H341" s="10">
        <f t="shared" ref="H341:H404" si="41">-(-$B$4)*(1+D341+$E$5*D341^3)*EXP(-D341)</f>
        <v>-0.49234349333341315</v>
      </c>
      <c r="I341">
        <f t="shared" si="37"/>
        <v>-5.9081219200009576</v>
      </c>
      <c r="K341">
        <f t="shared" si="38"/>
        <v>-0.55963894537793357</v>
      </c>
      <c r="M341">
        <f t="shared" si="39"/>
        <v>-0.55963894537793357</v>
      </c>
      <c r="N341" s="13">
        <f t="shared" si="40"/>
        <v>4.5286778658763481E-3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7.2119991665516228</v>
      </c>
      <c r="H342" s="10">
        <f t="shared" si="41"/>
        <v>-0.4862277411035168</v>
      </c>
      <c r="I342">
        <f t="shared" si="37"/>
        <v>-5.8347328932422018</v>
      </c>
      <c r="K342">
        <f t="shared" si="38"/>
        <v>-0.55350788080129942</v>
      </c>
      <c r="M342">
        <f t="shared" si="39"/>
        <v>-0.55350788080129942</v>
      </c>
      <c r="N342" s="13">
        <f t="shared" si="40"/>
        <v>4.5266171977531456E-3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7.227773670971855</v>
      </c>
      <c r="H343" s="10">
        <f t="shared" si="41"/>
        <v>-0.48018252803194883</v>
      </c>
      <c r="I343">
        <f t="shared" si="37"/>
        <v>-5.7621903363833855</v>
      </c>
      <c r="K343">
        <f t="shared" si="38"/>
        <v>-0.54744398628438384</v>
      </c>
      <c r="M343">
        <f t="shared" si="39"/>
        <v>-0.54744398628438384</v>
      </c>
      <c r="N343" s="13">
        <f t="shared" si="40"/>
        <v>4.5241037662440585E-3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7.2435481753920863</v>
      </c>
      <c r="H344" s="10">
        <f t="shared" si="41"/>
        <v>-0.47420711187925108</v>
      </c>
      <c r="I344">
        <f t="shared" si="37"/>
        <v>-5.6904853425510131</v>
      </c>
      <c r="K344">
        <f t="shared" si="38"/>
        <v>-0.5414465284558837</v>
      </c>
      <c r="M344">
        <f t="shared" si="39"/>
        <v>-0.5414465284558837</v>
      </c>
      <c r="N344" s="13">
        <f t="shared" si="40"/>
        <v>4.5211391415659382E-3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7.2593226798123185</v>
      </c>
      <c r="H345" s="10">
        <f t="shared" si="41"/>
        <v>-0.46830075748644573</v>
      </c>
      <c r="I345">
        <f t="shared" si="37"/>
        <v>-5.6196090898373487</v>
      </c>
      <c r="K345">
        <f t="shared" si="38"/>
        <v>-0.53551478181614265</v>
      </c>
      <c r="M345">
        <f t="shared" si="39"/>
        <v>-0.53551478181614265</v>
      </c>
      <c r="N345" s="13">
        <f t="shared" si="40"/>
        <v>4.5177250665930898E-3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7.2750971842325498</v>
      </c>
      <c r="H346" s="10">
        <f t="shared" si="41"/>
        <v>-0.4624627367099492</v>
      </c>
      <c r="I346">
        <f t="shared" si="37"/>
        <v>-5.5495528405193904</v>
      </c>
      <c r="K346">
        <f t="shared" si="38"/>
        <v>-0.52964802865820448</v>
      </c>
      <c r="M346">
        <f t="shared" si="39"/>
        <v>-0.52964802865820448</v>
      </c>
      <c r="N346" s="13">
        <f t="shared" si="40"/>
        <v>4.5138634541722969E-3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7.290871688652782</v>
      </c>
      <c r="H347" s="10">
        <f t="shared" si="41"/>
        <v>-0.45669232835718632</v>
      </c>
      <c r="I347">
        <f t="shared" si="37"/>
        <v>-5.4803079402862362</v>
      </c>
      <c r="K347">
        <f t="shared" si="38"/>
        <v>-0.52384555898944485</v>
      </c>
      <c r="M347">
        <f t="shared" si="39"/>
        <v>-0.52384555898944485</v>
      </c>
      <c r="N347" s="13">
        <f t="shared" si="40"/>
        <v>4.5095563843493055E-3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7.3066461930730142</v>
      </c>
      <c r="H348" s="10">
        <f t="shared" si="41"/>
        <v>-0.45098881812290453</v>
      </c>
      <c r="I348">
        <f t="shared" si="37"/>
        <v>-5.4118658174748546</v>
      </c>
      <c r="K348">
        <f t="shared" si="38"/>
        <v>-0.51810667045379344</v>
      </c>
      <c r="M348">
        <f t="shared" si="39"/>
        <v>-0.51810667045379344</v>
      </c>
      <c r="N348" s="13">
        <f t="shared" si="40"/>
        <v>4.5048061015110089E-3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7.3224206974932464</v>
      </c>
      <c r="H349" s="10">
        <f t="shared" si="41"/>
        <v>-0.44535149852617179</v>
      </c>
      <c r="I349">
        <f t="shared" si="37"/>
        <v>-5.3442179823140616</v>
      </c>
      <c r="K349">
        <f t="shared" si="38"/>
        <v>-0.51243066825454575</v>
      </c>
      <c r="M349">
        <f t="shared" si="39"/>
        <v>-0.51243066825454575</v>
      </c>
      <c r="N349" s="13">
        <f t="shared" si="40"/>
        <v>4.4996150114480025E-3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7.3381952019134786</v>
      </c>
      <c r="H350" s="10">
        <f t="shared" si="41"/>
        <v>-0.43977966884805714</v>
      </c>
      <c r="I350">
        <f t="shared" si="37"/>
        <v>-5.2773560261766859</v>
      </c>
      <c r="K350">
        <f t="shared" si="38"/>
        <v>-0.50681686507776369</v>
      </c>
      <c r="M350">
        <f t="shared" si="39"/>
        <v>-0.50681686507776369</v>
      </c>
      <c r="N350" s="13">
        <f t="shared" si="40"/>
        <v>4.4939856783401825E-3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7.3539697063337108</v>
      </c>
      <c r="H351" s="10">
        <f t="shared" si="41"/>
        <v>-0.43427263506997743</v>
      </c>
      <c r="I351">
        <f t="shared" si="37"/>
        <v>-5.2112716208397289</v>
      </c>
      <c r="K351">
        <f t="shared" si="38"/>
        <v>-0.5012645810162788</v>
      </c>
      <c r="M351">
        <f t="shared" si="39"/>
        <v>-0.5012645810162788</v>
      </c>
      <c r="N351" s="13">
        <f t="shared" si="40"/>
        <v>4.4879208216721646E-3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7.3697442107539421</v>
      </c>
      <c r="H352" s="10">
        <f t="shared" si="41"/>
        <v>-0.42882970981271151</v>
      </c>
      <c r="I352">
        <f t="shared" si="37"/>
        <v>-5.1459565177525377</v>
      </c>
      <c r="K352">
        <f t="shared" si="38"/>
        <v>-0.49577314349428642</v>
      </c>
      <c r="M352">
        <f t="shared" si="39"/>
        <v>-0.49577314349428642</v>
      </c>
      <c r="N352" s="13">
        <f t="shared" si="40"/>
        <v>4.4814233130794174E-3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7.3855187151741744</v>
      </c>
      <c r="H353" s="10">
        <f t="shared" si="41"/>
        <v>-0.423450212276061</v>
      </c>
      <c r="I353">
        <f t="shared" si="37"/>
        <v>-5.0814025473127318</v>
      </c>
      <c r="K353">
        <f t="shared" si="38"/>
        <v>-0.49034188719254429</v>
      </c>
      <c r="M353">
        <f t="shared" si="39"/>
        <v>-0.49034188719254429</v>
      </c>
      <c r="N353" s="13">
        <f t="shared" si="40"/>
        <v>4.4744961731324794E-3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7.4012932195944057</v>
      </c>
      <c r="H354" s="10">
        <f t="shared" si="41"/>
        <v>-0.41813346817916169</v>
      </c>
      <c r="I354">
        <f t="shared" si="37"/>
        <v>-5.0176016181499401</v>
      </c>
      <c r="K354">
        <f t="shared" si="38"/>
        <v>-0.48497015397417192</v>
      </c>
      <c r="M354">
        <f t="shared" si="39"/>
        <v>-0.48497015397417192</v>
      </c>
      <c r="N354" s="13">
        <f t="shared" si="40"/>
        <v>4.4671425680609224E-3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7.4170677240146379</v>
      </c>
      <c r="H355" s="10">
        <f t="shared" si="41"/>
        <v>-0.41287880970142637</v>
      </c>
      <c r="I355">
        <f t="shared" si="37"/>
        <v>-4.9545457164171163</v>
      </c>
      <c r="K355">
        <f t="shared" si="38"/>
        <v>-0.47965729281105085</v>
      </c>
      <c r="M355">
        <f t="shared" si="39"/>
        <v>-0.47965729281105085</v>
      </c>
      <c r="N355" s="13">
        <f t="shared" si="40"/>
        <v>4.4593658064224018E-3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7.4328422284348701</v>
      </c>
      <c r="H356" s="10">
        <f t="shared" si="41"/>
        <v>-0.40768557542411854</v>
      </c>
      <c r="I356">
        <f t="shared" si="37"/>
        <v>-4.8922269050894229</v>
      </c>
      <c r="K356">
        <f t="shared" si="38"/>
        <v>-0.47440265971083195</v>
      </c>
      <c r="M356">
        <f t="shared" si="39"/>
        <v>-0.47440265971083195</v>
      </c>
      <c r="N356" s="13">
        <f t="shared" si="40"/>
        <v>4.4511693357204216E-3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7.4486167328551023</v>
      </c>
      <c r="H357" s="10">
        <f t="shared" si="41"/>
        <v>-0.40255311027254143</v>
      </c>
      <c r="I357">
        <f t="shared" si="37"/>
        <v>-4.8306373232704969</v>
      </c>
      <c r="K357">
        <f t="shared" si="38"/>
        <v>-0.46920561764454427</v>
      </c>
      <c r="M357">
        <f t="shared" si="39"/>
        <v>-0.46920561764454427</v>
      </c>
      <c r="N357" s="13">
        <f t="shared" si="40"/>
        <v>4.4425567389748937E-3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7.4643912372753345</v>
      </c>
      <c r="H358" s="10">
        <f t="shared" si="41"/>
        <v>-0.39748076545884053</v>
      </c>
      <c r="I358">
        <f t="shared" si="37"/>
        <v>-4.7697691855060862</v>
      </c>
      <c r="K358">
        <f t="shared" si="38"/>
        <v>-0.46406553647481208</v>
      </c>
      <c r="M358">
        <f t="shared" si="39"/>
        <v>-0.46406553647481208</v>
      </c>
      <c r="N358" s="13">
        <f t="shared" si="40"/>
        <v>4.4335317312493641E-3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7.4801657416955658</v>
      </c>
      <c r="H359" s="10">
        <f t="shared" si="41"/>
        <v>-0.39246789842540686</v>
      </c>
      <c r="I359">
        <f t="shared" si="37"/>
        <v>-4.7096147811048823</v>
      </c>
      <c r="K359">
        <f t="shared" si="38"/>
        <v>-0.45898179288467478</v>
      </c>
      <c r="M359">
        <f t="shared" si="39"/>
        <v>-0.45898179288467478</v>
      </c>
      <c r="N359" s="13">
        <f t="shared" si="40"/>
        <v>4.424098156138632E-3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7.495940246115798</v>
      </c>
      <c r="H360" s="10">
        <f t="shared" si="41"/>
        <v>-0.38751387278887151</v>
      </c>
      <c r="I360">
        <f t="shared" si="37"/>
        <v>-4.6501664734664576</v>
      </c>
      <c r="K360">
        <f t="shared" si="38"/>
        <v>-0.45395377030701345</v>
      </c>
      <c r="M360">
        <f t="shared" si="39"/>
        <v>-0.45395377030701345</v>
      </c>
      <c r="N360" s="13">
        <f t="shared" si="40"/>
        <v>4.4142599822212039E-3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7.5117147505360293</v>
      </c>
      <c r="H361" s="10">
        <f t="shared" si="41"/>
        <v>-0.38261805828468942</v>
      </c>
      <c r="I361">
        <f t="shared" si="37"/>
        <v>-4.5914166994162731</v>
      </c>
      <c r="K361">
        <f t="shared" si="38"/>
        <v>-0.44898085885458416</v>
      </c>
      <c r="M361">
        <f t="shared" si="39"/>
        <v>-0.44898085885458416</v>
      </c>
      <c r="N361" s="13">
        <f t="shared" si="40"/>
        <v>4.4040212994796218E-3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7.5274892549562615</v>
      </c>
      <c r="H362" s="10">
        <f t="shared" si="41"/>
        <v>-0.37777983071229487</v>
      </c>
      <c r="I362">
        <f t="shared" si="37"/>
        <v>-4.5333579685475387</v>
      </c>
      <c r="K362">
        <f t="shared" si="38"/>
        <v>-0.4440624552506528</v>
      </c>
      <c r="M362">
        <f t="shared" si="39"/>
        <v>-0.4440624552506528</v>
      </c>
      <c r="N362" s="13">
        <f t="shared" si="40"/>
        <v>4.3933863156929284E-3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7.5432637593764937</v>
      </c>
      <c r="H363" s="10">
        <f t="shared" si="41"/>
        <v>-0.3729985718808303</v>
      </c>
      <c r="I363">
        <f t="shared" si="37"/>
        <v>-4.475982862569964</v>
      </c>
      <c r="K363">
        <f t="shared" si="38"/>
        <v>-0.43919796276023704</v>
      </c>
      <c r="M363">
        <f t="shared" si="39"/>
        <v>-0.43919796276023704</v>
      </c>
      <c r="N363" s="13">
        <f t="shared" si="40"/>
        <v>4.3823593528044798E-3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7.5590382637967259</v>
      </c>
      <c r="H364" s="10">
        <f t="shared" si="41"/>
        <v>-0.36827366955543095</v>
      </c>
      <c r="I364">
        <f t="shared" si="37"/>
        <v>-4.4192840346651714</v>
      </c>
      <c r="K364">
        <f t="shared" si="38"/>
        <v>-0.43438679112195089</v>
      </c>
      <c r="M364">
        <f t="shared" si="39"/>
        <v>-0.43438679112195089</v>
      </c>
      <c r="N364" s="13">
        <f t="shared" si="40"/>
        <v>4.3709448432694437E-3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7.5748127682169581</v>
      </c>
      <c r="H365" s="10">
        <f t="shared" si="41"/>
        <v>-0.36360451740406491</v>
      </c>
      <c r="I365">
        <f t="shared" si="37"/>
        <v>-4.3632542088487787</v>
      </c>
      <c r="K365">
        <f t="shared" si="38"/>
        <v>-0.4296283564804495</v>
      </c>
      <c r="M365">
        <f t="shared" si="39"/>
        <v>-0.4296283564804495</v>
      </c>
      <c r="N365" s="13">
        <f t="shared" si="40"/>
        <v>4.3591473263843291E-3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7.5905872726371904</v>
      </c>
      <c r="H366" s="10">
        <f t="shared" si="41"/>
        <v>-0.35899051494491502</v>
      </c>
      <c r="I366">
        <f t="shared" si="37"/>
        <v>-4.30788617933898</v>
      </c>
      <c r="K366">
        <f t="shared" si="38"/>
        <v>-0.42492208131947823</v>
      </c>
      <c r="M366">
        <f t="shared" si="39"/>
        <v>-0.42492208131947823</v>
      </c>
      <c r="N366" s="13">
        <f t="shared" si="40"/>
        <v>4.3469714446034346E-3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7.6063617770574217</v>
      </c>
      <c r="H367" s="10">
        <f t="shared" si="41"/>
        <v>-0.35443106749429837</v>
      </c>
      <c r="I367">
        <f t="shared" si="37"/>
        <v>-4.2531728099315806</v>
      </c>
      <c r="K367">
        <f t="shared" si="38"/>
        <v>-0.42026739439551875</v>
      </c>
      <c r="M367">
        <f t="shared" si="39"/>
        <v>-0.42026739439551875</v>
      </c>
      <c r="N367" s="13">
        <f t="shared" si="40"/>
        <v>4.334421939844354E-3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7.6221362814776539</v>
      </c>
      <c r="H368" s="10">
        <f t="shared" si="41"/>
        <v>-0.34992558611511282</v>
      </c>
      <c r="I368">
        <f t="shared" si="37"/>
        <v>-4.1991070333813543</v>
      </c>
      <c r="K368">
        <f t="shared" si="38"/>
        <v>-0.41566373067203372</v>
      </c>
      <c r="M368">
        <f t="shared" si="39"/>
        <v>-0.41566373067203372</v>
      </c>
      <c r="N368" s="13">
        <f t="shared" si="40"/>
        <v>4.3215036497866281E-3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7.6379107858978852</v>
      </c>
      <c r="H369" s="10">
        <f t="shared" si="41"/>
        <v>-0.34547348756580504</v>
      </c>
      <c r="I369">
        <f t="shared" si="37"/>
        <v>-4.1456818507896607</v>
      </c>
      <c r="K369">
        <f t="shared" si="38"/>
        <v>-0.41111053125430941</v>
      </c>
      <c r="M369">
        <f t="shared" si="39"/>
        <v>-0.41111053125430941</v>
      </c>
      <c r="N369" s="13">
        <f t="shared" si="40"/>
        <v>4.3082215041666313E-3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7.6536852903181174</v>
      </c>
      <c r="H370" s="10">
        <f t="shared" si="41"/>
        <v>-0.34107419424985019</v>
      </c>
      <c r="I370">
        <f t="shared" si="37"/>
        <v>-4.0928903309982019</v>
      </c>
      <c r="K370">
        <f t="shared" si="38"/>
        <v>-0.40660724332489012</v>
      </c>
      <c r="M370">
        <f t="shared" si="39"/>
        <v>-0.40660724332489012</v>
      </c>
      <c r="N370" s="13">
        <f t="shared" si="40"/>
        <v>4.2945805210715914E-3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7.6694597947383496</v>
      </c>
      <c r="H371" s="10">
        <f t="shared" si="41"/>
        <v>-0.33672713416573846</v>
      </c>
      <c r="I371">
        <f t="shared" si="37"/>
        <v>-4.0407256099888613</v>
      </c>
      <c r="K371">
        <f t="shared" si="38"/>
        <v>-0.40215332007960702</v>
      </c>
      <c r="M371">
        <f t="shared" si="39"/>
        <v>-0.40215332007960702</v>
      </c>
      <c r="N371" s="13">
        <f t="shared" si="40"/>
        <v>4.280585803236093E-3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7.6852342991585818</v>
      </c>
      <c r="H372" s="10">
        <f t="shared" si="41"/>
        <v>-0.33243174085745636</v>
      </c>
      <c r="I372">
        <f t="shared" si="37"/>
        <v>-3.9891808902894761</v>
      </c>
      <c r="K372">
        <f t="shared" si="38"/>
        <v>-0.39774822066419641</v>
      </c>
      <c r="M372">
        <f t="shared" si="39"/>
        <v>-0.39774822066419641</v>
      </c>
      <c r="N372" s="13">
        <f t="shared" si="40"/>
        <v>4.2662425343442806E-3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7.701008803578814</v>
      </c>
      <c r="H373" s="10">
        <f t="shared" si="41"/>
        <v>-0.32818745336546223</v>
      </c>
      <c r="I373">
        <f t="shared" si="37"/>
        <v>-3.9382494403855466</v>
      </c>
      <c r="K373">
        <f t="shared" si="38"/>
        <v>-0.39339141011150525</v>
      </c>
      <c r="M373">
        <f t="shared" si="39"/>
        <v>-0.39339141011150525</v>
      </c>
      <c r="N373" s="13">
        <f t="shared" si="40"/>
        <v>4.2515559753398477E-3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7.7167833079990462</v>
      </c>
      <c r="H374" s="10">
        <f t="shared" si="41"/>
        <v>-0.32399371617814038</v>
      </c>
      <c r="I374">
        <f t="shared" si="37"/>
        <v>-3.8879245941376848</v>
      </c>
      <c r="K374">
        <f t="shared" si="38"/>
        <v>-0.38908235927928358</v>
      </c>
      <c r="M374">
        <f t="shared" si="39"/>
        <v>-0.38908235927928358</v>
      </c>
      <c r="N374" s="13">
        <f t="shared" si="40"/>
        <v>4.236531460747997E-3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7.7325578124192775</v>
      </c>
      <c r="H375" s="10">
        <f t="shared" si="41"/>
        <v>-0.31984997918373542</v>
      </c>
      <c r="I375">
        <f t="shared" si="37"/>
        <v>-3.8381997502048248</v>
      </c>
      <c r="K375">
        <f t="shared" si="38"/>
        <v>-0.3848205447885587</v>
      </c>
      <c r="M375">
        <f t="shared" si="39"/>
        <v>-0.3848205447885587</v>
      </c>
      <c r="N375" s="13">
        <f t="shared" si="40"/>
        <v>4.221174395010646E-3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7.7483323168395097</v>
      </c>
      <c r="H376" s="10">
        <f t="shared" si="41"/>
        <v>-0.31575569762275063</v>
      </c>
      <c r="I376">
        <f t="shared" si="37"/>
        <v>-3.7890683714730073</v>
      </c>
      <c r="K376">
        <f t="shared" si="38"/>
        <v>-0.38060544896258891</v>
      </c>
      <c r="M376">
        <f t="shared" si="39"/>
        <v>-0.38060544896258891</v>
      </c>
      <c r="N376" s="13">
        <f t="shared" si="40"/>
        <v>4.2054902488388567E-3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7.7641068212597411</v>
      </c>
      <c r="H377" s="10">
        <f t="shared" si="41"/>
        <v>-0.31171033204081244</v>
      </c>
      <c r="I377">
        <f t="shared" si="37"/>
        <v>-3.7405239844897493</v>
      </c>
      <c r="K377">
        <f t="shared" si="38"/>
        <v>-0.37643655976639906</v>
      </c>
      <c r="M377">
        <f t="shared" si="39"/>
        <v>-0.37643655976639906</v>
      </c>
      <c r="N377" s="13">
        <f t="shared" si="40"/>
        <v>4.1894845555844979E-3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7.7798813256799733</v>
      </c>
      <c r="H378" s="10">
        <f t="shared" si="41"/>
        <v>-0.30771334824198632</v>
      </c>
      <c r="I378">
        <f t="shared" si="37"/>
        <v>-3.692560178903836</v>
      </c>
      <c r="K378">
        <f t="shared" si="38"/>
        <v>-0.37231337074688331</v>
      </c>
      <c r="M378">
        <f t="shared" si="39"/>
        <v>-0.37231337074688331</v>
      </c>
      <c r="N378" s="13">
        <f t="shared" si="40"/>
        <v>4.173162907633198E-3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7.7956558301002055</v>
      </c>
      <c r="H379" s="10">
        <f t="shared" si="41"/>
        <v>-0.3037642172425426</v>
      </c>
      <c r="I379">
        <f t="shared" si="37"/>
        <v>-3.6451706069105114</v>
      </c>
      <c r="K379">
        <f t="shared" si="38"/>
        <v>-0.3682353809734879</v>
      </c>
      <c r="M379">
        <f t="shared" si="39"/>
        <v>-0.3682353809734879</v>
      </c>
      <c r="N379" s="13">
        <f t="shared" si="40"/>
        <v>4.1565309528223569E-3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7.8114303345204377</v>
      </c>
      <c r="H380" s="10">
        <f t="shared" si="41"/>
        <v>-0.29986241522516238</v>
      </c>
      <c r="I380">
        <f t="shared" si="37"/>
        <v>-3.5983489827019488</v>
      </c>
      <c r="K380">
        <f t="shared" si="38"/>
        <v>-0.36420209497945599</v>
      </c>
      <c r="M380">
        <f t="shared" si="39"/>
        <v>-0.36420209497945599</v>
      </c>
      <c r="N380" s="13">
        <f t="shared" si="40"/>
        <v>4.1395943908850595E-3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7.8272048389406699</v>
      </c>
      <c r="H381" s="10">
        <f t="shared" si="41"/>
        <v>-0.29600742349358061</v>
      </c>
      <c r="I381">
        <f t="shared" si="37"/>
        <v>-3.5520890819229676</v>
      </c>
      <c r="K381">
        <f t="shared" si="38"/>
        <v>-0.36021302270364264</v>
      </c>
      <c r="M381">
        <f t="shared" si="39"/>
        <v>-0.36021302270364264</v>
      </c>
      <c r="N381" s="13">
        <f t="shared" si="40"/>
        <v>4.1223589699231171E-3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7.8429793433609012</v>
      </c>
      <c r="H382" s="10">
        <f t="shared" si="41"/>
        <v>-0.29219872842765343</v>
      </c>
      <c r="I382">
        <f t="shared" si="37"/>
        <v>-3.506384741131841</v>
      </c>
      <c r="K382">
        <f t="shared" si="38"/>
        <v>-0.35626767943288878</v>
      </c>
      <c r="M382">
        <f t="shared" si="39"/>
        <v>-0.35626767943288878</v>
      </c>
      <c r="N382" s="13">
        <f t="shared" si="40"/>
        <v>4.1048304829112477E-3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7.8587538477811334</v>
      </c>
      <c r="H383" s="10">
        <f t="shared" si="41"/>
        <v>-0.28843582143885155</v>
      </c>
      <c r="I383">
        <f t="shared" si="37"/>
        <v>-3.4612298572662183</v>
      </c>
      <c r="K383">
        <f t="shared" si="38"/>
        <v>-0.35236558574495641</v>
      </c>
      <c r="M383">
        <f t="shared" si="39"/>
        <v>-0.35236558574495641</v>
      </c>
      <c r="N383" s="13">
        <f t="shared" si="40"/>
        <v>4.0870147642341195E-3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7.8745283522013638</v>
      </c>
      <c r="H384" s="10">
        <f t="shared" si="41"/>
        <v>-0.28471819892616745</v>
      </c>
      <c r="I384">
        <f t="shared" si="37"/>
        <v>-3.4166183871140094</v>
      </c>
      <c r="K384">
        <f t="shared" si="38"/>
        <v>-0.34850626745202001</v>
      </c>
      <c r="M384">
        <f t="shared" si="39"/>
        <v>-0.34850626745202001</v>
      </c>
      <c r="N384" s="13">
        <f t="shared" si="40"/>
        <v>4.0689176862588623E-3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7.8903028566215969</v>
      </c>
      <c r="H385" s="10">
        <f t="shared" si="41"/>
        <v>-0.28104536223243215</v>
      </c>
      <c r="I385">
        <f t="shared" si="37"/>
        <v>-3.3725443467891858</v>
      </c>
      <c r="K385">
        <f t="shared" si="38"/>
        <v>-0.3446892555447077</v>
      </c>
      <c r="M385">
        <f t="shared" si="39"/>
        <v>-0.3446892555447077</v>
      </c>
      <c r="N385" s="13">
        <f t="shared" si="40"/>
        <v>4.0505451559443122E-3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7.9060773610418291</v>
      </c>
      <c r="H386" s="10">
        <f t="shared" si="41"/>
        <v>-0.27741681760103643</v>
      </c>
      <c r="I386">
        <f t="shared" si="37"/>
        <v>-3.3290018112124371</v>
      </c>
      <c r="K386">
        <f t="shared" si="38"/>
        <v>-0.34091408613669472</v>
      </c>
      <c r="M386">
        <f t="shared" si="39"/>
        <v>-0.34091408613669472</v>
      </c>
      <c r="N386" s="13">
        <f t="shared" si="40"/>
        <v>4.0319031114895007E-3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7.9218518654620613</v>
      </c>
      <c r="H387" s="10">
        <f t="shared" si="41"/>
        <v>-0.27383207613304883</v>
      </c>
      <c r="I387">
        <f t="shared" si="37"/>
        <v>-3.285984913596586</v>
      </c>
      <c r="K387">
        <f t="shared" si="38"/>
        <v>-0.33718030040984021</v>
      </c>
      <c r="M387">
        <f t="shared" si="39"/>
        <v>-0.33718030040984021</v>
      </c>
      <c r="N387" s="13">
        <f t="shared" si="40"/>
        <v>4.0129975190226598E-3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7.9376263698822935</v>
      </c>
      <c r="H388" s="10">
        <f t="shared" si="41"/>
        <v>-0.27029065374472661</v>
      </c>
      <c r="I388">
        <f t="shared" si="37"/>
        <v>-3.2434878449367193</v>
      </c>
      <c r="K388">
        <f t="shared" si="38"/>
        <v>-0.33348744455986568</v>
      </c>
      <c r="M388">
        <f t="shared" si="39"/>
        <v>-0.33348744455986568</v>
      </c>
      <c r="N388" s="13">
        <f t="shared" si="40"/>
        <v>3.9938343693324456E-3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7.9534008743025257</v>
      </c>
      <c r="H389" s="10">
        <f t="shared" si="41"/>
        <v>-0.26679207112541198</v>
      </c>
      <c r="I389">
        <f t="shared" si="37"/>
        <v>-3.201504853504944</v>
      </c>
      <c r="K389">
        <f t="shared" si="38"/>
        <v>-0.32983506974257371</v>
      </c>
      <c r="M389">
        <f t="shared" si="39"/>
        <v>-0.32983506974257371</v>
      </c>
      <c r="N389" s="13">
        <f t="shared" si="40"/>
        <v>3.9744196746434556E-3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7.9691753787227571</v>
      </c>
      <c r="H390" s="10">
        <f t="shared" si="41"/>
        <v>-0.26333585369580992</v>
      </c>
      <c r="I390">
        <f t="shared" si="37"/>
        <v>-3.160030244349719</v>
      </c>
      <c r="K390">
        <f t="shared" si="38"/>
        <v>-0.32622273202059904</v>
      </c>
      <c r="M390">
        <f t="shared" si="39"/>
        <v>-0.32622273202059904</v>
      </c>
      <c r="N390" s="13">
        <f t="shared" si="40"/>
        <v>3.9547594654368318E-3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7.9849498831429893</v>
      </c>
      <c r="H391" s="10">
        <f t="shared" si="41"/>
        <v>-0.25992153156663994</v>
      </c>
      <c r="I391">
        <f t="shared" si="37"/>
        <v>-3.1190583787996795</v>
      </c>
      <c r="K391">
        <f t="shared" si="38"/>
        <v>-0.32264999231069158</v>
      </c>
      <c r="M391">
        <f t="shared" si="39"/>
        <v>-0.32264999231069158</v>
      </c>
      <c r="N391" s="13">
        <f t="shared" si="40"/>
        <v>3.9348597873180274E-3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8.0007243875632206</v>
      </c>
      <c r="H392" s="10">
        <f t="shared" si="41"/>
        <v>-0.25654863949765938</v>
      </c>
      <c r="I392">
        <f t="shared" si="37"/>
        <v>-3.0785836739719126</v>
      </c>
      <c r="K392">
        <f t="shared" si="38"/>
        <v>-0.31911641633152776</v>
      </c>
      <c r="M392">
        <f t="shared" si="39"/>
        <v>-0.31911641633152776</v>
      </c>
      <c r="N392" s="13">
        <f t="shared" si="40"/>
        <v>3.914726697932757E-3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8.0164988919834528</v>
      </c>
      <c r="H393" s="10">
        <f t="shared" si="41"/>
        <v>-0.25321671685704905</v>
      </c>
      <c r="I393">
        <f t="shared" si="37"/>
        <v>-3.0386006022845886</v>
      </c>
      <c r="K393">
        <f t="shared" si="38"/>
        <v>-0.31562157455204204</v>
      </c>
      <c r="M393">
        <f t="shared" si="39"/>
        <v>-0.31562157455204204</v>
      </c>
      <c r="N393" s="13">
        <f t="shared" si="40"/>
        <v>3.8943662639323254E-3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8.032273396403685</v>
      </c>
      <c r="H394" s="10">
        <f t="shared" si="41"/>
        <v>-0.24992530758116077</v>
      </c>
      <c r="I394">
        <f t="shared" si="37"/>
        <v>-2.9991036909739295</v>
      </c>
      <c r="K394">
        <f t="shared" si="38"/>
        <v>-0.31216504214028262</v>
      </c>
      <c r="M394">
        <f t="shared" si="39"/>
        <v>-0.31216504214028262</v>
      </c>
      <c r="N394" s="13">
        <f t="shared" si="40"/>
        <v>3.8737845579899467E-3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8.0480479008239172</v>
      </c>
      <c r="H395" s="10">
        <f t="shared" si="41"/>
        <v>-0.24667396013461648</v>
      </c>
      <c r="I395">
        <f t="shared" si="37"/>
        <v>-2.9600875216153977</v>
      </c>
      <c r="K395">
        <f t="shared" si="38"/>
        <v>-0.30874639891277822</v>
      </c>
      <c r="M395">
        <f t="shared" si="39"/>
        <v>-0.30874639891277822</v>
      </c>
      <c r="N395" s="13">
        <f t="shared" si="40"/>
        <v>3.8529876558686372E-3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8.0638224052441494</v>
      </c>
      <c r="H396" s="10">
        <f t="shared" si="41"/>
        <v>-0.24346222747075968</v>
      </c>
      <c r="I396">
        <f t="shared" si="37"/>
        <v>-2.9215467296491164</v>
      </c>
      <c r="K396">
        <f t="shared" si="38"/>
        <v>-0.30536522928442061</v>
      </c>
      <c r="M396">
        <f t="shared" si="39"/>
        <v>-0.30536522928442061</v>
      </c>
      <c r="N396" s="13">
        <f t="shared" si="40"/>
        <v>3.8319816335421085E-3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8.0795969096643816</v>
      </c>
      <c r="H397" s="10">
        <f t="shared" si="41"/>
        <v>-0.24028966699244814</v>
      </c>
      <c r="I397">
        <f t="shared" si="37"/>
        <v>-2.8834760039093776</v>
      </c>
      <c r="K397">
        <f t="shared" si="38"/>
        <v>-0.30202112221885202</v>
      </c>
      <c r="M397">
        <f t="shared" si="39"/>
        <v>-0.30202112221885202</v>
      </c>
      <c r="N397" s="13">
        <f t="shared" si="40"/>
        <v>3.8107725643695078E-3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8.095371414084612</v>
      </c>
      <c r="H398" s="10">
        <f t="shared" si="41"/>
        <v>-0.23715584051318961</v>
      </c>
      <c r="I398">
        <f t="shared" si="37"/>
        <v>-2.8458700861582753</v>
      </c>
      <c r="K398">
        <f t="shared" si="38"/>
        <v>-0.29871367117936015</v>
      </c>
      <c r="M398">
        <f t="shared" si="39"/>
        <v>-0.29871367117936015</v>
      </c>
      <c r="N398" s="13">
        <f t="shared" si="40"/>
        <v>3.7893665163249266E-3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8.1111459185048442</v>
      </c>
      <c r="H399" s="10">
        <f t="shared" si="41"/>
        <v>-0.23406031421860979</v>
      </c>
      <c r="I399">
        <f t="shared" si="37"/>
        <v>-2.8087237706233177</v>
      </c>
      <c r="K399">
        <f t="shared" si="38"/>
        <v>-0.29544247408026808</v>
      </c>
      <c r="M399">
        <f t="shared" si="39"/>
        <v>-0.29544247408026808</v>
      </c>
      <c r="N399" s="13">
        <f t="shared" si="40"/>
        <v>3.7677695492821742E-3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8.1269204229250764</v>
      </c>
      <c r="H400" s="10">
        <f t="shared" si="41"/>
        <v>-0.23100265862825298</v>
      </c>
      <c r="I400">
        <f t="shared" si="37"/>
        <v>-2.7720319035390357</v>
      </c>
      <c r="K400">
        <f t="shared" si="38"/>
        <v>-0.2922071332388283</v>
      </c>
      <c r="M400">
        <f t="shared" si="39"/>
        <v>-0.2922071332388283</v>
      </c>
      <c r="N400" s="13">
        <f t="shared" si="40"/>
        <v>3.7459877123565593E-3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8.1426949273453086</v>
      </c>
      <c r="H401" s="10">
        <f t="shared" si="41"/>
        <v>-0.22798244855770688</v>
      </c>
      <c r="I401">
        <f t="shared" si="37"/>
        <v>-2.7357893826924826</v>
      </c>
      <c r="K401">
        <f t="shared" si="38"/>
        <v>-0.28900725532760091</v>
      </c>
      <c r="M401">
        <f t="shared" si="39"/>
        <v>-0.28900725532760091</v>
      </c>
      <c r="N401" s="13">
        <f t="shared" si="40"/>
        <v>3.7240270413029034E-3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8.1584694317655408</v>
      </c>
      <c r="H402" s="10">
        <f t="shared" si="41"/>
        <v>-0.22499926308105134</v>
      </c>
      <c r="I402">
        <f t="shared" si="37"/>
        <v>-2.699991156972616</v>
      </c>
      <c r="K402">
        <f t="shared" si="38"/>
        <v>-0.28584245132732616</v>
      </c>
      <c r="M402">
        <f t="shared" si="39"/>
        <v>-0.28584245132732616</v>
      </c>
      <c r="N402" s="13">
        <f t="shared" si="40"/>
        <v>3.701893555971635E-3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8.1742439361857731</v>
      </c>
      <c r="H403" s="10">
        <f t="shared" si="41"/>
        <v>-0.22205268549362181</v>
      </c>
      <c r="I403">
        <f t="shared" si="37"/>
        <v>-2.6646322259234618</v>
      </c>
      <c r="K403">
        <f t="shared" si="38"/>
        <v>-0.28271233648027744</v>
      </c>
      <c r="M403">
        <f t="shared" si="39"/>
        <v>-0.28271233648027744</v>
      </c>
      <c r="N403" s="13">
        <f t="shared" si="40"/>
        <v>3.6795932578228712E-3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8.1900184406060053</v>
      </c>
      <c r="H404" s="10">
        <f t="shared" si="41"/>
        <v>-0.21914230327508857</v>
      </c>
      <c r="I404">
        <f t="shared" ref="I404:I467" si="44">H404*$E$6</f>
        <v>-2.629707639301063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-0.27961653024409761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-0.27961653024409761</v>
      </c>
      <c r="N404" s="13">
        <f t="shared" ref="N404:N467" si="47">(M404-H404)^2*O404</f>
        <v>3.6571321274992191E-3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8.2057929450262375</v>
      </c>
      <c r="H405" s="10">
        <f t="shared" ref="H405:H469" si="48">-(-$B$4)*(1+D405+$E$5*D405^3)*EXP(-D405)</f>
        <v>-0.21626770805284329</v>
      </c>
      <c r="I405">
        <f t="shared" si="44"/>
        <v>-2.5952124966341197</v>
      </c>
      <c r="K405">
        <f t="shared" si="45"/>
        <v>-0.27655465624610925</v>
      </c>
      <c r="M405">
        <f t="shared" si="46"/>
        <v>-0.27655465624610925</v>
      </c>
      <c r="N405" s="13">
        <f t="shared" si="47"/>
        <v>3.6345161224575345E-3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8.2215674494464679</v>
      </c>
      <c r="H406" s="10">
        <f t="shared" si="48"/>
        <v>-0.21342849556569171</v>
      </c>
      <c r="I406">
        <f t="shared" si="44"/>
        <v>-2.5611419467883003</v>
      </c>
      <c r="K406">
        <f t="shared" si="45"/>
        <v>-0.27352634223810057</v>
      </c>
      <c r="M406">
        <f t="shared" si="46"/>
        <v>-0.27352634223810057</v>
      </c>
      <c r="N406" s="13">
        <f t="shared" si="47"/>
        <v>3.611751174660365E-3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8.2373419538667001</v>
      </c>
      <c r="H407" s="10">
        <f t="shared" si="48"/>
        <v>-0.21062426562784678</v>
      </c>
      <c r="I407">
        <f t="shared" si="44"/>
        <v>-2.5274911875341615</v>
      </c>
      <c r="K407">
        <f t="shared" si="45"/>
        <v>-0.27053122005157421</v>
      </c>
      <c r="M407">
        <f t="shared" si="46"/>
        <v>-0.27053122005157421</v>
      </c>
      <c r="N407" s="13">
        <f t="shared" si="47"/>
        <v>3.5888431883265553E-3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8.2531164582869323</v>
      </c>
      <c r="H408" s="10">
        <f t="shared" si="48"/>
        <v>-0.20785462209321973</v>
      </c>
      <c r="I408">
        <f t="shared" si="44"/>
        <v>-2.4942554651186368</v>
      </c>
      <c r="K408">
        <f t="shared" si="45"/>
        <v>-0.26756892555346834</v>
      </c>
      <c r="M408">
        <f t="shared" si="46"/>
        <v>-0.26756892555346834</v>
      </c>
      <c r="N408" s="13">
        <f t="shared" si="47"/>
        <v>3.5657980377426595E-3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8.2688909627071645</v>
      </c>
      <c r="H409" s="10">
        <f t="shared" si="48"/>
        <v>-0.20511917282000508</v>
      </c>
      <c r="I409">
        <f t="shared" si="44"/>
        <v>-2.4614300738400612</v>
      </c>
      <c r="K409">
        <f t="shared" si="45"/>
        <v>-0.26463909860233104</v>
      </c>
      <c r="M409">
        <f t="shared" si="46"/>
        <v>-0.26463909860233104</v>
      </c>
      <c r="N409" s="13">
        <f t="shared" si="47"/>
        <v>3.5426215651335898E-3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8.2846654671273967</v>
      </c>
      <c r="H410" s="10">
        <f t="shared" si="48"/>
        <v>-0.20241752963555393</v>
      </c>
      <c r="I410">
        <f t="shared" si="44"/>
        <v>-2.4290103556266471</v>
      </c>
      <c r="K410">
        <f t="shared" si="45"/>
        <v>-0.26174138300495492</v>
      </c>
      <c r="M410">
        <f t="shared" si="46"/>
        <v>-0.26174138300495492</v>
      </c>
      <c r="N410" s="13">
        <f t="shared" si="47"/>
        <v>3.5193195785941894E-3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8.3004399715476289</v>
      </c>
      <c r="H411" s="10">
        <f t="shared" si="48"/>
        <v>-0.19974930830153631</v>
      </c>
      <c r="I411">
        <f t="shared" si="44"/>
        <v>-2.3969916996184359</v>
      </c>
      <c r="K411">
        <f t="shared" si="45"/>
        <v>-0.25887542647346362</v>
      </c>
      <c r="M411">
        <f t="shared" si="46"/>
        <v>-0.25887542647346362</v>
      </c>
      <c r="N411" s="13">
        <f t="shared" si="47"/>
        <v>3.4958978500807128E-3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8.3162144759678611</v>
      </c>
      <c r="H412" s="10">
        <f t="shared" si="48"/>
        <v>-0.19711412847938334</v>
      </c>
      <c r="I412">
        <f t="shared" si="44"/>
        <v>-2.3653695417525999</v>
      </c>
      <c r="K412">
        <f t="shared" si="45"/>
        <v>-0.25604088058284569</v>
      </c>
      <c r="M412">
        <f t="shared" si="46"/>
        <v>-0.25604088058284569</v>
      </c>
      <c r="N412" s="13">
        <f t="shared" si="47"/>
        <v>3.4723621134629045E-3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8.3319889803880915</v>
      </c>
      <c r="H413" s="10">
        <f t="shared" si="48"/>
        <v>-0.19451161369601178</v>
      </c>
      <c r="I413">
        <f t="shared" si="44"/>
        <v>-2.3341393643521413</v>
      </c>
      <c r="K413">
        <f t="shared" si="45"/>
        <v>-0.25323740072893536</v>
      </c>
      <c r="M413">
        <f t="shared" si="46"/>
        <v>-0.25323740072893536</v>
      </c>
      <c r="N413" s="13">
        <f t="shared" si="47"/>
        <v>3.4487180626362954E-3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8.3477634848083238</v>
      </c>
      <c r="H414" s="10">
        <f t="shared" si="48"/>
        <v>-0.19194139130982199</v>
      </c>
      <c r="I414">
        <f t="shared" si="44"/>
        <v>-2.3032966957178638</v>
      </c>
      <c r="K414">
        <f t="shared" si="45"/>
        <v>-0.25046464608683039</v>
      </c>
      <c r="M414">
        <f t="shared" si="46"/>
        <v>-0.25046464608683039</v>
      </c>
      <c r="N414" s="13">
        <f t="shared" si="47"/>
        <v>3.4249713496946363E-3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8.363537989228556</v>
      </c>
      <c r="H415" s="10">
        <f t="shared" si="48"/>
        <v>-0.1894030924769714</v>
      </c>
      <c r="I415">
        <f t="shared" si="44"/>
        <v>-2.2728371097236568</v>
      </c>
      <c r="K415">
        <f t="shared" si="45"/>
        <v>-0.24772227956974999</v>
      </c>
      <c r="M415">
        <f t="shared" si="46"/>
        <v>-0.24772227956974999</v>
      </c>
      <c r="N415" s="13">
        <f t="shared" si="47"/>
        <v>3.4011275831625121E-3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8.3793124936487882</v>
      </c>
      <c r="H416" s="10">
        <f t="shared" si="48"/>
        <v>-0.18689635211791486</v>
      </c>
      <c r="I416">
        <f t="shared" si="44"/>
        <v>-2.2427562254149782</v>
      </c>
      <c r="K416">
        <f t="shared" si="45"/>
        <v>-0.24500996778832371</v>
      </c>
      <c r="M416">
        <f t="shared" si="46"/>
        <v>-0.24500996778832371</v>
      </c>
      <c r="N416" s="13">
        <f t="shared" si="47"/>
        <v>3.3771923262879886E-3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8.3950869980690204</v>
      </c>
      <c r="H417" s="10">
        <f t="shared" si="48"/>
        <v>-0.18442080888421403</v>
      </c>
      <c r="I417">
        <f t="shared" si="44"/>
        <v>-2.2130497066105681</v>
      </c>
      <c r="K417">
        <f t="shared" si="45"/>
        <v>-0.24232738101030929</v>
      </c>
      <c r="M417">
        <f t="shared" si="46"/>
        <v>-0.24232738101030929</v>
      </c>
      <c r="N417" s="13">
        <f t="shared" si="47"/>
        <v>3.3531710953946729E-3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8.4108615024892526</v>
      </c>
      <c r="H418" s="10">
        <f t="shared" si="48"/>
        <v>-0.1819761051256083</v>
      </c>
      <c r="I418">
        <f t="shared" si="44"/>
        <v>-2.1837132615072994</v>
      </c>
      <c r="K418">
        <f t="shared" si="45"/>
        <v>-0.23967419312073474</v>
      </c>
      <c r="M418">
        <f t="shared" si="46"/>
        <v>-0.23967419312073474</v>
      </c>
      <c r="N418" s="13">
        <f t="shared" si="47"/>
        <v>3.3290693582933534E-3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8.4266360069094848</v>
      </c>
      <c r="H419" s="10">
        <f t="shared" si="48"/>
        <v>-0.17956188685734761</v>
      </c>
      <c r="I419">
        <f t="shared" si="44"/>
        <v>-2.1547426422881713</v>
      </c>
      <c r="K419">
        <f t="shared" si="45"/>
        <v>-0.23705008158246269</v>
      </c>
      <c r="M419">
        <f t="shared" si="46"/>
        <v>-0.23705008158246269</v>
      </c>
      <c r="N419" s="13">
        <f t="shared" si="47"/>
        <v>3.3048925327527484E-3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8.442410511329717</v>
      </c>
      <c r="H420" s="10">
        <f t="shared" si="48"/>
        <v>-0.17717780372778158</v>
      </c>
      <c r="I420">
        <f t="shared" si="44"/>
        <v>-2.126133644733379</v>
      </c>
      <c r="K420">
        <f t="shared" si="45"/>
        <v>-0.23445472739717035</v>
      </c>
      <c r="M420">
        <f t="shared" si="46"/>
        <v>-0.23445472739717035</v>
      </c>
      <c r="N420" s="13">
        <f t="shared" si="47"/>
        <v>3.2806459850289881E-3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8.4581850157499474</v>
      </c>
      <c r="H421" s="10">
        <f t="shared" si="48"/>
        <v>-0.17482350898620472</v>
      </c>
      <c r="I421">
        <f t="shared" si="44"/>
        <v>-2.0978821078344567</v>
      </c>
      <c r="K421">
        <f t="shared" si="45"/>
        <v>-0.23188781506674408</v>
      </c>
      <c r="M421">
        <f t="shared" si="46"/>
        <v>-0.23188781506674408</v>
      </c>
      <c r="N421" s="13">
        <f t="shared" si="47"/>
        <v>3.2563350284534817E-3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8.4739595201701796</v>
      </c>
      <c r="H422" s="10">
        <f t="shared" si="48"/>
        <v>-0.17249865945095214</v>
      </c>
      <c r="I422">
        <f t="shared" si="44"/>
        <v>-2.0699839134114257</v>
      </c>
      <c r="K422">
        <f t="shared" si="45"/>
        <v>-0.22934903255508027</v>
      </c>
      <c r="M422">
        <f t="shared" si="46"/>
        <v>-0.22934903255508027</v>
      </c>
      <c r="N422" s="13">
        <f t="shared" si="47"/>
        <v>3.2319649220785753E-3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8.4897340245904118</v>
      </c>
      <c r="H423" s="10">
        <f t="shared" si="48"/>
        <v>-0.17020291547774594</v>
      </c>
      <c r="I423">
        <f t="shared" si="44"/>
        <v>-2.0424349857329513</v>
      </c>
      <c r="K423">
        <f t="shared" si="45"/>
        <v>-0.22683807125029659</v>
      </c>
      <c r="M423">
        <f t="shared" si="46"/>
        <v>-0.22683807125029659</v>
      </c>
      <c r="N423" s="13">
        <f t="shared" si="47"/>
        <v>3.2075408693810776E-3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8.505508529010644</v>
      </c>
      <c r="H424" s="10">
        <f t="shared" si="48"/>
        <v>-0.16793594092828684</v>
      </c>
      <c r="I424">
        <f t="shared" si="44"/>
        <v>-2.0152312911394423</v>
      </c>
      <c r="K424">
        <f t="shared" si="45"/>
        <v>-0.22435462592733971</v>
      </c>
      <c r="M424">
        <f t="shared" si="46"/>
        <v>-0.22435462592733971</v>
      </c>
      <c r="N424" s="13">
        <f t="shared" si="47"/>
        <v>3.183068017022353E-3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8.5212830334308762</v>
      </c>
      <c r="H425" s="10">
        <f t="shared" si="48"/>
        <v>-0.16569740313909093</v>
      </c>
      <c r="I425">
        <f t="shared" si="44"/>
        <v>-1.9883688376690911</v>
      </c>
      <c r="K425">
        <f t="shared" si="45"/>
        <v>-0.22189839471099421</v>
      </c>
      <c r="M425">
        <f t="shared" si="46"/>
        <v>-0.22189839471099421</v>
      </c>
      <c r="N425" s="13">
        <f t="shared" si="47"/>
        <v>3.1585514536651435E-3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8.5370575378511084</v>
      </c>
      <c r="H426" s="10">
        <f t="shared" si="48"/>
        <v>-0.16348697289056685</v>
      </c>
      <c r="I426">
        <f t="shared" si="44"/>
        <v>-1.9618436746868022</v>
      </c>
      <c r="K426">
        <f t="shared" si="45"/>
        <v>-0.21946907903928328</v>
      </c>
      <c r="M426">
        <f t="shared" si="46"/>
        <v>-0.21946907903928328</v>
      </c>
      <c r="N426" s="13">
        <f t="shared" si="47"/>
        <v>3.1339962088461539E-3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8.5528320422713406</v>
      </c>
      <c r="H427" s="10">
        <f t="shared" si="48"/>
        <v>-0.16130432437633302</v>
      </c>
      <c r="I427">
        <f t="shared" si="44"/>
        <v>-1.9356518925159962</v>
      </c>
      <c r="K427">
        <f t="shared" si="45"/>
        <v>-0.21706638362726166</v>
      </c>
      <c r="M427">
        <f t="shared" si="46"/>
        <v>-0.21706638362726166</v>
      </c>
      <c r="N427" s="13">
        <f t="shared" si="47"/>
        <v>3.1094072519040764E-3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8.5686065466915728</v>
      </c>
      <c r="H428" s="10">
        <f t="shared" si="48"/>
        <v>-0.15914913517277016</v>
      </c>
      <c r="I428">
        <f t="shared" si="44"/>
        <v>-1.9097896220732418</v>
      </c>
      <c r="K428">
        <f t="shared" si="45"/>
        <v>-0.21469001643119295</v>
      </c>
      <c r="M428">
        <f t="shared" si="46"/>
        <v>-0.21469001643119295</v>
      </c>
      <c r="N428" s="13">
        <f t="shared" si="47"/>
        <v>3.0847894909622206E-3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8.5843810511118033</v>
      </c>
      <c r="H429" s="10">
        <f t="shared" si="48"/>
        <v>-0.15702108620880958</v>
      </c>
      <c r="I429">
        <f t="shared" si="44"/>
        <v>-1.8842530345057149</v>
      </c>
      <c r="K429">
        <f t="shared" si="45"/>
        <v>-0.2123396886131115</v>
      </c>
      <c r="M429">
        <f t="shared" si="46"/>
        <v>-0.2123396886131115</v>
      </c>
      <c r="N429" s="13">
        <f t="shared" si="47"/>
        <v>3.0601477719652383E-3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8.6001555555320355</v>
      </c>
      <c r="H430" s="10">
        <f t="shared" si="48"/>
        <v>-0.15491986173595146</v>
      </c>
      <c r="I430">
        <f t="shared" si="44"/>
        <v>-1.8590383408314175</v>
      </c>
      <c r="K430">
        <f t="shared" si="45"/>
        <v>-0.21001511450576113</v>
      </c>
      <c r="M430">
        <f t="shared" si="46"/>
        <v>-0.21001511450576113</v>
      </c>
      <c r="N430" s="13">
        <f t="shared" si="47"/>
        <v>3.0354868777692202E-3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8.6159300599522677</v>
      </c>
      <c r="H431" s="10">
        <f t="shared" si="48"/>
        <v>-0.15284514929851478</v>
      </c>
      <c r="I431">
        <f t="shared" si="44"/>
        <v>-1.8341417915821774</v>
      </c>
      <c r="K431">
        <f t="shared" si="45"/>
        <v>-0.20771601157791209</v>
      </c>
      <c r="M431">
        <f t="shared" si="46"/>
        <v>-0.20771601157791209</v>
      </c>
      <c r="N431" s="13">
        <f t="shared" si="47"/>
        <v>3.0108115272845857E-3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8.6317045643724999</v>
      </c>
      <c r="H432" s="10">
        <f t="shared" si="48"/>
        <v>-0.15079663970411294</v>
      </c>
      <c r="I432">
        <f t="shared" si="44"/>
        <v>-1.8095596764493553</v>
      </c>
      <c r="K432">
        <f t="shared" si="45"/>
        <v>-0.20544210040004715</v>
      </c>
      <c r="M432">
        <f t="shared" si="46"/>
        <v>-0.20544210040004715</v>
      </c>
      <c r="N432" s="13">
        <f t="shared" si="47"/>
        <v>2.9861263746708902E-3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8.6474790687927321</v>
      </c>
      <c r="H433" s="10">
        <f t="shared" si="48"/>
        <v>-0.14877402699435557</v>
      </c>
      <c r="I433">
        <f t="shared" si="44"/>
        <v>-1.7852883239322668</v>
      </c>
      <c r="K433">
        <f t="shared" si="45"/>
        <v>-0.20319310461041637</v>
      </c>
      <c r="M433">
        <f t="shared" si="46"/>
        <v>-0.20319310461041637</v>
      </c>
      <c r="N433" s="13">
        <f t="shared" si="47"/>
        <v>2.9614360085828493E-3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8.6632535732129643</v>
      </c>
      <c r="H434" s="10">
        <f t="shared" si="48"/>
        <v>-0.14677700841577368</v>
      </c>
      <c r="I434">
        <f t="shared" si="44"/>
        <v>-1.7613241009892842</v>
      </c>
      <c r="K434">
        <f t="shared" si="45"/>
        <v>-0.20096875088145685</v>
      </c>
      <c r="M434">
        <f t="shared" si="46"/>
        <v>-0.20096875088145685</v>
      </c>
      <c r="N434" s="13">
        <f t="shared" si="47"/>
        <v>2.9367449514669289E-3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8.6790280776331965</v>
      </c>
      <c r="H435" s="10">
        <f t="shared" si="48"/>
        <v>-0.14480528439096488</v>
      </c>
      <c r="I435">
        <f t="shared" si="44"/>
        <v>-1.7376634126915786</v>
      </c>
      <c r="K435">
        <f t="shared" si="45"/>
        <v>-0.19876876888657236</v>
      </c>
      <c r="M435">
        <f t="shared" si="46"/>
        <v>-0.19876876888657236</v>
      </c>
      <c r="N435" s="13">
        <f t="shared" si="47"/>
        <v>2.9120576589076685E-3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8.6948025820534269</v>
      </c>
      <c r="H436" s="10">
        <f t="shared" si="48"/>
        <v>-0.14285855848995918</v>
      </c>
      <c r="I436">
        <f t="shared" si="44"/>
        <v>-1.7143027018795101</v>
      </c>
      <c r="K436">
        <f t="shared" si="45"/>
        <v>-0.19659289126727089</v>
      </c>
      <c r="M436">
        <f t="shared" si="46"/>
        <v>-0.19659289126727089</v>
      </c>
      <c r="N436" s="13">
        <f t="shared" si="47"/>
        <v>2.8873785190228758E-3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8.7105770864736591</v>
      </c>
      <c r="H437" s="10">
        <f t="shared" si="48"/>
        <v>-0.14093653740180026</v>
      </c>
      <c r="I437">
        <f t="shared" si="44"/>
        <v>-1.6912384488216032</v>
      </c>
      <c r="K437">
        <f t="shared" si="45"/>
        <v>-0.19444085360065558</v>
      </c>
      <c r="M437">
        <f t="shared" si="46"/>
        <v>-0.19444085360065558</v>
      </c>
      <c r="N437" s="13">
        <f t="shared" si="47"/>
        <v>2.8627118519070913E-3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8.7263515908938913</v>
      </c>
      <c r="H438" s="10">
        <f t="shared" si="48"/>
        <v>-0.13903893090634356</v>
      </c>
      <c r="I438">
        <f t="shared" si="44"/>
        <v>-1.6684671708761227</v>
      </c>
      <c r="K438">
        <f t="shared" si="45"/>
        <v>-0.19231239436726502</v>
      </c>
      <c r="M438">
        <f t="shared" si="46"/>
        <v>-0.19231239436726502</v>
      </c>
      <c r="N438" s="13">
        <f t="shared" si="47"/>
        <v>2.8380619091221341E-3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8.7421260953141253</v>
      </c>
      <c r="H439" s="10">
        <f t="shared" si="48"/>
        <v>-0.13716545184626627</v>
      </c>
      <c r="I439">
        <f t="shared" si="44"/>
        <v>-1.6459854221551953</v>
      </c>
      <c r="K439">
        <f t="shared" si="45"/>
        <v>-0.19020725491926149</v>
      </c>
      <c r="M439">
        <f t="shared" si="46"/>
        <v>-0.19020725491926149</v>
      </c>
      <c r="N439" s="13">
        <f t="shared" si="47"/>
        <v>2.8134328732344052E-3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8.7579005997343558</v>
      </c>
      <c r="H440" s="10">
        <f t="shared" si="48"/>
        <v>-0.13531581609929022</v>
      </c>
      <c r="I440">
        <f t="shared" si="44"/>
        <v>-1.6237897931914826</v>
      </c>
      <c r="K440">
        <f t="shared" si="45"/>
        <v>-0.18812517944896251</v>
      </c>
      <c r="M440">
        <f t="shared" si="46"/>
        <v>-0.18812517944896251</v>
      </c>
      <c r="N440" s="13">
        <f t="shared" si="47"/>
        <v>2.7888288573977107E-3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8.773675104154588</v>
      </c>
      <c r="H441" s="10">
        <f t="shared" si="48"/>
        <v>-0.13348974255061263</v>
      </c>
      <c r="I441">
        <f t="shared" si="44"/>
        <v>-1.6018769106073516</v>
      </c>
      <c r="K441">
        <f t="shared" si="45"/>
        <v>-0.18606591495770858</v>
      </c>
      <c r="M441">
        <f t="shared" si="46"/>
        <v>-0.18606591495770858</v>
      </c>
      <c r="N441" s="13">
        <f t="shared" si="47"/>
        <v>2.7642539049806771E-3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8.7894496085748202</v>
      </c>
      <c r="H442" s="10">
        <f t="shared" si="48"/>
        <v>-0.13168695306554704</v>
      </c>
      <c r="I442">
        <f t="shared" si="44"/>
        <v>-1.5802434367865645</v>
      </c>
      <c r="K442">
        <f t="shared" si="45"/>
        <v>-0.18402921122507213</v>
      </c>
      <c r="M442">
        <f t="shared" si="46"/>
        <v>-0.18402921122507213</v>
      </c>
      <c r="N442" s="13">
        <f t="shared" si="47"/>
        <v>2.739711989238371E-3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8.8052241129950524</v>
      </c>
      <c r="H443" s="10">
        <f t="shared" si="48"/>
        <v>-0.1299071724623683</v>
      </c>
      <c r="I443">
        <f t="shared" si="44"/>
        <v>-1.5588860695484197</v>
      </c>
      <c r="K443">
        <f t="shared" si="45"/>
        <v>-0.18201482077839592</v>
      </c>
      <c r="M443">
        <f t="shared" si="46"/>
        <v>-0.18201482077839592</v>
      </c>
      <c r="N443" s="13">
        <f t="shared" si="47"/>
        <v>2.7152070130268169E-3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8.8209986174152828</v>
      </c>
      <c r="H444" s="10">
        <f t="shared" si="48"/>
        <v>-0.12815012848536372</v>
      </c>
      <c r="I444">
        <f t="shared" si="44"/>
        <v>-1.5378015418243647</v>
      </c>
      <c r="K444">
        <f t="shared" si="45"/>
        <v>-0.18002249886266247</v>
      </c>
      <c r="M444">
        <f t="shared" si="46"/>
        <v>-0.18002249886266247</v>
      </c>
      <c r="N444" s="13">
        <f t="shared" si="47"/>
        <v>2.6907428085596609E-3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8.836773121835515</v>
      </c>
      <c r="H445" s="10">
        <f t="shared" si="48"/>
        <v>-0.12641555177808569</v>
      </c>
      <c r="I445">
        <f t="shared" si="44"/>
        <v>-1.5169866213370282</v>
      </c>
      <c r="K445">
        <f t="shared" si="45"/>
        <v>-0.17805200341068722</v>
      </c>
      <c r="M445">
        <f t="shared" si="46"/>
        <v>-0.17805200341068722</v>
      </c>
      <c r="N445" s="13">
        <f t="shared" si="47"/>
        <v>2.666323137205997E-3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8.8525476262557472</v>
      </c>
      <c r="H446" s="10">
        <f t="shared" si="48"/>
        <v>-0.12470317585680722</v>
      </c>
      <c r="I446">
        <f t="shared" si="44"/>
        <v>-1.4964381102816866</v>
      </c>
      <c r="K446">
        <f t="shared" si="45"/>
        <v>-0.17610309501363919</v>
      </c>
      <c r="M446">
        <f t="shared" si="46"/>
        <v>-0.17610309501363919</v>
      </c>
      <c r="N446" s="13">
        <f t="shared" si="47"/>
        <v>2.6419516893288618E-3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8.8683221306759812</v>
      </c>
      <c r="H447" s="10">
        <f t="shared" si="48"/>
        <v>-0.12301273708417504</v>
      </c>
      <c r="I447">
        <f t="shared" si="44"/>
        <v>-1.4761528450101005</v>
      </c>
      <c r="K447">
        <f t="shared" si="45"/>
        <v>-0.17417553689187529</v>
      </c>
      <c r="M447">
        <f t="shared" si="46"/>
        <v>-0.17417553689187529</v>
      </c>
      <c r="N447" s="13">
        <f t="shared" si="47"/>
        <v>2.6176320841628125E-3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8.8840966350962116</v>
      </c>
      <c r="H448" s="10">
        <f t="shared" si="48"/>
        <v>-0.12134397464306311</v>
      </c>
      <c r="I448">
        <f t="shared" si="44"/>
        <v>-1.4561276957167573</v>
      </c>
      <c r="K448">
        <f t="shared" si="45"/>
        <v>-0.17226909486609615</v>
      </c>
      <c r="M448">
        <f t="shared" si="46"/>
        <v>-0.17226909486609615</v>
      </c>
      <c r="N448" s="13">
        <f t="shared" si="47"/>
        <v>2.593367869730369E-3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8.8998711395164438</v>
      </c>
      <c r="H449" s="10">
        <f t="shared" si="48"/>
        <v>-0.1196966305106206</v>
      </c>
      <c r="I449">
        <f t="shared" si="44"/>
        <v>-1.4363595661274471</v>
      </c>
      <c r="K449">
        <f t="shared" si="45"/>
        <v>-0.17038353732880926</v>
      </c>
      <c r="M449">
        <f t="shared" si="46"/>
        <v>-0.17038353732880926</v>
      </c>
      <c r="N449" s="13">
        <f t="shared" si="47"/>
        <v>2.5691625227957401E-3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8.915645643936676</v>
      </c>
      <c r="H450" s="10">
        <f t="shared" si="48"/>
        <v>-0.11807044943251688</v>
      </c>
      <c r="I450">
        <f t="shared" si="44"/>
        <v>-1.4168453931902025</v>
      </c>
      <c r="K450">
        <f t="shared" si="45"/>
        <v>-0.16851863521610844</v>
      </c>
      <c r="M450">
        <f t="shared" si="46"/>
        <v>-0.16851863521610844</v>
      </c>
      <c r="N450" s="13">
        <f t="shared" si="47"/>
        <v>2.5450194488557693E-3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8.9314201483569082</v>
      </c>
      <c r="H451" s="10">
        <f t="shared" si="48"/>
        <v>-0.11646517889737847</v>
      </c>
      <c r="I451">
        <f t="shared" si="44"/>
        <v>-1.3975821467685416</v>
      </c>
      <c r="K451">
        <f t="shared" si="45"/>
        <v>-0.16667416197975379</v>
      </c>
      <c r="M451">
        <f t="shared" si="46"/>
        <v>-0.16667416197975379</v>
      </c>
      <c r="N451" s="13">
        <f t="shared" si="47"/>
        <v>2.520941982166252E-3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8.9471946527771387</v>
      </c>
      <c r="H452" s="10">
        <f t="shared" si="48"/>
        <v>-0.11488056911141974</v>
      </c>
      <c r="I452">
        <f t="shared" si="44"/>
        <v>-1.3785668293370368</v>
      </c>
      <c r="K452">
        <f t="shared" si="45"/>
        <v>-0.16484989355955912</v>
      </c>
      <c r="M452">
        <f t="shared" si="46"/>
        <v>-0.16484989355955912</v>
      </c>
      <c r="N452" s="13">
        <f t="shared" si="47"/>
        <v>2.4969333858034203E-3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8.9629691571973709</v>
      </c>
      <c r="H453" s="10">
        <f t="shared" si="48"/>
        <v>-0.11331637297326311</v>
      </c>
      <c r="I453">
        <f t="shared" si="44"/>
        <v>-1.3597964756791572</v>
      </c>
      <c r="K453">
        <f t="shared" si="45"/>
        <v>-0.16304560835607609</v>
      </c>
      <c r="M453">
        <f t="shared" si="46"/>
        <v>-0.16304560835607609</v>
      </c>
      <c r="N453" s="13">
        <f t="shared" si="47"/>
        <v>2.472996851759219E-3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8.9787436616176031</v>
      </c>
      <c r="H454" s="10">
        <f t="shared" si="48"/>
        <v>-0.11177234604894996</v>
      </c>
      <c r="I454">
        <f t="shared" si="44"/>
        <v>-1.3412681525873995</v>
      </c>
      <c r="K454">
        <f t="shared" si="45"/>
        <v>-0.16126108720358001</v>
      </c>
      <c r="M454">
        <f t="shared" si="46"/>
        <v>-0.16126108720358001</v>
      </c>
      <c r="N454" s="13">
        <f t="shared" si="47"/>
        <v>2.449135501069974E-3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8.994518166037837</v>
      </c>
      <c r="H455" s="10">
        <f t="shared" si="48"/>
        <v>-0.11024824654713841</v>
      </c>
      <c r="I455">
        <f t="shared" si="44"/>
        <v>-1.3229789585656611</v>
      </c>
      <c r="K455">
        <f t="shared" si="45"/>
        <v>-0.15949611334334446</v>
      </c>
      <c r="M455">
        <f t="shared" si="46"/>
        <v>-0.15949611334334446</v>
      </c>
      <c r="N455" s="13">
        <f t="shared" si="47"/>
        <v>2.4253523839768542E-3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9.0102926704580675</v>
      </c>
      <c r="H456" s="10">
        <f t="shared" si="48"/>
        <v>-0.10874383529448906</v>
      </c>
      <c r="I456">
        <f t="shared" si="44"/>
        <v>-1.3049260235338687</v>
      </c>
      <c r="K456">
        <f t="shared" si="45"/>
        <v>-0.15775047239721179</v>
      </c>
      <c r="M456">
        <f t="shared" si="46"/>
        <v>-0.15775047239721179</v>
      </c>
      <c r="N456" s="13">
        <f t="shared" si="47"/>
        <v>2.401650480117961E-3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9.0260671748782997</v>
      </c>
      <c r="H457" s="10">
        <f t="shared" si="48"/>
        <v>-0.10725887571123524</v>
      </c>
      <c r="I457">
        <f t="shared" si="44"/>
        <v>-1.2871065085348228</v>
      </c>
      <c r="K457">
        <f t="shared" si="45"/>
        <v>-0.15602395234144575</v>
      </c>
      <c r="M457">
        <f t="shared" si="46"/>
        <v>-0.15602395234144575</v>
      </c>
      <c r="N457" s="13">
        <f t="shared" si="47"/>
        <v>2.3780326987503037E-3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9.0418416792985319</v>
      </c>
      <c r="H458" s="10">
        <f t="shared" si="48"/>
        <v>-0.1057931337869381</v>
      </c>
      <c r="I458">
        <f t="shared" si="44"/>
        <v>-1.2695176054432571</v>
      </c>
      <c r="K458">
        <f t="shared" si="45"/>
        <v>-0.15431634348087594</v>
      </c>
      <c r="M458">
        <f t="shared" si="46"/>
        <v>-0.15431634348087594</v>
      </c>
      <c r="N458" s="13">
        <f t="shared" si="47"/>
        <v>2.3545018790018641E-3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9.0576161837187623</v>
      </c>
      <c r="H459" s="10">
        <f t="shared" si="48"/>
        <v>-0.10434637805642456</v>
      </c>
      <c r="I459">
        <f t="shared" si="44"/>
        <v>-1.2521565366770948</v>
      </c>
      <c r="K459">
        <f t="shared" si="45"/>
        <v>-0.15262743842331822</v>
      </c>
      <c r="M459">
        <f t="shared" si="46"/>
        <v>-0.15262743842331822</v>
      </c>
      <c r="N459" s="13">
        <f t="shared" si="47"/>
        <v>2.3310607901516293E-3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9.0733906881389945</v>
      </c>
      <c r="H460" s="10">
        <f t="shared" si="48"/>
        <v>-0.10291837957590663</v>
      </c>
      <c r="I460">
        <f t="shared" si="44"/>
        <v>-1.2350205549108795</v>
      </c>
      <c r="K460">
        <f t="shared" si="45"/>
        <v>-0.15095703205427691</v>
      </c>
      <c r="M460">
        <f t="shared" si="46"/>
        <v>-0.15095703205427691</v>
      </c>
      <c r="N460" s="13">
        <f t="shared" si="47"/>
        <v>2.3077121319376305E-3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9.0891651925592267</v>
      </c>
      <c r="H461" s="10">
        <f t="shared" si="48"/>
        <v>-0.10150891189928195</v>
      </c>
      <c r="I461">
        <f t="shared" si="44"/>
        <v>-1.2181069427913833</v>
      </c>
      <c r="K461">
        <f t="shared" si="45"/>
        <v>-0.14930492151192248</v>
      </c>
      <c r="M461">
        <f t="shared" si="46"/>
        <v>-0.14930492151192248</v>
      </c>
      <c r="N461" s="13">
        <f t="shared" si="47"/>
        <v>2.2844585348916267E-3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9.1049396969794607</v>
      </c>
      <c r="H462" s="10">
        <f t="shared" si="48"/>
        <v>-0.10011775105461272</v>
      </c>
      <c r="I462">
        <f t="shared" si="44"/>
        <v>-1.2014130126553526</v>
      </c>
      <c r="K462">
        <f t="shared" si="45"/>
        <v>-0.14767090616234238</v>
      </c>
      <c r="M462">
        <f t="shared" si="46"/>
        <v>-0.14767090616234238</v>
      </c>
      <c r="N462" s="13">
        <f t="shared" si="47"/>
        <v>2.2613025606997954E-3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9.1207142013996911</v>
      </c>
      <c r="H463" s="10">
        <f t="shared" si="48"/>
        <v>-9.8744675520783934E-2</v>
      </c>
      <c r="I463">
        <f t="shared" si="44"/>
        <v>-1.1849361062494073</v>
      </c>
      <c r="K463">
        <f t="shared" si="45"/>
        <v>-0.14605478757506321</v>
      </c>
      <c r="M463">
        <f t="shared" si="46"/>
        <v>-0.14605478757506321</v>
      </c>
      <c r="N463" s="13">
        <f t="shared" si="47"/>
        <v>2.2382467025884615E-3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9.1364887058199233</v>
      </c>
      <c r="H464" s="10">
        <f t="shared" si="48"/>
        <v>-9.7389466204337485E-2</v>
      </c>
      <c r="I464">
        <f t="shared" si="44"/>
        <v>-1.1686735944520499</v>
      </c>
      <c r="K464">
        <f t="shared" si="45"/>
        <v>-0.14445636949883589</v>
      </c>
      <c r="M464">
        <f t="shared" si="46"/>
        <v>-0.14445636949883589</v>
      </c>
      <c r="N464" s="13">
        <f t="shared" si="47"/>
        <v>2.2152933857336648E-3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9.1522632102401555</v>
      </c>
      <c r="H465" s="10">
        <f t="shared" si="48"/>
        <v>-9.6051906416483132E-2</v>
      </c>
      <c r="I465">
        <f t="shared" si="44"/>
        <v>-1.1526228769977975</v>
      </c>
      <c r="K465">
        <f t="shared" si="45"/>
        <v>-0.14287545783769168</v>
      </c>
      <c r="M465">
        <f t="shared" si="46"/>
        <v>-0.14287545783769168</v>
      </c>
      <c r="N465" s="13">
        <f t="shared" si="47"/>
        <v>2.1924449676945608E-3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9.1680377146603877</v>
      </c>
      <c r="H466" s="10">
        <f t="shared" si="48"/>
        <v>-9.4731781850283497E-2</v>
      </c>
      <c r="I466">
        <f t="shared" si="44"/>
        <v>-1.1367813822034019</v>
      </c>
      <c r="K466">
        <f t="shared" si="45"/>
        <v>-0.14131186062725529</v>
      </c>
      <c r="M466">
        <f t="shared" si="46"/>
        <v>-0.14131186062725529</v>
      </c>
      <c r="N466" s="13">
        <f t="shared" si="47"/>
        <v>2.1697037388688977E-3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9.1838122190806182</v>
      </c>
      <c r="H467" s="10">
        <f t="shared" si="48"/>
        <v>-9.3428880558013447E-2</v>
      </c>
      <c r="I467">
        <f t="shared" si="44"/>
        <v>-1.1211465666961613</v>
      </c>
      <c r="K467">
        <f t="shared" si="45"/>
        <v>-0.1397653880113191</v>
      </c>
      <c r="M467">
        <f t="shared" si="46"/>
        <v>-0.1397653880113191</v>
      </c>
      <c r="N467" s="13">
        <f t="shared" si="47"/>
        <v>2.1470719229702505E-3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9.1995867235008504</v>
      </c>
      <c r="H468" s="10">
        <f t="shared" si="48"/>
        <v>-9.2142992928691228E-2</v>
      </c>
      <c r="I468">
        <f t="shared" ref="I468:I469" si="50">H468*$E$6</f>
        <v>-1.1057159151442948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-0.13823585221867202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-0.13823585221867202</v>
      </c>
      <c r="N468" s="13">
        <f t="shared" ref="N468:N469" si="53">(M468-H468)^2*O468</f>
        <v>2.1245516775259682E-3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9.2153612279210826</v>
      </c>
      <c r="H469" s="10">
        <f t="shared" si="48"/>
        <v>-9.0873911665782056E-2</v>
      </c>
      <c r="I469">
        <f t="shared" si="50"/>
        <v>-1.0904869399893846</v>
      </c>
      <c r="K469">
        <f t="shared" si="51"/>
        <v>-0.13672306754018343</v>
      </c>
      <c r="M469">
        <f t="shared" si="52"/>
        <v>-0.13672306754018343</v>
      </c>
      <c r="N469" s="13">
        <f t="shared" si="53"/>
        <v>2.1021450943951542E-3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O1" workbookViewId="0">
      <selection activeCell="X5" sqref="W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7" t="s">
        <v>127</v>
      </c>
      <c r="D3" s="15" t="str">
        <f>A3</f>
        <v>BCC</v>
      </c>
      <c r="E3" s="1" t="str">
        <f>B3</f>
        <v>Ti</v>
      </c>
      <c r="K3" s="15" t="str">
        <f>A3</f>
        <v>BCC</v>
      </c>
      <c r="L3" s="1" t="str">
        <f>B3</f>
        <v>Ti</v>
      </c>
      <c r="N3" s="15" t="str">
        <f>A3</f>
        <v>BCC</v>
      </c>
      <c r="O3" s="1" t="str">
        <f>L3</f>
        <v>Ti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-7.7835000000000001</v>
      </c>
      <c r="D4" s="21" t="s">
        <v>8</v>
      </c>
      <c r="E4" s="4">
        <f>E11</f>
        <v>2.8158903873693535</v>
      </c>
      <c r="F4" t="s">
        <v>188</v>
      </c>
      <c r="K4" s="2" t="s">
        <v>22</v>
      </c>
      <c r="L4" s="4">
        <f>O4</f>
        <v>5.7936455092023511</v>
      </c>
      <c r="N4" s="18" t="s">
        <v>22</v>
      </c>
      <c r="O4" s="4">
        <f>O5*R18</f>
        <v>5.7936455092023511</v>
      </c>
      <c r="Q4" s="26" t="s">
        <v>28</v>
      </c>
      <c r="AA4" s="27"/>
    </row>
    <row r="5" spans="1:27" x14ac:dyDescent="0.4">
      <c r="A5" s="2" t="s">
        <v>19</v>
      </c>
      <c r="B5" s="69">
        <v>17.187999999999999</v>
      </c>
      <c r="D5" s="2" t="s">
        <v>3</v>
      </c>
      <c r="E5" s="5">
        <f>O10</f>
        <v>4.9963152245224705E-2</v>
      </c>
      <c r="K5" s="2" t="s">
        <v>23</v>
      </c>
      <c r="L5" s="4">
        <f>O5</f>
        <v>1.9639476302380849</v>
      </c>
      <c r="N5" s="12" t="s">
        <v>23</v>
      </c>
      <c r="O5" s="4">
        <v>1.9639476302380849</v>
      </c>
      <c r="P5" t="s">
        <v>50</v>
      </c>
      <c r="Q5" s="28" t="s">
        <v>29</v>
      </c>
      <c r="R5" s="29">
        <f>L10</f>
        <v>2.8158903873693535</v>
      </c>
      <c r="S5" s="29">
        <f>L4</f>
        <v>5.7936455092023511</v>
      </c>
      <c r="T5" s="29">
        <f>L5</f>
        <v>1.9639476302380849</v>
      </c>
      <c r="U5" s="29">
        <f>L6</f>
        <v>0.4025664247009984</v>
      </c>
      <c r="V5" s="29">
        <f>L7</f>
        <v>3.3648115586942908</v>
      </c>
      <c r="W5" s="73">
        <f>$L$10*2</f>
        <v>5.631780774738707</v>
      </c>
      <c r="X5" s="73">
        <f>($L$10*2+$L$10*2/(SQRT(3)/2))/2</f>
        <v>6.0674005336817052</v>
      </c>
      <c r="Y5" s="30" t="s">
        <v>114</v>
      </c>
      <c r="Z5" s="30" t="str">
        <f>B3</f>
        <v>Ti</v>
      </c>
      <c r="AA5" s="31" t="str">
        <f>B3</f>
        <v>Ti</v>
      </c>
    </row>
    <row r="6" spans="1:27" x14ac:dyDescent="0.4">
      <c r="A6" s="2" t="s">
        <v>0</v>
      </c>
      <c r="B6" s="69">
        <v>0.68100000000000005</v>
      </c>
      <c r="D6" s="2" t="s">
        <v>13</v>
      </c>
      <c r="E6" s="1">
        <v>8</v>
      </c>
      <c r="F6" t="s">
        <v>274</v>
      </c>
      <c r="K6" s="2" t="s">
        <v>26</v>
      </c>
      <c r="L6" s="4">
        <f>O6</f>
        <v>0.4025664247009984</v>
      </c>
      <c r="N6" s="12" t="s">
        <v>26</v>
      </c>
      <c r="O6" s="4">
        <v>0.4025664247009984</v>
      </c>
      <c r="P6" t="s">
        <v>50</v>
      </c>
    </row>
    <row r="7" spans="1:27" x14ac:dyDescent="0.4">
      <c r="A7" s="64" t="s">
        <v>1</v>
      </c>
      <c r="B7" s="69">
        <v>2.524</v>
      </c>
      <c r="C7" t="s">
        <v>279</v>
      </c>
      <c r="D7" s="2" t="s">
        <v>31</v>
      </c>
      <c r="E7" s="1">
        <v>2</v>
      </c>
      <c r="F7" t="s">
        <v>275</v>
      </c>
      <c r="K7" s="2" t="s">
        <v>27</v>
      </c>
      <c r="L7" s="4">
        <f>O7</f>
        <v>3.3648115586942908</v>
      </c>
      <c r="N7" s="12" t="s">
        <v>27</v>
      </c>
      <c r="O7" s="4">
        <v>3.3648115586942908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276</v>
      </c>
      <c r="Q8" s="26" t="s">
        <v>282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274</v>
      </c>
      <c r="N9" s="3" t="s">
        <v>70</v>
      </c>
      <c r="O9" s="1">
        <f>O4/O5</f>
        <v>2.95</v>
      </c>
      <c r="Q9" s="28" t="s">
        <v>247</v>
      </c>
      <c r="R9" s="29">
        <f>L10</f>
        <v>2.8158903873693535</v>
      </c>
      <c r="S9" s="29">
        <f>O4</f>
        <v>5.7936455092023511</v>
      </c>
      <c r="T9" s="29">
        <f>O5</f>
        <v>1.9639476302380849</v>
      </c>
      <c r="U9" s="29">
        <f>O6</f>
        <v>0.4025664247009984</v>
      </c>
      <c r="V9" s="29">
        <f>O7</f>
        <v>3.3648115586942908</v>
      </c>
      <c r="W9" s="73">
        <f>$L$10*2</f>
        <v>5.631780774738707</v>
      </c>
      <c r="X9" s="73">
        <f>($L$10*2+$L$10*2/(SQRT(3)/2))/2</f>
        <v>6.0674005336817052</v>
      </c>
      <c r="Y9" s="30" t="s">
        <v>114</v>
      </c>
      <c r="Z9" s="30" t="str">
        <f>B3</f>
        <v>Ti</v>
      </c>
      <c r="AA9" s="31" t="str">
        <f>B3</f>
        <v>Ti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2.8158903873693535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3.2515101463123521</v>
      </c>
      <c r="D11" s="3" t="s">
        <v>8</v>
      </c>
      <c r="E11" s="4">
        <f>$B$11/$E$8</f>
        <v>2.8158903873693535</v>
      </c>
      <c r="F11" t="s">
        <v>277</v>
      </c>
      <c r="N11" s="63" t="s">
        <v>264</v>
      </c>
      <c r="O11" s="20">
        <f>G119</f>
        <v>3.5813031984567218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3.5787499840553703</v>
      </c>
      <c r="D12" s="3" t="s">
        <v>2</v>
      </c>
      <c r="E12" s="4">
        <f>(9*$B$6*$B$5/(-$B$4))^(1/2)</f>
        <v>3.6789172412322362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-0.1262071736416378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-7.7835000000000001</v>
      </c>
    </row>
    <row r="16" spans="1:27" x14ac:dyDescent="0.4">
      <c r="D16" s="3" t="s">
        <v>9</v>
      </c>
      <c r="E16" s="4">
        <f>$E$15*$E$6</f>
        <v>-62.268000000000001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0.21670303528380486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2.0504775762819847</v>
      </c>
      <c r="H19" s="10">
        <f>-(-$B$4)*(1+D19+$E$5*D19^3)*EXP(-D19)</f>
        <v>1.0571077151317991</v>
      </c>
      <c r="I19">
        <f>H19*$E$6</f>
        <v>8.456861721054393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1.4815171908918359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1.4815171908918359</v>
      </c>
      <c r="N19" s="13">
        <f>(M19-H19)^2*O19</f>
        <v>0.18012340311490921</v>
      </c>
      <c r="O19" s="13">
        <v>1</v>
      </c>
      <c r="P19" s="14">
        <f>SUMSQ(N26:N295)</f>
        <v>4.1215750966041567E-3</v>
      </c>
      <c r="Q19" s="1" t="s">
        <v>65</v>
      </c>
      <c r="R19" s="19">
        <f>O4/(O4-O5)*-B4/SQRT(L9)</f>
        <v>4.1631047724431287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2.0657858325037322</v>
      </c>
      <c r="H20" s="10">
        <f>-(-$B$4)*(1+D20+$E$5*D20^3)*EXP(-D20)</f>
        <v>0.56046426322975862</v>
      </c>
      <c r="I20">
        <f t="shared" ref="I20:I83" si="3">H20*$E$6</f>
        <v>4.483714105838069</v>
      </c>
      <c r="K20">
        <f t="shared" si="1"/>
        <v>0.93246387323164015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0.93246387323164015</v>
      </c>
      <c r="N20" s="13">
        <f t="shared" ref="N20:N83" si="5">(M20-H20)^2*O20</f>
        <v>0.13838370984155196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2.0810940887254796</v>
      </c>
      <c r="H21" s="10">
        <f t="shared" ref="H21:H84" si="6">-(-$B$4)*(1+D21+$E$5*D21^3)*EXP(-D21)</f>
        <v>8.5463553210648566E-2</v>
      </c>
      <c r="I21">
        <f t="shared" si="3"/>
        <v>0.68370842568518853</v>
      </c>
      <c r="K21">
        <f t="shared" si="1"/>
        <v>0.40982075418589048</v>
      </c>
      <c r="M21">
        <f t="shared" si="4"/>
        <v>0.40982075418589048</v>
      </c>
      <c r="N21" s="13">
        <f t="shared" si="5"/>
        <v>0.10520759382449346</v>
      </c>
      <c r="O21" s="13">
        <v>1</v>
      </c>
      <c r="Q21" s="16" t="s">
        <v>57</v>
      </c>
      <c r="R21" s="19">
        <f>(O7/O6)/(O4/O5)</f>
        <v>2.8333562306895264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4.9291059433360651E-3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2.0964023449472271</v>
      </c>
      <c r="H22" s="10">
        <f t="shared" si="6"/>
        <v>-0.36865188292603923</v>
      </c>
      <c r="I22">
        <f t="shared" si="3"/>
        <v>-2.9492150634083139</v>
      </c>
      <c r="K22">
        <f t="shared" si="1"/>
        <v>-8.7524798268024284E-2</v>
      </c>
      <c r="M22">
        <f t="shared" si="4"/>
        <v>-8.7524798268024284E-2</v>
      </c>
      <c r="N22" s="13">
        <f t="shared" si="5"/>
        <v>7.9032437728314697E-2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2.1117106011689741</v>
      </c>
      <c r="H23" s="10">
        <f t="shared" si="6"/>
        <v>-0.80261517229264134</v>
      </c>
      <c r="I23">
        <f t="shared" si="3"/>
        <v>-6.4209213783411307</v>
      </c>
      <c r="K23">
        <f t="shared" si="1"/>
        <v>-0.56063782818473484</v>
      </c>
      <c r="M23">
        <f t="shared" si="4"/>
        <v>-0.56063782818473484</v>
      </c>
      <c r="N23" s="13">
        <f t="shared" si="5"/>
        <v>5.8553035061516191E-2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2.1270188573907216</v>
      </c>
      <c r="H24" s="10">
        <f t="shared" si="6"/>
        <v>-1.2171358428361598</v>
      </c>
      <c r="I24">
        <f t="shared" si="3"/>
        <v>-9.7370867426892787</v>
      </c>
      <c r="K24">
        <f t="shared" si="1"/>
        <v>-1.0105379382298274</v>
      </c>
      <c r="M24">
        <f t="shared" si="4"/>
        <v>-1.0105379382298274</v>
      </c>
      <c r="N24" s="13">
        <f t="shared" si="5"/>
        <v>4.2682694187727237E-2</v>
      </c>
      <c r="O24" s="13">
        <v>1</v>
      </c>
      <c r="Q24" s="17" t="s">
        <v>61</v>
      </c>
      <c r="R24" s="19">
        <f>O5/(O4-O5)*-B4/L9</f>
        <v>0.49894230769230763</v>
      </c>
      <c r="V24" s="15" t="str">
        <f>D3</f>
        <v>BCC</v>
      </c>
      <c r="W24" s="1" t="str">
        <f>E3</f>
        <v>Ti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2.1423271136124686</v>
      </c>
      <c r="H25" s="10">
        <f t="shared" si="6"/>
        <v>-1.612900543379473</v>
      </c>
      <c r="I25">
        <f t="shared" si="3"/>
        <v>-12.903204347035784</v>
      </c>
      <c r="K25">
        <f t="shared" si="1"/>
        <v>-1.4382013334864538</v>
      </c>
      <c r="M25">
        <f t="shared" si="4"/>
        <v>-1.4382013334864538</v>
      </c>
      <c r="N25" s="13">
        <f t="shared" si="5"/>
        <v>3.0519813937245153E-2</v>
      </c>
      <c r="O25" s="13">
        <v>1</v>
      </c>
      <c r="Q25" s="17" t="s">
        <v>62</v>
      </c>
      <c r="R25" s="19">
        <f>O4/(O4-O5)*-B4/SQRT(L9)</f>
        <v>4.1631047724431287</v>
      </c>
      <c r="V25" s="2" t="s">
        <v>106</v>
      </c>
      <c r="W25" s="1">
        <f>(-B4/(12*PI()*B6*W26))^(1/2)</f>
        <v>0.46370181225173018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2.1576353698342161</v>
      </c>
      <c r="H26" s="10">
        <f t="shared" si="6"/>
        <v>-1.9905737425927974</v>
      </c>
      <c r="I26">
        <f t="shared" si="3"/>
        <v>-15.924589940742379</v>
      </c>
      <c r="K26">
        <f t="shared" si="1"/>
        <v>-1.8445627676787595</v>
      </c>
      <c r="M26">
        <f t="shared" si="4"/>
        <v>-1.8445627676787595</v>
      </c>
      <c r="N26" s="13">
        <f t="shared" si="5"/>
        <v>2.131920479534781E-2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2.1729436260559636</v>
      </c>
      <c r="H27" s="10">
        <f t="shared" si="6"/>
        <v>-2.3507984074904513</v>
      </c>
      <c r="I27">
        <f t="shared" si="3"/>
        <v>-18.806387259923611</v>
      </c>
      <c r="K27">
        <f t="shared" si="1"/>
        <v>-2.2305173967267109</v>
      </c>
      <c r="M27">
        <f t="shared" si="4"/>
        <v>-2.2305173967267109</v>
      </c>
      <c r="N27" s="13">
        <f t="shared" si="5"/>
        <v>1.4467521550347039E-2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2.524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2.1882518822777111</v>
      </c>
      <c r="H28" s="10">
        <f t="shared" si="6"/>
        <v>-2.694196662031711</v>
      </c>
      <c r="I28">
        <f t="shared" si="3"/>
        <v>-21.553573296253688</v>
      </c>
      <c r="K28">
        <f t="shared" si="1"/>
        <v>-2.5969225442897326</v>
      </c>
      <c r="M28">
        <f t="shared" si="4"/>
        <v>-2.5969225442897326</v>
      </c>
      <c r="N28" s="13">
        <f t="shared" si="5"/>
        <v>9.4622539824802902E-3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1.5035777912162485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2.2035601384994585</v>
      </c>
      <c r="H29" s="10">
        <f t="shared" si="6"/>
        <v>-3.0213704263886898</v>
      </c>
      <c r="I29">
        <f t="shared" si="3"/>
        <v>-24.170963411109518</v>
      </c>
      <c r="K29">
        <f t="shared" si="1"/>
        <v>-2.944599383711541</v>
      </c>
      <c r="M29">
        <f t="shared" si="4"/>
        <v>-2.944599383711541</v>
      </c>
      <c r="N29" s="13">
        <f t="shared" si="5"/>
        <v>5.8937929937366096E-3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2.2188683947212056</v>
      </c>
      <c r="H30" s="10">
        <f t="shared" si="6"/>
        <v>-3.3329020374287115</v>
      </c>
      <c r="I30">
        <f t="shared" si="3"/>
        <v>-26.663216299429692</v>
      </c>
      <c r="K30">
        <f t="shared" si="1"/>
        <v>-3.274334540547752</v>
      </c>
      <c r="M30">
        <f t="shared" si="4"/>
        <v>-3.274334540547752</v>
      </c>
      <c r="N30" s="13">
        <f t="shared" si="5"/>
        <v>3.4301516909012036E-3</v>
      </c>
      <c r="O30" s="13">
        <v>1</v>
      </c>
      <c r="V30" s="22" t="s">
        <v>22</v>
      </c>
      <c r="W30" s="1">
        <f>1/(O5*W25^2)</f>
        <v>2.3680589567133916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2.234176650942953</v>
      </c>
      <c r="H31" s="10">
        <f t="shared" si="6"/>
        <v>-3.629354850943614</v>
      </c>
      <c r="I31">
        <f t="shared" si="3"/>
        <v>-29.034838807548912</v>
      </c>
      <c r="K31">
        <f t="shared" si="1"/>
        <v>-3.5868816196393496</v>
      </c>
      <c r="M31">
        <f t="shared" si="4"/>
        <v>-3.5868816196393496</v>
      </c>
      <c r="N31" s="13">
        <f t="shared" si="5"/>
        <v>1.8039753774255446E-3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2.2494849071647005</v>
      </c>
      <c r="H32" s="10">
        <f t="shared" si="6"/>
        <v>-3.9112738261438329</v>
      </c>
      <c r="I32">
        <f t="shared" si="3"/>
        <v>-31.290190609150663</v>
      </c>
      <c r="K32">
        <f t="shared" si="1"/>
        <v>-3.8829626604877898</v>
      </c>
      <c r="M32">
        <f t="shared" si="4"/>
        <v>-3.8829626604877898</v>
      </c>
      <c r="N32" s="13">
        <f t="shared" si="5"/>
        <v>8.0152210080391322E-4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2.264793163386448</v>
      </c>
      <c r="H33" s="10">
        <f t="shared" si="6"/>
        <v>-4.1791860929208271</v>
      </c>
      <c r="I33">
        <f t="shared" si="3"/>
        <v>-33.433488743366617</v>
      </c>
      <c r="K33">
        <f t="shared" si="1"/>
        <v>-4.1632695244927653</v>
      </c>
      <c r="M33">
        <f t="shared" si="4"/>
        <v>-4.1632695244927653</v>
      </c>
      <c r="N33" s="13">
        <f t="shared" si="5"/>
        <v>2.533371505251728E-4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2.2801014196081955</v>
      </c>
      <c r="H34" s="10">
        <f t="shared" si="6"/>
        <v>-4.4336015023675888</v>
      </c>
      <c r="I34">
        <f t="shared" si="3"/>
        <v>-35.46881201894071</v>
      </c>
      <c r="K34">
        <f t="shared" si="1"/>
        <v>-4.4284652174277657</v>
      </c>
      <c r="M34">
        <f t="shared" si="4"/>
        <v>-4.4284652174277657</v>
      </c>
      <c r="N34" s="13">
        <f t="shared" si="5"/>
        <v>2.6381422983053579E-5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2.2954096758299429</v>
      </c>
      <c r="H35" s="10">
        <f t="shared" si="6"/>
        <v>-4.6750131610334646</v>
      </c>
      <c r="I35">
        <f t="shared" si="3"/>
        <v>-37.400105288267717</v>
      </c>
      <c r="K35">
        <f t="shared" si="1"/>
        <v>-4.679185150353776</v>
      </c>
      <c r="M35">
        <f t="shared" si="4"/>
        <v>-4.679185150353776</v>
      </c>
      <c r="N35" s="13">
        <f t="shared" si="5"/>
        <v>1.7405494888792175E-5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2.31071793205169</v>
      </c>
      <c r="H36" s="10">
        <f t="shared" si="6"/>
        <v>-4.9038979493764563</v>
      </c>
      <c r="I36">
        <f t="shared" si="3"/>
        <v>-39.23118359501165</v>
      </c>
      <c r="K36">
        <f t="shared" si="1"/>
        <v>-4.9160383420059119</v>
      </c>
      <c r="M36">
        <f t="shared" si="4"/>
        <v>-4.9160383420059119</v>
      </c>
      <c r="N36" s="13">
        <f t="shared" si="5"/>
        <v>1.4738913319734117E-4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2.3260261882734374</v>
      </c>
      <c r="H37" s="10">
        <f t="shared" si="6"/>
        <v>-5.1207170248632732</v>
      </c>
      <c r="I37">
        <f t="shared" si="3"/>
        <v>-40.965736198906185</v>
      </c>
      <c r="K37">
        <f t="shared" si="1"/>
        <v>-5.1396085655305921</v>
      </c>
      <c r="M37">
        <f t="shared" si="4"/>
        <v>-5.1396085655305921</v>
      </c>
      <c r="N37" s="13">
        <f t="shared" si="5"/>
        <v>3.5689030878496408E-4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2.3413344444951849</v>
      </c>
      <c r="H38" s="10">
        <f t="shared" si="6"/>
        <v>-5.3259163101551339</v>
      </c>
      <c r="I38">
        <f t="shared" si="3"/>
        <v>-42.607330481241071</v>
      </c>
      <c r="K38">
        <f t="shared" si="1"/>
        <v>-5.3504554423026374</v>
      </c>
      <c r="M38">
        <f t="shared" si="4"/>
        <v>-5.3504554423026374</v>
      </c>
      <c r="N38" s="13">
        <f t="shared" si="5"/>
        <v>6.0216900655263837E-4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2.3566427007169324</v>
      </c>
      <c r="H39" s="10">
        <f t="shared" si="6"/>
        <v>-5.519926966805107</v>
      </c>
      <c r="I39">
        <f t="shared" si="3"/>
        <v>-44.159415734440856</v>
      </c>
      <c r="K39">
        <f t="shared" si="1"/>
        <v>-5.5491154854112796</v>
      </c>
      <c r="M39">
        <f t="shared" si="4"/>
        <v>-5.5491154854112796</v>
      </c>
      <c r="N39" s="13">
        <f t="shared" si="5"/>
        <v>8.5196961842288782E-4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2.3719509569386799</v>
      </c>
      <c r="H40" s="10">
        <f t="shared" si="6"/>
        <v>-5.7031658548810356</v>
      </c>
      <c r="I40">
        <f t="shared" si="3"/>
        <v>-45.625326839048284</v>
      </c>
      <c r="K40">
        <f t="shared" si="1"/>
        <v>-5.7361030952707832</v>
      </c>
      <c r="M40">
        <f t="shared" si="4"/>
        <v>-5.7361030952707832</v>
      </c>
      <c r="N40" s="13">
        <f t="shared" si="5"/>
        <v>1.0848618044920243E-3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2.3872592131604269</v>
      </c>
      <c r="H41" s="10">
        <f t="shared" si="6"/>
        <v>-5.8760359789166738</v>
      </c>
      <c r="I41">
        <f t="shared" si="3"/>
        <v>-47.008287831333391</v>
      </c>
      <c r="K41">
        <f t="shared" si="1"/>
        <v>-5.9119115096858135</v>
      </c>
      <c r="M41">
        <f t="shared" si="4"/>
        <v>-5.9119115096858135</v>
      </c>
      <c r="N41" s="13">
        <f t="shared" si="5"/>
        <v>1.2870537079674844E-3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2.4025674693821744</v>
      </c>
      <c r="H42" s="10">
        <f t="shared" si="6"/>
        <v>-6.0389269205824752</v>
      </c>
      <c r="I42">
        <f t="shared" si="3"/>
        <v>-48.311415364659801</v>
      </c>
      <c r="K42">
        <f t="shared" si="1"/>
        <v>-6.0770137105823494</v>
      </c>
      <c r="M42">
        <f t="shared" si="4"/>
        <v>-6.0770137105823494</v>
      </c>
      <c r="N42" s="13">
        <f t="shared" si="5"/>
        <v>1.4506035724945212E-3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2.4178757256039218</v>
      </c>
      <c r="H43" s="10">
        <f t="shared" si="6"/>
        <v>-6.1922152584566339</v>
      </c>
      <c r="I43">
        <f t="shared" si="3"/>
        <v>-49.537722067653071</v>
      </c>
      <c r="K43">
        <f t="shared" si="1"/>
        <v>-6.2318632895018844</v>
      </c>
      <c r="M43">
        <f t="shared" si="4"/>
        <v>-6.2318632895018844</v>
      </c>
      <c r="N43" s="13">
        <f t="shared" si="5"/>
        <v>1.5719663657651473E-3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2.4331839818256693</v>
      </c>
      <c r="H44" s="10">
        <f t="shared" si="6"/>
        <v>-6.3362649752664479</v>
      </c>
      <c r="I44">
        <f t="shared" si="3"/>
        <v>-50.690119802131584</v>
      </c>
      <c r="K44">
        <f t="shared" si="1"/>
        <v>-6.376895273850316</v>
      </c>
      <c r="M44">
        <f t="shared" si="4"/>
        <v>-6.376895273850316</v>
      </c>
      <c r="N44" s="13">
        <f t="shared" si="5"/>
        <v>1.6508211630142675E-3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2.4484922380474168</v>
      </c>
      <c r="H45" s="10">
        <f t="shared" si="6"/>
        <v>-6.4714278529597831</v>
      </c>
      <c r="I45">
        <f t="shared" si="3"/>
        <v>-51.771422823678265</v>
      </c>
      <c r="K45">
        <f t="shared" si="1"/>
        <v>-6.5125269157911312</v>
      </c>
      <c r="M45">
        <f t="shared" si="4"/>
        <v>-6.5125269157911312</v>
      </c>
      <c r="N45" s="13">
        <f t="shared" si="5"/>
        <v>1.6891329656151006E-3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2.4638004942691638</v>
      </c>
      <c r="H46" s="10">
        <f t="shared" si="6"/>
        <v>-6.5980438559564201</v>
      </c>
      <c r="I46">
        <f t="shared" si="3"/>
        <v>-52.784350847651361</v>
      </c>
      <c r="K46">
        <f t="shared" si="1"/>
        <v>-6.6391584455770278</v>
      </c>
      <c r="M46">
        <f t="shared" si="4"/>
        <v>-6.6391584455770278</v>
      </c>
      <c r="N46" s="13">
        <f t="shared" si="5"/>
        <v>1.690409479670988E-3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2.4791087504909113</v>
      </c>
      <c r="H47" s="10">
        <f t="shared" si="6"/>
        <v>-6.7164415029193734</v>
      </c>
      <c r="I47">
        <f t="shared" si="3"/>
        <v>-53.731532023354987</v>
      </c>
      <c r="K47">
        <f t="shared" si="1"/>
        <v>-6.7571737910232414</v>
      </c>
      <c r="M47">
        <f t="shared" si="4"/>
        <v>-6.7571737910232414</v>
      </c>
      <c r="N47" s="13">
        <f t="shared" si="5"/>
        <v>1.6591192941765136E-3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2.4944170067126596</v>
      </c>
      <c r="H48" s="10">
        <f t="shared" si="6"/>
        <v>-6.82693822737677</v>
      </c>
      <c r="I48">
        <f t="shared" si="3"/>
        <v>-54.61550581901416</v>
      </c>
      <c r="K48">
        <f t="shared" si="1"/>
        <v>-6.8669412647397525</v>
      </c>
      <c r="M48">
        <f t="shared" si="4"/>
        <v>-6.8669412647397525</v>
      </c>
      <c r="N48" s="13">
        <f t="shared" si="5"/>
        <v>1.6002429982641736E-3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2.5097252629344067</v>
      </c>
      <c r="H49" s="10">
        <f t="shared" si="6"/>
        <v>-6.9298407275156775</v>
      </c>
      <c r="I49">
        <f t="shared" si="3"/>
        <v>-55.43872582012542</v>
      </c>
      <c r="K49">
        <f t="shared" si="1"/>
        <v>-6.9688142206581283</v>
      </c>
      <c r="M49">
        <f t="shared" si="4"/>
        <v>-6.9688142206581283</v>
      </c>
      <c r="N49" s="13">
        <f t="shared" si="5"/>
        <v>1.5189331677246596E-3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2.5250335191561541</v>
      </c>
      <c r="H50" s="10">
        <f t="shared" si="6"/>
        <v>-7.0254453054604138</v>
      </c>
      <c r="I50">
        <f t="shared" si="3"/>
        <v>-56.20356244368331</v>
      </c>
      <c r="K50">
        <f t="shared" si="1"/>
        <v>-7.0631316813117486</v>
      </c>
      <c r="M50">
        <f t="shared" si="4"/>
        <v>-7.0631316813117486</v>
      </c>
      <c r="N50" s="13">
        <f t="shared" si="5"/>
        <v>1.420262924808073E-3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2.5403417753779016</v>
      </c>
      <c r="H51" s="10">
        <f t="shared" si="6"/>
        <v>-7.1140381963389201</v>
      </c>
      <c r="I51">
        <f t="shared" si="3"/>
        <v>-56.912305570711361</v>
      </c>
      <c r="K51">
        <f t="shared" si="1"/>
        <v>-7.1502189372545519</v>
      </c>
      <c r="M51">
        <f t="shared" si="4"/>
        <v>-7.1502189372545519</v>
      </c>
      <c r="N51" s="13">
        <f t="shared" si="5"/>
        <v>1.3090460132040758E-3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2.5556500315996487</v>
      </c>
      <c r="H52" s="10">
        <f t="shared" si="6"/>
        <v>-7.1958958874326084</v>
      </c>
      <c r="I52">
        <f t="shared" si="3"/>
        <v>-57.567167099460868</v>
      </c>
      <c r="K52">
        <f t="shared" si="1"/>
        <v>-7.2303881199347062</v>
      </c>
      <c r="M52">
        <f t="shared" si="4"/>
        <v>-7.2303881199347062</v>
      </c>
      <c r="N52" s="13">
        <f t="shared" si="5"/>
        <v>1.1897141029787693E-3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2.5709582878213961</v>
      </c>
      <c r="H53" s="10">
        <f t="shared" si="6"/>
        <v>-7.2712854276965837</v>
      </c>
      <c r="I53">
        <f t="shared" si="3"/>
        <v>-58.17028342157267</v>
      </c>
      <c r="K53">
        <f t="shared" si="1"/>
        <v>-7.3039387492734598</v>
      </c>
      <c r="M53">
        <f t="shared" si="4"/>
        <v>-7.3039387492734598</v>
      </c>
      <c r="N53" s="13">
        <f t="shared" si="5"/>
        <v>1.0662394100028796E-3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2.5862665440431436</v>
      </c>
      <c r="H54" s="10">
        <f t="shared" si="6"/>
        <v>-7.3404647279292865</v>
      </c>
      <c r="I54">
        <f t="shared" si="3"/>
        <v>-58.723717823434292</v>
      </c>
      <c r="K54">
        <f t="shared" si="1"/>
        <v>-7.3711582571373766</v>
      </c>
      <c r="M54">
        <f t="shared" si="4"/>
        <v>-7.3711582571373766</v>
      </c>
      <c r="N54" s="13">
        <f t="shared" si="5"/>
        <v>9.4209273524788E-4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2.6015748002648911</v>
      </c>
      <c r="H55" s="10">
        <f t="shared" si="6"/>
        <v>-7.403682851862678</v>
      </c>
      <c r="I55">
        <f t="shared" si="3"/>
        <v>-59.229462814901424</v>
      </c>
      <c r="K55">
        <f t="shared" si="1"/>
        <v>-7.4323224878331438</v>
      </c>
      <c r="M55">
        <f t="shared" si="4"/>
        <v>-7.4323224878331438</v>
      </c>
      <c r="N55" s="13">
        <f t="shared" si="5"/>
        <v>8.2022874852079309E-4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2.6168830564866381</v>
      </c>
      <c r="H56" s="10">
        <f t="shared" si="6"/>
        <v>-7.46118029843662</v>
      </c>
      <c r="I56">
        <f t="shared" si="3"/>
        <v>-59.68944238749296</v>
      </c>
      <c r="K56">
        <f t="shared" si="1"/>
        <v>-7.4876961766980275</v>
      </c>
      <c r="M56">
        <f t="shared" si="4"/>
        <v>-7.4876961766980275</v>
      </c>
      <c r="N56" s="13">
        <f t="shared" si="5"/>
        <v>7.030917999737798E-4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2.6321913127083856</v>
      </c>
      <c r="H57" s="10">
        <f t="shared" si="6"/>
        <v>-7.513189275513561</v>
      </c>
      <c r="I57">
        <f t="shared" si="3"/>
        <v>-60.105514204108488</v>
      </c>
      <c r="K57">
        <f t="shared" si="1"/>
        <v>-7.5375334078062561</v>
      </c>
      <c r="M57">
        <f t="shared" si="4"/>
        <v>-7.5375334078062561</v>
      </c>
      <c r="N57" s="13">
        <f t="shared" si="5"/>
        <v>5.9263677708424353E-4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2.6474995689301331</v>
      </c>
      <c r="H58" s="10">
        <f t="shared" si="6"/>
        <v>-7.5599339652826059</v>
      </c>
      <c r="I58">
        <f t="shared" si="3"/>
        <v>-60.479471722260847</v>
      </c>
      <c r="K58">
        <f t="shared" si="1"/>
        <v>-7.5820780517609911</v>
      </c>
      <c r="M58">
        <f t="shared" si="4"/>
        <v>-7.5820780517609911</v>
      </c>
      <c r="N58" s="13">
        <f t="shared" si="5"/>
        <v>4.9036056596220593E-4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2.6628078251518805</v>
      </c>
      <c r="H59" s="10">
        <f t="shared" si="6"/>
        <v>-7.6016307815949418</v>
      </c>
      <c r="I59">
        <f t="shared" si="3"/>
        <v>-60.813046252759534</v>
      </c>
      <c r="K59">
        <f t="shared" si="1"/>
        <v>-7.6215641844941677</v>
      </c>
      <c r="M59">
        <f t="shared" si="4"/>
        <v>-7.6215641844941677</v>
      </c>
      <c r="N59" s="13">
        <f t="shared" si="5"/>
        <v>3.9734055114286994E-4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2.678116081373628</v>
      </c>
      <c r="H60" s="10">
        <f t="shared" si="6"/>
        <v>-7.638488619465857</v>
      </c>
      <c r="I60">
        <f t="shared" si="3"/>
        <v>-61.107908955726856</v>
      </c>
      <c r="K60">
        <f t="shared" si="1"/>
        <v>-7.6562164879509513</v>
      </c>
      <c r="M60">
        <f t="shared" si="4"/>
        <v>-7.6562164879509513</v>
      </c>
      <c r="N60" s="13">
        <f t="shared" si="5"/>
        <v>3.1427732102480089E-4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2.6934243375953755</v>
      </c>
      <c r="H61" s="10">
        <f t="shared" si="6"/>
        <v>-7.6707090969719118</v>
      </c>
      <c r="I61">
        <f t="shared" si="3"/>
        <v>-61.365672775775295</v>
      </c>
      <c r="K61">
        <f t="shared" si="1"/>
        <v>-7.6862506334928451</v>
      </c>
      <c r="M61">
        <f t="shared" si="4"/>
        <v>-7.6862506334928451</v>
      </c>
      <c r="N61" s="13">
        <f t="shared" si="5"/>
        <v>2.415393574315024E-4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2.7087325938171225</v>
      </c>
      <c r="H62" s="10">
        <f t="shared" si="6"/>
        <v>-7.6984867897654938</v>
      </c>
      <c r="I62">
        <f t="shared" si="3"/>
        <v>-61.587894318123951</v>
      </c>
      <c r="K62">
        <f t="shared" si="1"/>
        <v>-7.7118736488126691</v>
      </c>
      <c r="M62">
        <f t="shared" si="4"/>
        <v>-7.7118736488126691</v>
      </c>
      <c r="N62" s="13">
        <f t="shared" si="5"/>
        <v>1.7920799514893897E-4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2.72404085003887</v>
      </c>
      <c r="H63" s="10">
        <f t="shared" si="6"/>
        <v>-7.7220094584225807</v>
      </c>
      <c r="I63">
        <f t="shared" si="3"/>
        <v>-61.776075667380645</v>
      </c>
      <c r="K63">
        <f t="shared" si="1"/>
        <v>-7.7332842691160355</v>
      </c>
      <c r="M63">
        <f t="shared" si="4"/>
        <v>-7.7332842691160355</v>
      </c>
      <c r="N63" s="13">
        <f t="shared" si="5"/>
        <v>1.2712135617324311E-4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2.7393491062606175</v>
      </c>
      <c r="H64" s="10">
        <f t="shared" si="6"/>
        <v>-7.7414582688335747</v>
      </c>
      <c r="I64">
        <f t="shared" si="3"/>
        <v>-61.931666150668597</v>
      </c>
      <c r="K64">
        <f t="shared" si="1"/>
        <v>-7.7506732732872718</v>
      </c>
      <c r="M64">
        <f t="shared" si="4"/>
        <v>-7.7506732732872718</v>
      </c>
      <c r="N64" s="13">
        <f t="shared" si="5"/>
        <v>8.4916307081658534E-5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2.7546573624823649</v>
      </c>
      <c r="H65" s="10">
        <f t="shared" si="6"/>
        <v>-7.757008005841084</v>
      </c>
      <c r="I65">
        <f t="shared" si="3"/>
        <v>-62.056064046728672</v>
      </c>
      <c r="K65">
        <f t="shared" si="1"/>
        <v>-7.7642238057230264</v>
      </c>
      <c r="M65">
        <f t="shared" si="4"/>
        <v>-7.7642238057230264</v>
      </c>
      <c r="N65" s="13">
        <f t="shared" si="5"/>
        <v>5.2067767936240397E-5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2.769965618704112</v>
      </c>
      <c r="H66" s="10">
        <f t="shared" si="6"/>
        <v>-7.7688272803227836</v>
      </c>
      <c r="I66">
        <f t="shared" si="3"/>
        <v>-62.150618242582269</v>
      </c>
      <c r="K66">
        <f t="shared" si="1"/>
        <v>-7.7741116844837146</v>
      </c>
      <c r="M66">
        <f t="shared" si="4"/>
        <v>-7.7741116844837146</v>
      </c>
      <c r="N66" s="13">
        <f t="shared" si="5"/>
        <v>2.7924927336064982E-5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2.7852738749258594</v>
      </c>
      <c r="H67" s="10">
        <f t="shared" si="6"/>
        <v>-7.7770787299118691</v>
      </c>
      <c r="I67">
        <f t="shared" si="3"/>
        <v>-62.216629839294953</v>
      </c>
      <c r="K67">
        <f t="shared" si="1"/>
        <v>-7.7805056963816526</v>
      </c>
      <c r="M67">
        <f t="shared" si="4"/>
        <v>-7.7805056963816526</v>
      </c>
      <c r="N67" s="13">
        <f t="shared" si="5"/>
        <v>1.1744099185020148E-5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2.8005821311476069</v>
      </c>
      <c r="H68" s="10">
        <f t="shared" si="6"/>
        <v>-7.7819192135422242</v>
      </c>
      <c r="I68">
        <f t="shared" si="3"/>
        <v>-62.255353708337793</v>
      </c>
      <c r="K68">
        <f t="shared" si="1"/>
        <v>-7.7835678795950267</v>
      </c>
      <c r="M68">
        <f t="shared" si="4"/>
        <v>-7.7835678795950267</v>
      </c>
      <c r="N68" s="13">
        <f t="shared" si="5"/>
        <v>2.7180997536635769E-2</v>
      </c>
      <c r="O68" s="13">
        <v>10000</v>
      </c>
    </row>
    <row r="69" spans="3:16" x14ac:dyDescent="0.4">
      <c r="C69" s="51" t="s">
        <v>47</v>
      </c>
      <c r="D69" s="52">
        <v>0</v>
      </c>
      <c r="E69" s="53">
        <f t="shared" si="0"/>
        <v>-1</v>
      </c>
      <c r="F69" s="51"/>
      <c r="G69" s="51">
        <f t="shared" si="2"/>
        <v>2.8158903873693535</v>
      </c>
      <c r="H69" s="54">
        <f t="shared" si="6"/>
        <v>-7.7835000000000001</v>
      </c>
      <c r="I69" s="51">
        <f t="shared" si="3"/>
        <v>-62.268000000000001</v>
      </c>
      <c r="J69" s="51"/>
      <c r="K69">
        <f t="shared" si="1"/>
        <v>-7.7834537943685609</v>
      </c>
      <c r="M69">
        <f t="shared" si="4"/>
        <v>-7.7834537943685609</v>
      </c>
      <c r="N69" s="55">
        <f t="shared" si="5"/>
        <v>2.1349603766951957E-5</v>
      </c>
      <c r="O69" s="55">
        <v>10000</v>
      </c>
      <c r="P69" s="5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2.831198643591101</v>
      </c>
      <c r="H70" s="10">
        <f t="shared" si="6"/>
        <v>-7.7819669506583393</v>
      </c>
      <c r="I70">
        <f t="shared" si="3"/>
        <v>-62.255735605266715</v>
      </c>
      <c r="K70">
        <f t="shared" si="1"/>
        <v>-7.7803127823349714</v>
      </c>
      <c r="M70">
        <f t="shared" si="4"/>
        <v>-7.7803127823349714</v>
      </c>
      <c r="N70" s="13">
        <f t="shared" si="5"/>
        <v>2.7362728420339513E-2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2.8465068998128484</v>
      </c>
      <c r="H71" s="10">
        <f t="shared" si="6"/>
        <v>-7.7774606965667514</v>
      </c>
      <c r="I71">
        <f t="shared" si="3"/>
        <v>-62.219685572534011</v>
      </c>
      <c r="K71">
        <f t="shared" si="1"/>
        <v>-7.774288214965801</v>
      </c>
      <c r="M71">
        <f t="shared" si="4"/>
        <v>-7.774288214965801</v>
      </c>
      <c r="N71" s="13">
        <f t="shared" si="5"/>
        <v>1.0064639508368846E-5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2.8618151560345955</v>
      </c>
      <c r="H72" s="10">
        <f t="shared" si="6"/>
        <v>-7.7701168100619498</v>
      </c>
      <c r="I72">
        <f t="shared" si="3"/>
        <v>-62.160934480495598</v>
      </c>
      <c r="K72">
        <f t="shared" si="1"/>
        <v>-7.7655177316360948</v>
      </c>
      <c r="M72">
        <f t="shared" si="4"/>
        <v>-7.7655177316360948</v>
      </c>
      <c r="N72" s="13">
        <f t="shared" si="5"/>
        <v>2.1151522367164364E-5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2.8771234122563429</v>
      </c>
      <c r="H73" s="10">
        <f t="shared" si="6"/>
        <v>-7.7600659710621036</v>
      </c>
      <c r="I73">
        <f t="shared" si="3"/>
        <v>-62.080527768496829</v>
      </c>
      <c r="K73">
        <f t="shared" si="1"/>
        <v>-7.7541334677643849</v>
      </c>
      <c r="M73">
        <f t="shared" si="4"/>
        <v>-7.7541334677643849</v>
      </c>
      <c r="N73" s="13">
        <f t="shared" si="5"/>
        <v>3.5194595377442784E-5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2.8924316684780904</v>
      </c>
      <c r="H74" s="10">
        <f t="shared" si="6"/>
        <v>-7.7474341282019026</v>
      </c>
      <c r="I74">
        <f t="shared" si="3"/>
        <v>-61.979473025615221</v>
      </c>
      <c r="K74">
        <f t="shared" si="1"/>
        <v>-7.7402622734676338</v>
      </c>
      <c r="M74">
        <f t="shared" si="4"/>
        <v>-7.7402622734676338</v>
      </c>
      <c r="N74" s="13">
        <f t="shared" si="5"/>
        <v>5.1435500329452861E-5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2.9077399246998379</v>
      </c>
      <c r="H75" s="10">
        <f t="shared" si="6"/>
        <v>-7.7323426549613439</v>
      </c>
      <c r="I75">
        <f t="shared" si="3"/>
        <v>-61.858741239690751</v>
      </c>
      <c r="K75">
        <f t="shared" si="1"/>
        <v>-7.7240259231500836</v>
      </c>
      <c r="M75">
        <f t="shared" si="4"/>
        <v>-7.7240259231500836</v>
      </c>
      <c r="N75" s="13">
        <f t="shared" si="5"/>
        <v>6.9168028020428154E-5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2.9230481809215854</v>
      </c>
      <c r="H76" s="10">
        <f t="shared" si="6"/>
        <v>-7.7149085009367706</v>
      </c>
      <c r="I76">
        <f t="shared" si="3"/>
        <v>-61.719268007494165</v>
      </c>
      <c r="K76">
        <f t="shared" si="1"/>
        <v>-7.7055413164252142</v>
      </c>
      <c r="M76">
        <f t="shared" si="4"/>
        <v>-7.7055413164252142</v>
      </c>
      <c r="N76" s="13">
        <f t="shared" si="5"/>
        <v>8.7744145673541757E-5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2.9383564371433328</v>
      </c>
      <c r="H77" s="10">
        <f t="shared" si="6"/>
        <v>-7.6952443383984566</v>
      </c>
      <c r="I77">
        <f t="shared" si="3"/>
        <v>-61.561954707187653</v>
      </c>
      <c r="K77">
        <f t="shared" si="1"/>
        <v>-7.6849206707513789</v>
      </c>
      <c r="M77">
        <f t="shared" si="4"/>
        <v>-7.6849206707513789</v>
      </c>
      <c r="N77" s="13">
        <f t="shared" si="5"/>
        <v>1.0657811368731893E-4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2.9536646933650799</v>
      </c>
      <c r="H78" s="10">
        <f t="shared" si="6"/>
        <v>-7.6734587042749522</v>
      </c>
      <c r="I78">
        <f t="shared" si="3"/>
        <v>-61.387669634199618</v>
      </c>
      <c r="K78">
        <f t="shared" si="1"/>
        <v>-7.6622717061438212</v>
      </c>
      <c r="M78">
        <f t="shared" si="4"/>
        <v>-7.6622717061438212</v>
      </c>
      <c r="N78" s="13">
        <f t="shared" si="5"/>
        <v>1.2514892718592846E-4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2.9689729495868273</v>
      </c>
      <c r="H79" s="10">
        <f t="shared" si="6"/>
        <v>-7.6496561377002887</v>
      </c>
      <c r="I79">
        <f t="shared" si="3"/>
        <v>-61.19724910160231</v>
      </c>
      <c r="K79">
        <f t="shared" si="1"/>
        <v>-7.6376978223088763</v>
      </c>
      <c r="M79">
        <f t="shared" si="4"/>
        <v>-7.6376978223088763</v>
      </c>
      <c r="N79" s="13">
        <f t="shared" si="5"/>
        <v>1.4300130700049203E-4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2.9842812058085748</v>
      </c>
      <c r="H80" s="10">
        <f t="shared" si="6"/>
        <v>-7.6239373132564126</v>
      </c>
      <c r="I80">
        <f t="shared" si="3"/>
        <v>-60.9914985060513</v>
      </c>
      <c r="K80">
        <f t="shared" si="1"/>
        <v>-7.6112982685301889</v>
      </c>
      <c r="M80">
        <f t="shared" si="4"/>
        <v>-7.6112982685301889</v>
      </c>
      <c r="N80" s="13">
        <f t="shared" si="5"/>
        <v>1.5974545159148264E-4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2.9995894620303223</v>
      </c>
      <c r="H81" s="10">
        <f t="shared" si="6"/>
        <v>-7.5963991700392359</v>
      </c>
      <c r="I81">
        <f t="shared" si="3"/>
        <v>-60.771193360313887</v>
      </c>
      <c r="K81">
        <f t="shared" si="1"/>
        <v>-7.5831683066213014</v>
      </c>
      <c r="M81">
        <f t="shared" si="4"/>
        <v>-7.5831683066213014</v>
      </c>
      <c r="N81" s="13">
        <f t="shared" si="5"/>
        <v>1.7505574678403893E-4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3.0148977182520698</v>
      </c>
      <c r="H82" s="10">
        <f t="shared" si="6"/>
        <v>-7.56713503667316</v>
      </c>
      <c r="I82">
        <f t="shared" si="3"/>
        <v>-60.53708029338528</v>
      </c>
      <c r="K82">
        <f t="shared" si="1"/>
        <v>-7.5533993672446638</v>
      </c>
      <c r="M82">
        <f t="shared" si="4"/>
        <v>-7.5533993672446638</v>
      </c>
      <c r="N82" s="13">
        <f t="shared" si="5"/>
        <v>1.8866861464892634E-4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3.0302059744738168</v>
      </c>
      <c r="H83" s="10">
        <f t="shared" si="6"/>
        <v>-7.5362347523952762</v>
      </c>
      <c r="I83">
        <f t="shared" si="3"/>
        <v>-60.289878019162209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-7.5220791998830858</v>
      </c>
      <c r="M83">
        <f t="shared" si="4"/>
        <v>-7.5220791998830858</v>
      </c>
      <c r="N83" s="13">
        <f t="shared" si="5"/>
        <v>2.0037966692537884E-4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3.0455142306955643</v>
      </c>
      <c r="H84" s="10">
        <f t="shared" si="6"/>
        <v>-7.5037847843269407</v>
      </c>
      <c r="I84">
        <f t="shared" ref="I84:I147" si="10">H84*$E$6</f>
        <v>-60.030278274615526</v>
      </c>
      <c r="K84">
        <f t="shared" si="8"/>
        <v>-7.489292016736683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-7.489292016736683</v>
      </c>
      <c r="N84" s="13">
        <f t="shared" ref="N84:N147" si="12">(M84-H84)^2*O84</f>
        <v>2.1004031242522541E-4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3.0608224869173117</v>
      </c>
      <c r="H85" s="10">
        <f t="shared" ref="H85:H148" si="13">-(-$B$4)*(1+D85+$E$5*D85^3)*EXP(-D85)</f>
        <v>-7.4698683410471221</v>
      </c>
      <c r="I85">
        <f t="shared" si="10"/>
        <v>-59.758946728376976</v>
      </c>
      <c r="K85">
        <f t="shared" si="8"/>
        <v>-7.455118630805698</v>
      </c>
      <c r="M85">
        <f t="shared" si="11"/>
        <v>-7.455118630805698</v>
      </c>
      <c r="N85" s="13">
        <f t="shared" si="12"/>
        <v>2.1755395220596858E-4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3.0761307431390592</v>
      </c>
      <c r="H86" s="10">
        <f t="shared" si="13"/>
        <v>-7.4345654825785239</v>
      </c>
      <c r="I86">
        <f t="shared" si="10"/>
        <v>-59.476523860628191</v>
      </c>
      <c r="K86">
        <f t="shared" si="8"/>
        <v>-7.4196365884078528</v>
      </c>
      <c r="M86">
        <f t="shared" si="11"/>
        <v>-7.4196365884078528</v>
      </c>
      <c r="N86" s="13">
        <f t="shared" si="12"/>
        <v>2.2287188115909797E-4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3.0914389993608058</v>
      </c>
      <c r="H87" s="10">
        <f t="shared" si="13"/>
        <v>-7.397953226894364</v>
      </c>
      <c r="I87">
        <f t="shared" si="10"/>
        <v>-59.183625815154912</v>
      </c>
      <c r="K87">
        <f t="shared" si="8"/>
        <v>-7.3829202963673879</v>
      </c>
      <c r="M87">
        <f t="shared" si="11"/>
        <v>-7.3829202963673879</v>
      </c>
      <c r="N87" s="13">
        <f t="shared" si="12"/>
        <v>2.2598900022888913E-4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3.1067472555825533</v>
      </c>
      <c r="H88" s="10">
        <f t="shared" si="13"/>
        <v>-7.3601056530505327</v>
      </c>
      <c r="I88">
        <f t="shared" si="10"/>
        <v>-58.880845224404261</v>
      </c>
      <c r="K88">
        <f t="shared" si="8"/>
        <v>-7.3450411441023373</v>
      </c>
      <c r="M88">
        <f t="shared" si="11"/>
        <v>-7.3450411441023373</v>
      </c>
      <c r="N88" s="13">
        <f t="shared" si="12"/>
        <v>2.2693942985025723E-4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3.1220555118043007</v>
      </c>
      <c r="H89" s="10">
        <f t="shared" si="13"/>
        <v>-7.3210940010448455</v>
      </c>
      <c r="I89">
        <f t="shared" si="10"/>
        <v>-58.568752008358764</v>
      </c>
      <c r="K89">
        <f t="shared" si="8"/>
        <v>-7.3060676208262212</v>
      </c>
      <c r="M89">
        <f t="shared" si="11"/>
        <v>-7.3060676208262212</v>
      </c>
      <c r="N89" s="13">
        <f t="shared" si="12"/>
        <v>2.2579210247466506E-4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3.1373637680260482</v>
      </c>
      <c r="H90" s="10">
        <f t="shared" si="13"/>
        <v>-7.2809867685021716</v>
      </c>
      <c r="I90">
        <f t="shared" si="10"/>
        <v>-58.247894148017373</v>
      </c>
      <c r="K90">
        <f t="shared" si="8"/>
        <v>-7.2660654280706138</v>
      </c>
      <c r="M90">
        <f t="shared" si="11"/>
        <v>-7.2660654280706138</v>
      </c>
      <c r="N90" s="13">
        <f t="shared" si="12"/>
        <v>2.2264640027444134E-4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3.1526720242477957</v>
      </c>
      <c r="H91" s="10">
        <f t="shared" si="13"/>
        <v>-7.2398498042813486</v>
      </c>
      <c r="I91">
        <f t="shared" si="10"/>
        <v>-57.918798434250789</v>
      </c>
      <c r="K91">
        <f t="shared" si="8"/>
        <v>-7.2250975877257595</v>
      </c>
      <c r="M91">
        <f t="shared" si="11"/>
        <v>-7.2250975877257595</v>
      </c>
      <c r="N91" s="13">
        <f t="shared" si="12"/>
        <v>2.1762789330299757E-4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3.1679802804695427</v>
      </c>
      <c r="H92" s="10">
        <f t="shared" si="13"/>
        <v>-7.1977463990969941</v>
      </c>
      <c r="I92">
        <f t="shared" si="10"/>
        <v>-57.581971192775953</v>
      </c>
      <c r="K92">
        <f t="shared" si="8"/>
        <v>-7.1832245457875548</v>
      </c>
      <c r="M92">
        <f t="shared" si="11"/>
        <v>-7.1832245457875548</v>
      </c>
      <c r="N92" s="13">
        <f t="shared" si="12"/>
        <v>2.108842235408742E-4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3.1832885366912902</v>
      </c>
      <c r="H93" s="10">
        <f t="shared" si="13"/>
        <v>-7.1547373732467001</v>
      </c>
      <c r="I93">
        <f t="shared" si="10"/>
        <v>-57.237898985973601</v>
      </c>
      <c r="K93">
        <f t="shared" si="8"/>
        <v>-7.1405042719907792</v>
      </c>
      <c r="M93">
        <f t="shared" si="11"/>
        <v>-7.1405042719907792</v>
      </c>
      <c r="N93" s="13">
        <f t="shared" si="12"/>
        <v>2.025811713612977E-4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3.1985967929130377</v>
      </c>
      <c r="H94" s="10">
        <f t="shared" si="13"/>
        <v>-7.1108811615313599</v>
      </c>
      <c r="I94">
        <f t="shared" si="10"/>
        <v>-56.887049292250879</v>
      </c>
      <c r="K94">
        <f t="shared" si="8"/>
        <v>-7.096992355500463</v>
      </c>
      <c r="M94">
        <f t="shared" si="11"/>
        <v>-7.096992355500463</v>
      </c>
      <c r="N94" s="13">
        <f t="shared" si="12"/>
        <v>1.9289893296387577E-4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3.2139050491347851</v>
      </c>
      <c r="H95" s="10">
        <f t="shared" si="13"/>
        <v>-7.0662338954539212</v>
      </c>
      <c r="I95">
        <f t="shared" si="10"/>
        <v>-56.52987116363137</v>
      </c>
      <c r="K95">
        <f t="shared" si="8"/>
        <v>-7.0527420968255852</v>
      </c>
      <c r="M95">
        <f t="shared" si="11"/>
        <v>-7.0527420968255852</v>
      </c>
      <c r="N95" s="13">
        <f t="shared" si="12"/>
        <v>1.820286302275705E-4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3.2292133053565326</v>
      </c>
      <c r="H96" s="10">
        <f t="shared" si="13"/>
        <v>-7.0208494827793171</v>
      </c>
      <c r="I96">
        <f t="shared" si="10"/>
        <v>-56.166795862234537</v>
      </c>
      <c r="K96">
        <f t="shared" si="8"/>
        <v>-7.0078045961120399</v>
      </c>
      <c r="M96">
        <f t="shared" si="11"/>
        <v>-7.0078045961120399</v>
      </c>
      <c r="N96" s="13">
        <f t="shared" si="12"/>
        <v>1.7016906816210675E-4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3.2445215615782801</v>
      </c>
      <c r="H97" s="10">
        <f t="shared" si="13"/>
        <v>-6.974779684535978</v>
      </c>
      <c r="I97">
        <f t="shared" si="10"/>
        <v>-55.798237476287824</v>
      </c>
      <c r="K97">
        <f t="shared" si="8"/>
        <v>-6.962228837964922</v>
      </c>
      <c r="M97">
        <f t="shared" si="11"/>
        <v>-6.962228837964922</v>
      </c>
      <c r="N97" s="13">
        <f t="shared" si="12"/>
        <v>1.5752374965018778E-4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3.2598298178000271</v>
      </c>
      <c r="H98" s="10">
        <f t="shared" si="13"/>
        <v>-6.92807418953688</v>
      </c>
      <c r="I98">
        <f t="shared" si="10"/>
        <v>-55.42459351629504</v>
      </c>
      <c r="K98">
        <f t="shared" si="8"/>
        <v>-6.9160617729434506</v>
      </c>
      <c r="M98">
        <f t="shared" si="11"/>
        <v>-6.9160617729434506</v>
      </c>
      <c r="N98" s="13">
        <f t="shared" si="12"/>
        <v>1.4429815241409901E-4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3.2751380740217746</v>
      </c>
      <c r="H99" s="10">
        <f t="shared" si="13"/>
        <v>-6.8807806864959327</v>
      </c>
      <c r="I99">
        <f t="shared" si="10"/>
        <v>-55.046245491967461</v>
      </c>
      <c r="K99">
        <f t="shared" si="8"/>
        <v>-6.8693483958656536</v>
      </c>
      <c r="M99">
        <f t="shared" si="11"/>
        <v>-6.8693483958656536</v>
      </c>
      <c r="N99" s="13">
        <f t="shared" si="12"/>
        <v>1.3069726905516645E-4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3.2904463302435221</v>
      </c>
      <c r="H100" s="10">
        <f t="shared" si="13"/>
        <v>-6.83294493381322</v>
      </c>
      <c r="I100">
        <f t="shared" si="10"/>
        <v>-54.66355947050576</v>
      </c>
      <c r="K100">
        <f t="shared" si="8"/>
        <v>-6.8221318210538957</v>
      </c>
      <c r="M100">
        <f t="shared" si="11"/>
        <v>-6.8221318210538957</v>
      </c>
      <c r="N100" s="13">
        <f t="shared" si="12"/>
        <v>1.1692340754586162E-4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3.3057545864652695</v>
      </c>
      <c r="H101" s="10">
        <f t="shared" si="13"/>
        <v>-6.7846108271004413</v>
      </c>
      <c r="I101">
        <f t="shared" si="10"/>
        <v>-54.27688661680353</v>
      </c>
      <c r="K101">
        <f t="shared" si="8"/>
        <v>-6.7744533546465924</v>
      </c>
      <c r="M101">
        <f t="shared" si="11"/>
        <v>-6.7744533546465924</v>
      </c>
      <c r="N101" s="13">
        <f t="shared" si="12"/>
        <v>1.0317424665069927E-4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3.321062842687017</v>
      </c>
      <c r="H102" s="10">
        <f t="shared" si="13"/>
        <v>-6.7358204645158875</v>
      </c>
      <c r="I102">
        <f t="shared" si="10"/>
        <v>-53.8865637161271</v>
      </c>
      <c r="K102">
        <f t="shared" si="8"/>
        <v>-6.72635256409598</v>
      </c>
      <c r="M102">
        <f t="shared" si="11"/>
        <v>-6.72635256409598</v>
      </c>
      <c r="N102" s="13">
        <f t="shared" si="12"/>
        <v>8.964113836128302E-5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3.336371098908764</v>
      </c>
      <c r="H103" s="10">
        <f t="shared" si="13"/>
        <v>-6.6866142099761854</v>
      </c>
      <c r="I103">
        <f t="shared" si="10"/>
        <v>-53.492913679809483</v>
      </c>
      <c r="K103">
        <f t="shared" si="8"/>
        <v>-6.6778673449666748</v>
      </c>
      <c r="M103">
        <f t="shared" si="11"/>
        <v>-6.6778673449666748</v>
      </c>
      <c r="N103" s="13">
        <f t="shared" si="12"/>
        <v>7.6507647494600991E-5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3.3516793551305115</v>
      </c>
      <c r="H104" s="10">
        <f t="shared" si="13"/>
        <v>-6.6370307543100804</v>
      </c>
      <c r="I104">
        <f t="shared" si="10"/>
        <v>-53.096246034480643</v>
      </c>
      <c r="K104">
        <f t="shared" si="8"/>
        <v>-6.6290339851446802</v>
      </c>
      <c r="M104">
        <f t="shared" si="11"/>
        <v>-6.6290339851446802</v>
      </c>
      <c r="N104" s="13">
        <f t="shared" si="12"/>
        <v>6.3948317084694661E-5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3.366987611352259</v>
      </c>
      <c r="H105" s="10">
        <f t="shared" si="13"/>
        <v>-6.5871071744176541</v>
      </c>
      <c r="I105">
        <f t="shared" si="10"/>
        <v>-52.696857395341233</v>
      </c>
      <c r="K105">
        <f t="shared" si="8"/>
        <v>-6.5798872265618833</v>
      </c>
      <c r="M105">
        <f t="shared" si="11"/>
        <v>-6.5798872265618833</v>
      </c>
      <c r="N105" s="13">
        <f t="shared" si="12"/>
        <v>5.2127647040050056E-5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3.3822958675740065</v>
      </c>
      <c r="H106" s="10">
        <f t="shared" si="13"/>
        <v>-6.5368789904964499</v>
      </c>
      <c r="I106">
        <f t="shared" si="10"/>
        <v>-52.295031923971599</v>
      </c>
      <c r="K106">
        <f t="shared" si="8"/>
        <v>-6.530460324536449</v>
      </c>
      <c r="M106">
        <f t="shared" si="11"/>
        <v>-6.530460324536449</v>
      </c>
      <c r="N106" s="13">
        <f t="shared" si="12"/>
        <v>4.1199272706075017E-5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3.3976041237957539</v>
      </c>
      <c r="H107" s="10">
        <f t="shared" si="13"/>
        <v>-6.4863802213942048</v>
      </c>
      <c r="I107">
        <f t="shared" si="10"/>
        <v>-51.891041771153638</v>
      </c>
      <c r="K107">
        <f t="shared" si="8"/>
        <v>-6.4807851048252942</v>
      </c>
      <c r="M107">
        <f t="shared" si="11"/>
        <v>-6.4807851048252942</v>
      </c>
      <c r="N107" s="13">
        <f t="shared" si="12"/>
        <v>3.1305329419697262E-5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3.4129123800175014</v>
      </c>
      <c r="H108" s="10">
        <f t="shared" si="13"/>
        <v>-6.4356434381461209</v>
      </c>
      <c r="I108">
        <f t="shared" si="10"/>
        <v>-51.485147505168968</v>
      </c>
      <c r="K108">
        <f t="shared" si="8"/>
        <v>-6.4308920184806686</v>
      </c>
      <c r="M108">
        <f t="shared" si="11"/>
        <v>-6.4308920184806686</v>
      </c>
      <c r="N108" s="13">
        <f t="shared" si="12"/>
        <v>2.2575988837247215E-5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3.4282206362392484</v>
      </c>
      <c r="H109" s="10">
        <f t="shared" si="13"/>
        <v>-6.3846998157528843</v>
      </c>
      <c r="I109">
        <f t="shared" si="10"/>
        <v>-51.077598526023074</v>
      </c>
      <c r="K109">
        <f t="shared" si="8"/>
        <v>-6.3808101945989444</v>
      </c>
      <c r="M109">
        <f t="shared" si="11"/>
        <v>-6.3808101945989444</v>
      </c>
      <c r="N109" s="13">
        <f t="shared" si="12"/>
        <v>1.5129152721176531E-5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3.4435288924609959</v>
      </c>
      <c r="H110" s="10">
        <f t="shared" si="13"/>
        <v>-6.3335791832539998</v>
      </c>
      <c r="I110">
        <f t="shared" si="10"/>
        <v>-50.668633466031999</v>
      </c>
      <c r="K110">
        <f t="shared" si="8"/>
        <v>-6.3305674910459775</v>
      </c>
      <c r="M110">
        <f t="shared" si="11"/>
        <v>-6.3305674910459775</v>
      </c>
      <c r="N110" s="13">
        <f t="shared" si="12"/>
        <v>9.0702899558624289E-6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3.4588371486827434</v>
      </c>
      <c r="H111" s="10">
        <f t="shared" si="13"/>
        <v>-6.2823100721493761</v>
      </c>
      <c r="I111">
        <f t="shared" si="10"/>
        <v>-50.258480577195009</v>
      </c>
      <c r="K111">
        <f t="shared" si="8"/>
        <v>-6.2801905432398426</v>
      </c>
      <c r="M111">
        <f t="shared" si="11"/>
        <v>-6.2801905432398426</v>
      </c>
      <c r="N111" s="13">
        <f t="shared" si="12"/>
        <v>4.4924027983482074E-6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3.4741454049044909</v>
      </c>
      <c r="H112" s="10">
        <f t="shared" si="13"/>
        <v>-6.2309197632205393</v>
      </c>
      <c r="I112">
        <f t="shared" si="10"/>
        <v>-49.847358105764314</v>
      </c>
      <c r="K112">
        <f t="shared" si="8"/>
        <v>-6.2297048110682596</v>
      </c>
      <c r="M112">
        <f t="shared" si="11"/>
        <v>-6.2297048110682596</v>
      </c>
      <c r="N112" s="13">
        <f t="shared" si="12"/>
        <v>1.4761087323291622E-3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3.4894536611262383</v>
      </c>
      <c r="H113" s="10">
        <f t="shared" si="13"/>
        <v>-6.1794343318013309</v>
      </c>
      <c r="I113">
        <f t="shared" si="10"/>
        <v>-49.435474654410648</v>
      </c>
      <c r="K113">
        <f t="shared" si="8"/>
        <v>-6.1791346240148632</v>
      </c>
      <c r="M113">
        <f t="shared" si="11"/>
        <v>-6.1791346240148632</v>
      </c>
      <c r="N113" s="13">
        <f t="shared" si="12"/>
        <v>8.9824757269372466E-5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3.5047619173479854</v>
      </c>
      <c r="H114" s="10">
        <f t="shared" si="13"/>
        <v>-6.1278786915464449</v>
      </c>
      <c r="I114">
        <f t="shared" si="10"/>
        <v>-49.023029532371559</v>
      </c>
      <c r="K114">
        <f t="shared" si="8"/>
        <v>-6.128503224565268</v>
      </c>
      <c r="M114">
        <f t="shared" si="11"/>
        <v>-6.128503224565268</v>
      </c>
      <c r="N114" s="13">
        <f t="shared" si="12"/>
        <v>3.9004149160021576E-4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3.5200701735697328</v>
      </c>
      <c r="H115" s="10">
        <f t="shared" si="13"/>
        <v>-6.0762766367447512</v>
      </c>
      <c r="I115">
        <f t="shared" si="10"/>
        <v>-48.610213093958009</v>
      </c>
      <c r="K115">
        <f t="shared" si="8"/>
        <v>-6.0778328099609533</v>
      </c>
      <c r="M115">
        <f t="shared" si="11"/>
        <v>-6.0778328099609533</v>
      </c>
      <c r="N115" s="13">
        <f t="shared" si="12"/>
        <v>2.4216750788249788E-6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3.5353784297914799</v>
      </c>
      <c r="H116" s="10">
        <f t="shared" si="13"/>
        <v>-6.0246508832229395</v>
      </c>
      <c r="I116">
        <f t="shared" si="10"/>
        <v>-48.197207065783516</v>
      </c>
      <c r="K116">
        <f t="shared" si="8"/>
        <v>-6.0271445723661321</v>
      </c>
      <c r="M116">
        <f t="shared" si="11"/>
        <v>-6.0271445723661321</v>
      </c>
      <c r="N116" s="13">
        <f t="shared" si="12"/>
        <v>6.2184855428765937E-6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3.5506866860132273</v>
      </c>
      <c r="H117" s="10">
        <f t="shared" si="13"/>
        <v>-5.9730231078836482</v>
      </c>
      <c r="I117">
        <f t="shared" si="10"/>
        <v>-47.784184863069186</v>
      </c>
      <c r="K117">
        <f t="shared" si="8"/>
        <v>-5.976458737510046</v>
      </c>
      <c r="M117">
        <f t="shared" si="11"/>
        <v>-5.976458737510046</v>
      </c>
      <c r="N117" s="13">
        <f t="shared" si="12"/>
        <v>1.180355092978203E-5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3.5659949422349744</v>
      </c>
      <c r="H118" s="10">
        <f t="shared" si="13"/>
        <v>-5.9214139869209577</v>
      </c>
      <c r="I118">
        <f t="shared" si="10"/>
        <v>-47.371311895367661</v>
      </c>
      <c r="K118">
        <f t="shared" si="8"/>
        <v>-5.9257946018645464</v>
      </c>
      <c r="M118">
        <f t="shared" si="11"/>
        <v>-5.9257946018645464</v>
      </c>
      <c r="N118" s="13">
        <f t="shared" si="12"/>
        <v>1.9189787283993222E-5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3.5813031984567218</v>
      </c>
      <c r="H119" s="10">
        <f t="shared" si="13"/>
        <v>-5.8698432327548131</v>
      </c>
      <c r="I119">
        <f t="shared" si="10"/>
        <v>-46.958745862038505</v>
      </c>
      <c r="K119">
        <f t="shared" si="8"/>
        <v>-5.8751705684143296</v>
      </c>
      <c r="M119">
        <f t="shared" si="11"/>
        <v>-5.8751705684143296</v>
      </c>
      <c r="N119" s="13">
        <f t="shared" si="12"/>
        <v>2.8380505229155949E-5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3.5966114546784693</v>
      </c>
      <c r="H120" s="10">
        <f t="shared" si="13"/>
        <v>-5.8183296297247162</v>
      </c>
      <c r="I120">
        <f t="shared" si="10"/>
        <v>-46.54663703779773</v>
      </c>
      <c r="K120">
        <f t="shared" si="8"/>
        <v>-5.8246041810748288</v>
      </c>
      <c r="M120">
        <f t="shared" si="11"/>
        <v>-5.8246041810748288</v>
      </c>
      <c r="N120" s="13">
        <f t="shared" si="12"/>
        <v>3.9369994645199437E-5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3.6119197109002168</v>
      </c>
      <c r="H121" s="10">
        <f t="shared" si="13"/>
        <v>-5.7668910685818124</v>
      </c>
      <c r="I121">
        <f t="shared" si="10"/>
        <v>-46.1351285486545</v>
      </c>
      <c r="K121">
        <f t="shared" si="8"/>
        <v>-5.7741121578104897</v>
      </c>
      <c r="M121">
        <f t="shared" si="11"/>
        <v>-5.7741121578104897</v>
      </c>
      <c r="N121" s="13">
        <f t="shared" si="12"/>
        <v>5.2144129648518715E-5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3.6272279671219643</v>
      </c>
      <c r="H122" s="10">
        <f t="shared" si="13"/>
        <v>-5.7155445798173314</v>
      </c>
      <c r="I122">
        <f t="shared" si="10"/>
        <v>-45.724356638538652</v>
      </c>
      <c r="K122">
        <f t="shared" si="8"/>
        <v>-5.7237104225039932</v>
      </c>
      <c r="M122">
        <f t="shared" si="11"/>
        <v>-5.7237104225039932</v>
      </c>
      <c r="N122" s="13">
        <f t="shared" si="12"/>
        <v>6.6680986783307375E-5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3.6425362233437113</v>
      </c>
      <c r="H123" s="10">
        <f t="shared" si="13"/>
        <v>-5.664306365864201</v>
      </c>
      <c r="I123">
        <f t="shared" si="10"/>
        <v>-45.314450926913608</v>
      </c>
      <c r="K123">
        <f t="shared" si="8"/>
        <v>-5.6734141356249337</v>
      </c>
      <c r="M123">
        <f t="shared" si="11"/>
        <v>-5.6734141356249337</v>
      </c>
      <c r="N123" s="13">
        <f t="shared" si="12"/>
        <v>8.295147001451674E-5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3.6578444795654588</v>
      </c>
      <c r="H124" s="10">
        <f t="shared" si="13"/>
        <v>-5.6131918322075141</v>
      </c>
      <c r="I124">
        <f t="shared" si="10"/>
        <v>-44.905534657660112</v>
      </c>
      <c r="K124">
        <f t="shared" si="8"/>
        <v>-5.6232377237444409</v>
      </c>
      <c r="M124">
        <f t="shared" si="11"/>
        <v>-5.6232377237444409</v>
      </c>
      <c r="N124" s="13">
        <f t="shared" si="12"/>
        <v>1.009199367716977E-4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3.6731527357872062</v>
      </c>
      <c r="H125" s="10">
        <f t="shared" si="13"/>
        <v>-5.5622156174385156</v>
      </c>
      <c r="I125">
        <f t="shared" si="10"/>
        <v>-44.497724939508124</v>
      </c>
      <c r="K125">
        <f t="shared" si="8"/>
        <v>-5.5731949079403638</v>
      </c>
      <c r="M125">
        <f t="shared" si="11"/>
        <v>-5.5731949079403638</v>
      </c>
      <c r="N125" s="13">
        <f t="shared" si="12"/>
        <v>1.2054481992397421E-4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3.6884609920089537</v>
      </c>
      <c r="H126" s="10">
        <f t="shared" si="13"/>
        <v>-5.5113916222856894</v>
      </c>
      <c r="I126">
        <f t="shared" si="10"/>
        <v>-44.091132978285515</v>
      </c>
      <c r="K126">
        <f t="shared" si="8"/>
        <v>-5.5232987311358324</v>
      </c>
      <c r="M126">
        <f t="shared" si="11"/>
        <v>-5.5232987311358324</v>
      </c>
      <c r="N126" s="13">
        <f t="shared" si="12"/>
        <v>1.4177924116915401E-4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3.7037692482307012</v>
      </c>
      <c r="H127" s="10">
        <f t="shared" si="13"/>
        <v>-5.4607330376554932</v>
      </c>
      <c r="I127">
        <f t="shared" si="10"/>
        <v>-43.685864301243946</v>
      </c>
      <c r="K127">
        <f t="shared" si="8"/>
        <v>-5.4735615844122281</v>
      </c>
      <c r="M127">
        <f t="shared" si="11"/>
        <v>-5.4735615844122281</v>
      </c>
      <c r="N127" s="13">
        <f t="shared" si="12"/>
        <v>1.6457161188973191E-4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3.7190775044524487</v>
      </c>
      <c r="H128" s="10">
        <f t="shared" si="13"/>
        <v>-5.4102523717143747</v>
      </c>
      <c r="I128">
        <f t="shared" si="10"/>
        <v>-43.282018973714997</v>
      </c>
      <c r="K128">
        <f t="shared" si="8"/>
        <v>-5.4239952323360026</v>
      </c>
      <c r="M128">
        <f t="shared" si="11"/>
        <v>-5.4239952323360026</v>
      </c>
      <c r="N128" s="13">
        <f t="shared" si="12"/>
        <v>1.8886621806549035E-4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3.7343857606741957</v>
      </c>
      <c r="H129" s="10">
        <f t="shared" si="13"/>
        <v>-5.3599614760426686</v>
      </c>
      <c r="I129">
        <f t="shared" si="10"/>
        <v>-42.879691808341349</v>
      </c>
      <c r="K129">
        <f t="shared" si="8"/>
        <v>-5.3746108373371264</v>
      </c>
      <c r="M129">
        <f t="shared" si="11"/>
        <v>-5.3746108373371264</v>
      </c>
      <c r="N129" s="13">
        <f t="shared" si="12"/>
        <v>2.1460378633555887E-4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3.7496940168959432</v>
      </c>
      <c r="H130" s="10">
        <f t="shared" si="13"/>
        <v>-5.3098715708900919</v>
      </c>
      <c r="I130">
        <f t="shared" si="10"/>
        <v>-42.478972567120735</v>
      </c>
      <c r="K130">
        <f t="shared" si="8"/>
        <v>-5.3254189831754779</v>
      </c>
      <c r="M130">
        <f t="shared" si="11"/>
        <v>-5.3254189831754779</v>
      </c>
      <c r="N130" s="13">
        <f t="shared" si="12"/>
        <v>2.417220287717725E-4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3.7650022731176906</v>
      </c>
      <c r="H131" s="10">
        <f t="shared" si="13"/>
        <v>-5.259993269561666</v>
      </c>
      <c r="I131">
        <f t="shared" si="10"/>
        <v>-42.079946156493328</v>
      </c>
      <c r="K131">
        <f t="shared" si="8"/>
        <v>-5.2764296975300082</v>
      </c>
      <c r="M131">
        <f t="shared" si="11"/>
        <v>-5.2764296975300082</v>
      </c>
      <c r="N131" s="13">
        <f t="shared" si="12"/>
        <v>2.701561643585022E-4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3.7803105293394381</v>
      </c>
      <c r="H132" s="10">
        <f t="shared" si="13"/>
        <v>-5.2103366019619308</v>
      </c>
      <c r="I132">
        <f t="shared" si="10"/>
        <v>-41.682692815695447</v>
      </c>
      <c r="K132">
        <f t="shared" si="8"/>
        <v>-5.2276524737441088</v>
      </c>
      <c r="M132">
        <f t="shared" si="11"/>
        <v>-5.2276524737441088</v>
      </c>
      <c r="N132" s="13">
        <f t="shared" si="12"/>
        <v>2.9983941557682733E-4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3.7956187855611856</v>
      </c>
      <c r="H133" s="10">
        <f t="shared" si="13"/>
        <v>-5.1609110373246203</v>
      </c>
      <c r="I133">
        <f t="shared" si="10"/>
        <v>-41.287288298596962</v>
      </c>
      <c r="K133">
        <f t="shared" si="8"/>
        <v>-5.1790962917593051</v>
      </c>
      <c r="M133">
        <f t="shared" si="11"/>
        <v>-5.1790962917593051</v>
      </c>
      <c r="N133" s="13">
        <f t="shared" si="12"/>
        <v>3.3070347885422218E-4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3.8109270417829326</v>
      </c>
      <c r="H134" s="10">
        <f t="shared" si="13"/>
        <v>-5.1117255061539684</v>
      </c>
      <c r="I134">
        <f t="shared" si="10"/>
        <v>-40.893804049231747</v>
      </c>
      <c r="K134">
        <f t="shared" si="8"/>
        <v>-5.1307696382680978</v>
      </c>
      <c r="M134">
        <f t="shared" si="11"/>
        <v>-5.1307696382680978</v>
      </c>
      <c r="N134" s="13">
        <f t="shared" si="12"/>
        <v>3.6267896798041757E-4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3.8262352980046801</v>
      </c>
      <c r="H135" s="10">
        <f t="shared" si="13"/>
        <v>-5.0627884214031607</v>
      </c>
      <c r="I135">
        <f t="shared" si="10"/>
        <v>-40.502307371225285</v>
      </c>
      <c r="K135">
        <f t="shared" si="8"/>
        <v>-5.0826805261155465</v>
      </c>
      <c r="M135">
        <f t="shared" si="11"/>
        <v>-5.0826805261155465</v>
      </c>
      <c r="N135" s="13">
        <f t="shared" si="12"/>
        <v>3.9569582988852509E-4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3.8415435542264276</v>
      </c>
      <c r="H136" s="10">
        <f t="shared" si="13"/>
        <v>-5.014107698914569</v>
      </c>
      <c r="I136">
        <f t="shared" si="10"/>
        <v>-40.112861591316552</v>
      </c>
      <c r="K136">
        <f t="shared" si="8"/>
        <v>-5.0348365129780541</v>
      </c>
      <c r="M136">
        <f t="shared" si="11"/>
        <v>-5.0348365129780541</v>
      </c>
      <c r="N136" s="13">
        <f t="shared" si="12"/>
        <v>4.2968373247853956E-4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3.856851810448175</v>
      </c>
      <c r="H137" s="10">
        <f t="shared" si="13"/>
        <v>-4.9656907771457206</v>
      </c>
      <c r="I137">
        <f t="shared" si="10"/>
        <v>-39.725526217165765</v>
      </c>
      <c r="K137">
        <f t="shared" si="8"/>
        <v>-4.9872447193466209</v>
      </c>
      <c r="M137">
        <f t="shared" si="11"/>
        <v>-4.9872447193466209</v>
      </c>
      <c r="N137" s="13">
        <f t="shared" si="12"/>
        <v>4.6457242439975276E-4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3.8721600666699225</v>
      </c>
      <c r="H138" s="10">
        <f t="shared" si="13"/>
        <v>-4.9175446362041466</v>
      </c>
      <c r="I138">
        <f t="shared" si="10"/>
        <v>-39.340357089633173</v>
      </c>
      <c r="K138">
        <f t="shared" si="8"/>
        <v>-4.9399118458408315</v>
      </c>
      <c r="M138">
        <f t="shared" si="11"/>
        <v>-4.9399118458408315</v>
      </c>
      <c r="N138" s="13">
        <f t="shared" si="12"/>
        <v>5.0029206693141099E-4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3.88746832289167</v>
      </c>
      <c r="H139" s="10">
        <f t="shared" si="13"/>
        <v>-4.8696758162136575</v>
      </c>
      <c r="I139">
        <f t="shared" si="10"/>
        <v>-38.95740652970926</v>
      </c>
      <c r="K139">
        <f t="shared" si="8"/>
        <v>-4.8928441898787547</v>
      </c>
      <c r="M139">
        <f t="shared" si="11"/>
        <v>-4.8928441898787547</v>
      </c>
      <c r="N139" s="13">
        <f t="shared" si="12"/>
        <v>5.3677353828556775E-4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3.902776579113417</v>
      </c>
      <c r="H140" s="10">
        <f t="shared" si="13"/>
        <v>-4.8220904350337417</v>
      </c>
      <c r="I140">
        <f t="shared" si="10"/>
        <v>-38.576723480269933</v>
      </c>
      <c r="K140">
        <f t="shared" si="8"/>
        <v>-4.8460476617269919</v>
      </c>
      <c r="M140">
        <f t="shared" si="11"/>
        <v>-4.8460476617269919</v>
      </c>
      <c r="N140" s="13">
        <f t="shared" si="12"/>
        <v>5.7394871083177887E-4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3.9180848353351645</v>
      </c>
      <c r="H141" s="10">
        <f t="shared" si="13"/>
        <v>-4.7747942053532828</v>
      </c>
      <c r="I141">
        <f t="shared" si="10"/>
        <v>-38.198353642826262</v>
      </c>
      <c r="K141">
        <f t="shared" si="8"/>
        <v>-4.7995277999540846</v>
      </c>
      <c r="M141">
        <f t="shared" si="11"/>
        <v>-4.7995277999540846</v>
      </c>
      <c r="N141" s="13">
        <f t="shared" si="12"/>
        <v>6.1175070187681306E-4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3.933393091556912</v>
      </c>
      <c r="H142" s="10">
        <f t="shared" si="13"/>
        <v>-4.7277924511790079</v>
      </c>
      <c r="I142">
        <f t="shared" si="10"/>
        <v>-37.822339609432063</v>
      </c>
      <c r="K142">
        <f t="shared" si="8"/>
        <v>-4.7532897863097139</v>
      </c>
      <c r="M142">
        <f t="shared" si="11"/>
        <v>-4.7532897863097139</v>
      </c>
      <c r="N142" s="13">
        <f t="shared" si="12"/>
        <v>6.5011409876753205E-4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3.9487013477786594</v>
      </c>
      <c r="H143" s="10">
        <f t="shared" si="13"/>
        <v>-4.6810901237385307</v>
      </c>
      <c r="I143">
        <f t="shared" si="10"/>
        <v>-37.448720989908246</v>
      </c>
      <c r="K143">
        <f t="shared" si="8"/>
        <v>-4.7073384600510959</v>
      </c>
      <c r="M143">
        <f t="shared" si="11"/>
        <v>-4.7073384600510959</v>
      </c>
      <c r="N143" s="13">
        <f t="shared" si="12"/>
        <v>6.889751591775278E-4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3.9640096040004069</v>
      </c>
      <c r="H144" s="10">
        <f t="shared" si="13"/>
        <v>-4.6346918168171936</v>
      </c>
      <c r="I144">
        <f t="shared" si="10"/>
        <v>-37.077534534537548</v>
      </c>
      <c r="K144">
        <f t="shared" si="8"/>
        <v>-4.6616783317372823</v>
      </c>
      <c r="M144">
        <f t="shared" si="11"/>
        <v>-4.6616783317372823</v>
      </c>
      <c r="N144" s="13">
        <f t="shared" si="12"/>
        <v>7.2827198753217242E-4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3.9793178602221539</v>
      </c>
      <c r="H145" s="10">
        <f t="shared" si="13"/>
        <v>-4.5886017815473394</v>
      </c>
      <c r="I145">
        <f t="shared" si="10"/>
        <v>-36.708814252378716</v>
      </c>
      <c r="K145">
        <f t="shared" si="8"/>
        <v>-4.6163135965111834</v>
      </c>
      <c r="M145">
        <f t="shared" si="11"/>
        <v>-4.6163135965111834</v>
      </c>
      <c r="N145" s="13">
        <f t="shared" si="12"/>
        <v>7.6794468859032853E-4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3.9946261164439014</v>
      </c>
      <c r="H146" s="10">
        <f t="shared" si="13"/>
        <v>-4.5428239406680637</v>
      </c>
      <c r="I146">
        <f t="shared" si="10"/>
        <v>-36.34259152534451</v>
      </c>
      <c r="K146">
        <f t="shared" si="8"/>
        <v>-4.5712481468883963</v>
      </c>
      <c r="M146">
        <f t="shared" si="11"/>
        <v>-4.5712481468883963</v>
      </c>
      <c r="N146" s="13">
        <f t="shared" si="12"/>
        <v>8.0793549925599405E-4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4.0099343726656489</v>
      </c>
      <c r="H147" s="10">
        <f t="shared" si="13"/>
        <v>-4.497361902272929</v>
      </c>
      <c r="I147">
        <f t="shared" si="10"/>
        <v>-35.978895218183432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-4.5264855850711987</v>
      </c>
      <c r="M147">
        <f t="shared" si="11"/>
        <v>-4.5264855850711987</v>
      </c>
      <c r="N147" s="13">
        <f t="shared" si="12"/>
        <v>8.4818889973423117E-4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4.0252426288873959</v>
      </c>
      <c r="H148" s="10">
        <f t="shared" si="13"/>
        <v>-4.4522189730625898</v>
      </c>
      <c r="I148">
        <f t="shared" ref="I148:I211" si="17">H148*$E$6</f>
        <v>-35.617751784500719</v>
      </c>
      <c r="K148">
        <f t="shared" si="15"/>
        <v>-4.4820292348053306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-4.4820292348053306</v>
      </c>
      <c r="N148" s="13">
        <f t="shared" ref="N148:N211" si="19">(M148-H148)^2*O148</f>
        <v>8.886517051707102E-4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4.0405508851091438</v>
      </c>
      <c r="H149" s="10">
        <f t="shared" ref="H149:H212" si="20">-(-$B$4)*(1+D149+$E$5*D149^3)*EXP(-D149)</f>
        <v>-4.40739817111875</v>
      </c>
      <c r="I149">
        <f t="shared" si="17"/>
        <v>-35.25918536895</v>
      </c>
      <c r="K149">
        <f t="shared" si="15"/>
        <v>-4.4378821527965089</v>
      </c>
      <c r="M149">
        <f t="shared" si="18"/>
        <v>-4.4378821527965089</v>
      </c>
      <c r="N149" s="13">
        <f t="shared" si="19"/>
        <v>9.2927313892994024E-4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4.0558591413308909</v>
      </c>
      <c r="H150" s="10">
        <f t="shared" si="20"/>
        <v>-4.3629022382153337</v>
      </c>
      <c r="I150">
        <f t="shared" si="17"/>
        <v>-34.90321790572267</v>
      </c>
      <c r="K150">
        <f t="shared" si="15"/>
        <v>-4.3940471397030461</v>
      </c>
      <c r="M150">
        <f t="shared" si="18"/>
        <v>-4.3940471397030461</v>
      </c>
      <c r="N150" s="13">
        <f t="shared" si="19"/>
        <v>9.7000488867930495E-4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4.0711673975526388</v>
      </c>
      <c r="H151" s="10">
        <f t="shared" si="20"/>
        <v>-4.3187336516823231</v>
      </c>
      <c r="I151">
        <f t="shared" si="17"/>
        <v>-34.549869213458585</v>
      </c>
      <c r="K151">
        <f t="shared" si="15"/>
        <v>-4.3505267507201548</v>
      </c>
      <c r="M151">
        <f t="shared" si="18"/>
        <v>-4.3505267507201548</v>
      </c>
      <c r="N151" s="13">
        <f t="shared" si="19"/>
        <v>1.0108011464293734E-3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4.0864756537743858</v>
      </c>
      <c r="H152" s="10">
        <f t="shared" si="20"/>
        <v>-4.274894635837132</v>
      </c>
      <c r="I152">
        <f t="shared" si="17"/>
        <v>-34.199157086697056</v>
      </c>
      <c r="K152">
        <f t="shared" si="15"/>
        <v>-4.3073233057711366</v>
      </c>
      <c r="M152">
        <f t="shared" si="18"/>
        <v>-4.3073233057711366</v>
      </c>
      <c r="N152" s="13">
        <f t="shared" si="19"/>
        <v>1.0516186336886151E-3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4.1017839099961337</v>
      </c>
      <c r="H153" s="10">
        <f t="shared" si="20"/>
        <v>-4.2313871729980095</v>
      </c>
      <c r="I153">
        <f t="shared" si="17"/>
        <v>-33.851097383984076</v>
      </c>
      <c r="K153">
        <f t="shared" si="15"/>
        <v>-4.2644388993198721</v>
      </c>
      <c r="M153">
        <f t="shared" si="18"/>
        <v>-4.2644388993198721</v>
      </c>
      <c r="N153" s="13">
        <f t="shared" si="19"/>
        <v>1.0924166128553048E-3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4.1170921662178808</v>
      </c>
      <c r="H154" s="10">
        <f t="shared" si="20"/>
        <v>-4.1882130140934901</v>
      </c>
      <c r="I154">
        <f t="shared" si="17"/>
        <v>-33.505704112747921</v>
      </c>
      <c r="K154">
        <f t="shared" si="15"/>
        <v>-4.221875409818634</v>
      </c>
      <c r="M154">
        <f t="shared" si="18"/>
        <v>-4.221875409818634</v>
      </c>
      <c r="N154" s="13">
        <f t="shared" si="19"/>
        <v>1.1331568859561827E-3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4.1324004224396278</v>
      </c>
      <c r="H155" s="10">
        <f t="shared" si="20"/>
        <v>-4.1453736888813957</v>
      </c>
      <c r="I155">
        <f t="shared" si="17"/>
        <v>-33.162989511051165</v>
      </c>
      <c r="K155">
        <f t="shared" si="15"/>
        <v>-4.1796345088046172</v>
      </c>
      <c r="M155">
        <f t="shared" si="18"/>
        <v>-4.1796345088046172</v>
      </c>
      <c r="N155" s="13">
        <f t="shared" si="19"/>
        <v>1.1738037818114111E-3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4.1477086786613757</v>
      </c>
      <c r="H156" s="10">
        <f t="shared" si="20"/>
        <v>-4.1028705157905998</v>
      </c>
      <c r="I156">
        <f t="shared" si="17"/>
        <v>-32.822964126324798</v>
      </c>
      <c r="K156">
        <f t="shared" si="15"/>
        <v>-4.1377176696581248</v>
      </c>
      <c r="M156">
        <f t="shared" si="18"/>
        <v>-4.1377176696581248</v>
      </c>
      <c r="N156" s="13">
        <f t="shared" si="19"/>
        <v>1.2143241326669637E-3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4.1630169348831227</v>
      </c>
      <c r="H157" s="10">
        <f t="shared" si="20"/>
        <v>-4.0607046113982221</v>
      </c>
      <c r="I157">
        <f t="shared" si="17"/>
        <v>-32.485636891185777</v>
      </c>
      <c r="K157">
        <f t="shared" si="15"/>
        <v>-4.0961261760348302</v>
      </c>
      <c r="M157">
        <f t="shared" si="18"/>
        <v>-4.0961261760348302</v>
      </c>
      <c r="N157" s="13">
        <f t="shared" si="19"/>
        <v>1.2546872413054027E-3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4.1783251911048707</v>
      </c>
      <c r="H158" s="10">
        <f t="shared" si="20"/>
        <v>-4.0188768995545949</v>
      </c>
      <c r="I158">
        <f t="shared" si="17"/>
        <v>-32.151015196436759</v>
      </c>
      <c r="K158">
        <f t="shared" si="15"/>
        <v>-4.0548611299840767</v>
      </c>
      <c r="M158">
        <f t="shared" si="18"/>
        <v>-4.0548611299840767</v>
      </c>
      <c r="N158" s="13">
        <f t="shared" si="19"/>
        <v>1.2948648396020391E-3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4.1936334473266177</v>
      </c>
      <c r="H159" s="10">
        <f t="shared" si="20"/>
        <v>-3.9773881201679346</v>
      </c>
      <c r="I159">
        <f t="shared" si="17"/>
        <v>-31.819104961343477</v>
      </c>
      <c r="K159">
        <f t="shared" si="15"/>
        <v>-4.0139234597647535</v>
      </c>
      <c r="M159">
        <f t="shared" si="18"/>
        <v>-4.0139234597647535</v>
      </c>
      <c r="N159" s="13">
        <f t="shared" si="19"/>
        <v>1.3348310394548811E-3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4.2089417035483647</v>
      </c>
      <c r="H160" s="10">
        <f t="shared" si="20"/>
        <v>-3.9362388376602619</v>
      </c>
      <c r="I160">
        <f t="shared" si="17"/>
        <v>-31.489910701282096</v>
      </c>
      <c r="K160">
        <f t="shared" si="15"/>
        <v>-3.9733139273697686</v>
      </c>
      <c r="M160">
        <f t="shared" si="18"/>
        <v>-3.9733139273697686</v>
      </c>
      <c r="N160" s="13">
        <f t="shared" si="19"/>
        <v>1.3745622769679683E-3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4.2242499597701126</v>
      </c>
      <c r="H161" s="10">
        <f t="shared" si="20"/>
        <v>-3.8954294491057628</v>
      </c>
      <c r="I161">
        <f t="shared" si="17"/>
        <v>-31.163435592846103</v>
      </c>
      <c r="K161">
        <f t="shared" si="15"/>
        <v>-3.9330331357698523</v>
      </c>
      <c r="M161">
        <f t="shared" si="18"/>
        <v>-3.9330331357698523</v>
      </c>
      <c r="N161" s="13">
        <f t="shared" si="19"/>
        <v>1.4140372507310164E-3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4.2395582159918597</v>
      </c>
      <c r="H162" s="10">
        <f t="shared" si="20"/>
        <v>-3.8549601920624221</v>
      </c>
      <c r="I162">
        <f t="shared" si="17"/>
        <v>-30.839681536499377</v>
      </c>
      <c r="K162">
        <f t="shared" si="15"/>
        <v>-3.8930815358869153</v>
      </c>
      <c r="M162">
        <f t="shared" si="18"/>
        <v>-3.8930815358869153</v>
      </c>
      <c r="N162" s="13">
        <f t="shared" si="19"/>
        <v>1.4532368549852236E-3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4.2548664722136067</v>
      </c>
      <c r="H163" s="10">
        <f t="shared" si="20"/>
        <v>-3.814831152107395</v>
      </c>
      <c r="I163">
        <f t="shared" si="17"/>
        <v>-30.51864921685916</v>
      </c>
      <c r="K163">
        <f t="shared" si="15"/>
        <v>-3.8534594333068291</v>
      </c>
      <c r="M163">
        <f t="shared" si="18"/>
        <v>-3.8534594333068291</v>
      </c>
      <c r="N163" s="13">
        <f t="shared" si="19"/>
        <v>1.4921441084225515E-3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4.2701747284353537</v>
      </c>
      <c r="H164" s="10">
        <f t="shared" si="20"/>
        <v>-3.7750422700863053</v>
      </c>
      <c r="I164">
        <f t="shared" si="17"/>
        <v>-30.200338160690443</v>
      </c>
      <c r="K164">
        <f t="shared" si="15"/>
        <v>-3.8141669947411767</v>
      </c>
      <c r="M164">
        <f t="shared" si="18"/>
        <v>-3.8141669947411767</v>
      </c>
      <c r="N164" s="13">
        <f t="shared" si="19"/>
        <v>1.5307440793195003E-3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4.2854829846571016</v>
      </c>
      <c r="H165" s="10">
        <f t="shared" si="20"/>
        <v>-3.7355933490862574</v>
      </c>
      <c r="I165">
        <f t="shared" si="17"/>
        <v>-29.884746792690059</v>
      </c>
      <c r="K165">
        <f t="shared" si="15"/>
        <v>-3.7752042542471096</v>
      </c>
      <c r="M165">
        <f t="shared" si="18"/>
        <v>-3.7752042542471096</v>
      </c>
      <c r="N165" s="13">
        <f t="shared" si="19"/>
        <v>1.569023807662027E-3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4.3007912408788487</v>
      </c>
      <c r="H166" s="10">
        <f t="shared" si="20"/>
        <v>-3.6964840611420908</v>
      </c>
      <c r="I166">
        <f t="shared" si="17"/>
        <v>-29.571872489136727</v>
      </c>
      <c r="K166">
        <f t="shared" si="15"/>
        <v>-3.7365711192141307</v>
      </c>
      <c r="M166">
        <f t="shared" si="18"/>
        <v>-3.7365711192141307</v>
      </c>
      <c r="N166" s="13">
        <f t="shared" si="19"/>
        <v>1.6069722248710934E-3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4.3160994971005966</v>
      </c>
      <c r="H167" s="10">
        <f t="shared" si="20"/>
        <v>-3.6577139536850862</v>
      </c>
      <c r="I167">
        <f t="shared" si="17"/>
        <v>-29.26171162948069</v>
      </c>
      <c r="K167">
        <f t="shared" si="15"/>
        <v>-3.6982673761262768</v>
      </c>
      <c r="M167">
        <f t="shared" si="18"/>
        <v>-3.6982673761262768</v>
      </c>
      <c r="N167" s="13">
        <f t="shared" si="19"/>
        <v>1.6445800716936561E-3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4.3314077533223436</v>
      </c>
      <c r="H168" s="10">
        <f t="shared" si="20"/>
        <v>-3.6192824557430261</v>
      </c>
      <c r="I168">
        <f t="shared" si="17"/>
        <v>-28.954259645944209</v>
      </c>
      <c r="K168">
        <f t="shared" si="15"/>
        <v>-3.6602926961079194</v>
      </c>
      <c r="M168">
        <f t="shared" si="18"/>
        <v>-3.6602926961079194</v>
      </c>
      <c r="N168" s="13">
        <f t="shared" si="19"/>
        <v>1.6818398147863249E-3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4.3467160095440907</v>
      </c>
      <c r="H169" s="10">
        <f t="shared" si="20"/>
        <v>-3.5811888839002313</v>
      </c>
      <c r="I169">
        <f t="shared" si="17"/>
        <v>-28.64951107120185</v>
      </c>
      <c r="K169">
        <f t="shared" si="15"/>
        <v>-3.6226466402609865</v>
      </c>
      <c r="M169">
        <f t="shared" si="18"/>
        <v>-3.6226466402609865</v>
      </c>
      <c r="N169" s="13">
        <f t="shared" si="19"/>
        <v>1.7187455624677395E-3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4.3620242657658386</v>
      </c>
      <c r="H170" s="10">
        <f t="shared" si="20"/>
        <v>-3.5434324480259316</v>
      </c>
      <c r="I170">
        <f t="shared" si="17"/>
        <v>-28.347459584207453</v>
      </c>
      <c r="K170">
        <f t="shared" si="15"/>
        <v>-3.585328664801255</v>
      </c>
      <c r="M170">
        <f t="shared" si="18"/>
        <v>-3.585328664801255</v>
      </c>
      <c r="N170" s="13">
        <f t="shared" si="19"/>
        <v>1.7552929800848901E-3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4.3773325219875856</v>
      </c>
      <c r="H171" s="10">
        <f t="shared" si="20"/>
        <v>-3.5060122567790275</v>
      </c>
      <c r="I171">
        <f t="shared" si="17"/>
        <v>-28.04809805423222</v>
      </c>
      <c r="K171">
        <f t="shared" si="15"/>
        <v>-3.5483381260009832</v>
      </c>
      <c r="M171">
        <f t="shared" si="18"/>
        <v>-3.5483381260009832</v>
      </c>
      <c r="N171" s="13">
        <f t="shared" si="19"/>
        <v>1.7914792053940962E-3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4.3926407782093335</v>
      </c>
      <c r="H172" s="10">
        <f t="shared" si="20"/>
        <v>-3.4689273228970698</v>
      </c>
      <c r="I172">
        <f t="shared" si="17"/>
        <v>-27.751418583176559</v>
      </c>
      <c r="K172">
        <f t="shared" si="15"/>
        <v>-3.5116742849448852</v>
      </c>
      <c r="M172">
        <f t="shared" si="18"/>
        <v>-3.5116742849448852</v>
      </c>
      <c r="N172" s="13">
        <f t="shared" si="19"/>
        <v>1.827302764317367E-3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4.4079490344310805</v>
      </c>
      <c r="H173" s="10">
        <f t="shared" si="20"/>
        <v>-3.4321765682770087</v>
      </c>
      <c r="I173">
        <f t="shared" si="17"/>
        <v>-27.457412546216069</v>
      </c>
      <c r="K173">
        <f t="shared" si="15"/>
        <v>-3.475336312106291</v>
      </c>
      <c r="M173">
        <f t="shared" si="18"/>
        <v>-3.475336312106291</v>
      </c>
      <c r="N173" s="13">
        <f t="shared" si="19"/>
        <v>1.8627634874092748E-3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4.4232572906528276</v>
      </c>
      <c r="H174" s="10">
        <f t="shared" si="20"/>
        <v>-3.3957588288550467</v>
      </c>
      <c r="I174">
        <f t="shared" si="17"/>
        <v>-27.166070630840373</v>
      </c>
      <c r="K174">
        <f t="shared" si="15"/>
        <v>-3.4393232917499406</v>
      </c>
      <c r="M174">
        <f t="shared" si="18"/>
        <v>-3.4393232917499406</v>
      </c>
      <c r="N174" s="13">
        <f t="shared" si="19"/>
        <v>1.8978624273205879E-3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4.4385655468745755</v>
      </c>
      <c r="H175" s="10">
        <f t="shared" si="20"/>
        <v>-3.3596728592926337</v>
      </c>
      <c r="I175">
        <f t="shared" si="17"/>
        <v>-26.87738287434107</v>
      </c>
      <c r="K175">
        <f t="shared" si="15"/>
        <v>-3.4036342261677568</v>
      </c>
      <c r="M175">
        <f t="shared" si="18"/>
        <v>-3.4036342261677568</v>
      </c>
      <c r="N175" s="13">
        <f t="shared" si="19"/>
        <v>1.9326017775291695E-3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4.4538738030963225</v>
      </c>
      <c r="H176" s="10">
        <f t="shared" si="20"/>
        <v>-3.3239173374754922</v>
      </c>
      <c r="I176">
        <f t="shared" si="17"/>
        <v>-26.591338699803938</v>
      </c>
      <c r="K176">
        <f t="shared" si="15"/>
        <v>-3.3682680397536258</v>
      </c>
      <c r="M176">
        <f t="shared" si="18"/>
        <v>-3.3682680397536258</v>
      </c>
      <c r="N176" s="13">
        <f t="shared" si="19"/>
        <v>1.966984792563639E-3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4.4691820593180704</v>
      </c>
      <c r="H177" s="10">
        <f t="shared" si="20"/>
        <v>-3.2884908688322683</v>
      </c>
      <c r="I177">
        <f t="shared" si="17"/>
        <v>-26.307926950658146</v>
      </c>
      <c r="K177">
        <f t="shared" si="15"/>
        <v>-3.333223582922995</v>
      </c>
      <c r="M177">
        <f t="shared" si="18"/>
        <v>-3.333223582922995</v>
      </c>
      <c r="N177" s="13">
        <f t="shared" si="19"/>
        <v>2.0010157099227049E-3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4.4844903155398175</v>
      </c>
      <c r="H178" s="10">
        <f t="shared" si="20"/>
        <v>-3.2533919904792157</v>
      </c>
      <c r="I178">
        <f t="shared" si="17"/>
        <v>-26.027135923833725</v>
      </c>
      <c r="K178">
        <f t="shared" si="15"/>
        <v>-3.2984996358829668</v>
      </c>
      <c r="M178">
        <f t="shared" si="18"/>
        <v>-3.2984996358829668</v>
      </c>
      <c r="N178" s="13">
        <f t="shared" si="19"/>
        <v>2.0346996738705493E-3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4.4997985717615645</v>
      </c>
      <c r="H179" s="10">
        <f t="shared" si="20"/>
        <v>-3.2186191751971198</v>
      </c>
      <c r="I179">
        <f t="shared" si="17"/>
        <v>-25.748953401576959</v>
      </c>
      <c r="K179">
        <f t="shared" si="15"/>
        <v>-3.2640949122582401</v>
      </c>
      <c r="M179">
        <f t="shared" si="18"/>
        <v>-3.2640949122582401</v>
      </c>
      <c r="N179" s="13">
        <f t="shared" si="19"/>
        <v>2.0680426612521498E-3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4.5151068279833124</v>
      </c>
      <c r="H180" s="10">
        <f t="shared" si="20"/>
        <v>-3.1841708352464395</v>
      </c>
      <c r="I180">
        <f t="shared" si="17"/>
        <v>-25.473366681971516</v>
      </c>
      <c r="K180">
        <f t="shared" si="15"/>
        <v>-3.2300080625781589</v>
      </c>
      <c r="M180">
        <f t="shared" si="18"/>
        <v>-3.2300080625781589</v>
      </c>
      <c r="N180" s="13">
        <f t="shared" si="19"/>
        <v>2.1010514094597196E-3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4.5304150842050595</v>
      </c>
      <c r="H181" s="10">
        <f t="shared" si="20"/>
        <v>-3.1500453260264694</v>
      </c>
      <c r="I181">
        <f t="shared" si="17"/>
        <v>-25.200362608211755</v>
      </c>
      <c r="K181">
        <f t="shared" si="15"/>
        <v>-3.1962376776298931</v>
      </c>
      <c r="M181">
        <f t="shared" si="18"/>
        <v>-3.1962376776298931</v>
      </c>
      <c r="N181" s="13">
        <f t="shared" si="19"/>
        <v>2.1337333466543221E-3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4.5457233404268065</v>
      </c>
      <c r="H182" s="10">
        <f t="shared" si="20"/>
        <v>-3.1162409495841144</v>
      </c>
      <c r="I182">
        <f t="shared" si="17"/>
        <v>-24.929927596672915</v>
      </c>
      <c r="K182">
        <f t="shared" si="15"/>
        <v>-3.1627822916825603</v>
      </c>
      <c r="M182">
        <f t="shared" si="18"/>
        <v>-3.1627822916825603</v>
      </c>
      <c r="N182" s="13">
        <f t="shared" si="19"/>
        <v>2.1660965243245783E-3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4.5610315966485535</v>
      </c>
      <c r="H183" s="10">
        <f t="shared" si="20"/>
        <v>-3.0827559579777102</v>
      </c>
      <c r="I183">
        <f t="shared" si="17"/>
        <v>-24.662047663821681</v>
      </c>
      <c r="K183">
        <f t="shared" si="15"/>
        <v>-3.1296403855869999</v>
      </c>
      <c r="M183">
        <f t="shared" si="18"/>
        <v>-3.1296403855869999</v>
      </c>
      <c r="N183" s="13">
        <f t="shared" si="19"/>
        <v>2.1981495522507247E-3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4.5763398528703014</v>
      </c>
      <c r="H184" s="10">
        <f t="shared" si="20"/>
        <v>-3.0495885565011074</v>
      </c>
      <c r="I184">
        <f t="shared" si="17"/>
        <v>-24.396708452008859</v>
      </c>
      <c r="K184">
        <f t="shared" si="15"/>
        <v>-3.0968103897556789</v>
      </c>
      <c r="M184">
        <f t="shared" si="18"/>
        <v>-3.0968103897556789</v>
      </c>
      <c r="N184" s="13">
        <f t="shared" si="19"/>
        <v>2.2299015359225566E-3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4.5916481090920485</v>
      </c>
      <c r="H185" s="10">
        <f t="shared" si="20"/>
        <v>-3.0167369067730982</v>
      </c>
      <c r="I185">
        <f t="shared" si="17"/>
        <v>-24.133895254184786</v>
      </c>
      <c r="K185">
        <f t="shared" si="15"/>
        <v>-3.0642906870270745</v>
      </c>
      <c r="M185">
        <f t="shared" si="18"/>
        <v>-3.0642906870270745</v>
      </c>
      <c r="N185" s="13">
        <f t="shared" si="19"/>
        <v>2.2613620164434636E-3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4.6069563653137964</v>
      </c>
      <c r="H186" s="10">
        <f t="shared" si="20"/>
        <v>-2.9841991296970716</v>
      </c>
      <c r="I186">
        <f t="shared" si="17"/>
        <v>-23.873593037576573</v>
      </c>
      <c r="K186">
        <f t="shared" si="15"/>
        <v>-3.0320796154186893</v>
      </c>
      <c r="M186">
        <f t="shared" si="18"/>
        <v>-3.0320796154186893</v>
      </c>
      <c r="N186" s="13">
        <f t="shared" si="19"/>
        <v>2.2925409129380403E-3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4.6222646215355434</v>
      </c>
      <c r="H187" s="10">
        <f t="shared" si="20"/>
        <v>-2.9519733082956283</v>
      </c>
      <c r="I187">
        <f t="shared" si="17"/>
        <v>-23.615786466365027</v>
      </c>
      <c r="K187">
        <f t="shared" si="15"/>
        <v>-3.0001754707727728</v>
      </c>
      <c r="M187">
        <f t="shared" si="18"/>
        <v>-3.0001754707727728</v>
      </c>
      <c r="N187" s="13">
        <f t="shared" si="19"/>
        <v>2.3234484674730356E-3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4.6375728777572904</v>
      </c>
      <c r="H188" s="10">
        <f t="shared" si="20"/>
        <v>-2.9200574904247403</v>
      </c>
      <c r="I188">
        <f t="shared" si="17"/>
        <v>-23.360459923397922</v>
      </c>
      <c r="K188">
        <f t="shared" si="15"/>
        <v>-2.968576509298575</v>
      </c>
      <c r="M188">
        <f t="shared" si="18"/>
        <v>-2.968576509298575</v>
      </c>
      <c r="N188" s="13">
        <f t="shared" si="19"/>
        <v>2.3540951924795276E-3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4.6528811339790384</v>
      </c>
      <c r="H189" s="10">
        <f t="shared" si="20"/>
        <v>-2.8884496913718563</v>
      </c>
      <c r="I189">
        <f t="shared" si="17"/>
        <v>-23.10759753097485</v>
      </c>
      <c r="K189">
        <f t="shared" si="15"/>
        <v>-2.9372809500149324</v>
      </c>
      <c r="M189">
        <f t="shared" si="18"/>
        <v>-2.9372809500149324</v>
      </c>
      <c r="N189" s="13">
        <f t="shared" si="19"/>
        <v>2.3844918206669978E-3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4.6681893902007854</v>
      </c>
      <c r="H190" s="10">
        <f t="shared" si="20"/>
        <v>-2.8571478963422372</v>
      </c>
      <c r="I190">
        <f t="shared" si="17"/>
        <v>-22.857183170737898</v>
      </c>
      <c r="K190">
        <f t="shared" si="15"/>
        <v>-2.906286977096757</v>
      </c>
      <c r="M190">
        <f t="shared" si="18"/>
        <v>-2.906286977096757</v>
      </c>
      <c r="N190" s="13">
        <f t="shared" si="19"/>
        <v>2.4146492573992166E-3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4.6834976464225333</v>
      </c>
      <c r="H191" s="10">
        <f t="shared" si="20"/>
        <v>-2.8261500628376499</v>
      </c>
      <c r="I191">
        <f t="shared" si="17"/>
        <v>-22.609200502701199</v>
      </c>
      <c r="K191">
        <f t="shared" si="15"/>
        <v>-2.8755927421289091</v>
      </c>
      <c r="M191">
        <f t="shared" si="18"/>
        <v>-2.8755927421289091</v>
      </c>
      <c r="N191" s="13">
        <f t="shared" si="19"/>
        <v>2.4445785354983143E-3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4.6988059026442803</v>
      </c>
      <c r="H192" s="10">
        <f t="shared" si="20"/>
        <v>-2.7954541229313992</v>
      </c>
      <c r="I192">
        <f t="shared" si="17"/>
        <v>-22.363632983451193</v>
      </c>
      <c r="K192">
        <f t="shared" si="15"/>
        <v>-2.8451963662708293</v>
      </c>
      <c r="M192">
        <f t="shared" si="18"/>
        <v>-2.8451963662708293</v>
      </c>
      <c r="N192" s="13">
        <f t="shared" si="19"/>
        <v>2.4742907724390798E-3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4.7141141588660274</v>
      </c>
      <c r="H193" s="10">
        <f t="shared" si="20"/>
        <v>-2.7650579854435606</v>
      </c>
      <c r="I193">
        <f t="shared" si="17"/>
        <v>-22.120463883548485</v>
      </c>
      <c r="K193">
        <f t="shared" si="15"/>
        <v>-2.8150959423351374</v>
      </c>
      <c r="M193">
        <f t="shared" si="18"/>
        <v>-2.8150959423351374</v>
      </c>
      <c r="N193" s="13">
        <f t="shared" si="19"/>
        <v>2.5037971298832932E-3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4.7294224150877753</v>
      </c>
      <c r="H194" s="10">
        <f t="shared" si="20"/>
        <v>-2.7349595380201253</v>
      </c>
      <c r="I194">
        <f t="shared" si="17"/>
        <v>-21.879676304161002</v>
      </c>
      <c r="K194">
        <f t="shared" si="15"/>
        <v>-2.7852895367833277</v>
      </c>
      <c r="M194">
        <f t="shared" si="18"/>
        <v>-2.7852895367833277</v>
      </c>
      <c r="N194" s="13">
        <f t="shared" si="19"/>
        <v>2.5331087755039584E-3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4.7447306713095223</v>
      </c>
      <c r="H195" s="10">
        <f t="shared" si="20"/>
        <v>-2.7051566491196728</v>
      </c>
      <c r="I195">
        <f t="shared" si="17"/>
        <v>-21.641253192957382</v>
      </c>
      <c r="K195">
        <f t="shared" si="15"/>
        <v>-2.7557751916415736</v>
      </c>
      <c r="M195">
        <f t="shared" si="18"/>
        <v>-2.7557751916415736</v>
      </c>
      <c r="N195" s="13">
        <f t="shared" si="19"/>
        <v>2.5622368470414785E-3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4.7600389275312702</v>
      </c>
      <c r="H196" s="10">
        <f t="shared" si="20"/>
        <v>-2.6756471699110214</v>
      </c>
      <c r="I196">
        <f t="shared" si="17"/>
        <v>-21.405177359288171</v>
      </c>
      <c r="K196">
        <f t="shared" si="15"/>
        <v>-2.7265509263395078</v>
      </c>
      <c r="M196">
        <f t="shared" si="18"/>
        <v>-2.7265509263395078</v>
      </c>
      <c r="N196" s="13">
        <f t="shared" si="19"/>
        <v>2.5911924185306741E-3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4.7753471837530173</v>
      </c>
      <c r="H197" s="10">
        <f t="shared" si="20"/>
        <v>-2.6464289360852313</v>
      </c>
      <c r="I197">
        <f t="shared" si="17"/>
        <v>-21.171431488681851</v>
      </c>
      <c r="K197">
        <f t="shared" si="15"/>
        <v>-2.6976147394748047</v>
      </c>
      <c r="M197">
        <f t="shared" si="18"/>
        <v>-2.6976147394748047</v>
      </c>
      <c r="N197" s="13">
        <f t="shared" si="19"/>
        <v>2.6199864686360583E-3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4.7906554399747652</v>
      </c>
      <c r="H198" s="10">
        <f t="shared" si="20"/>
        <v>-2.6174997695851947</v>
      </c>
      <c r="I198">
        <f t="shared" si="17"/>
        <v>-20.939998156681558</v>
      </c>
      <c r="K198">
        <f t="shared" si="15"/>
        <v>-2.668964610506249</v>
      </c>
      <c r="M198">
        <f t="shared" si="18"/>
        <v>-2.668964610506249</v>
      </c>
      <c r="N198" s="13">
        <f t="shared" si="19"/>
        <v>2.6486298510294253E-3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4.8059636961965122</v>
      </c>
      <c r="H199" s="10">
        <f t="shared" si="20"/>
        <v>-2.5888574802559314</v>
      </c>
      <c r="I199">
        <f t="shared" si="17"/>
        <v>-20.710859842047451</v>
      </c>
      <c r="K199">
        <f t="shared" si="15"/>
        <v>-2.6405985013778714</v>
      </c>
      <c r="M199">
        <f t="shared" si="18"/>
        <v>-2.6405985013778714</v>
      </c>
      <c r="N199" s="13">
        <f t="shared" si="19"/>
        <v>2.6771332667410424E-3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4.8212719524182592</v>
      </c>
      <c r="H200" s="10">
        <f t="shared" si="20"/>
        <v>-2.5604998674186343</v>
      </c>
      <c r="I200">
        <f t="shared" si="17"/>
        <v>-20.483998939349075</v>
      </c>
      <c r="K200">
        <f t="shared" si="15"/>
        <v>-2.6125143580766728</v>
      </c>
      <c r="M200">
        <f t="shared" si="18"/>
        <v>-2.6125143580766728</v>
      </c>
      <c r="N200" s="13">
        <f t="shared" si="19"/>
        <v>2.7055072384151667E-3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4.8365802086400072</v>
      </c>
      <c r="H201" s="10">
        <f t="shared" si="20"/>
        <v>-2.5324247213713615</v>
      </c>
      <c r="I201">
        <f t="shared" si="17"/>
        <v>-20.259397770970892</v>
      </c>
      <c r="K201">
        <f t="shared" si="15"/>
        <v>-2.5847101121263449</v>
      </c>
      <c r="M201">
        <f t="shared" si="18"/>
        <v>-2.5847101121263449</v>
      </c>
      <c r="N201" s="13">
        <f t="shared" si="19"/>
        <v>2.733762086401303E-3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4.8518884648617542</v>
      </c>
      <c r="H202" s="10">
        <f t="shared" si="20"/>
        <v>-2.5046298248192036</v>
      </c>
      <c r="I202">
        <f t="shared" si="17"/>
        <v>-20.037038598553629</v>
      </c>
      <c r="K202">
        <f t="shared" si="15"/>
        <v>-2.5571836820193306</v>
      </c>
      <c r="M202">
        <f t="shared" si="18"/>
        <v>-2.5571836820193306</v>
      </c>
      <c r="N202" s="13">
        <f t="shared" si="19"/>
        <v>2.7619079066113356E-3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4.8671967210835021</v>
      </c>
      <c r="H203" s="10">
        <f t="shared" si="20"/>
        <v>-2.4771129542366386</v>
      </c>
      <c r="I203">
        <f t="shared" si="17"/>
        <v>-19.816903633893109</v>
      </c>
      <c r="K203">
        <f t="shared" si="15"/>
        <v>-2.5299329745894297</v>
      </c>
      <c r="M203">
        <f t="shared" si="18"/>
        <v>-2.5299329745894297</v>
      </c>
      <c r="N203" s="13">
        <f t="shared" si="19"/>
        <v>2.7899545500692656E-3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4.8825049773052491</v>
      </c>
      <c r="H204" s="10">
        <f t="shared" si="20"/>
        <v>-2.4498718811647082</v>
      </c>
      <c r="I204">
        <f t="shared" si="17"/>
        <v>-19.598975049317666</v>
      </c>
      <c r="K204">
        <f t="shared" si="15"/>
        <v>-2.5029558863271704</v>
      </c>
      <c r="M204">
        <f t="shared" si="18"/>
        <v>-2.5029558863271704</v>
      </c>
      <c r="N204" s="13">
        <f t="shared" si="19"/>
        <v>2.8179116040883078E-3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4.8978132335269962</v>
      </c>
      <c r="H205" s="10">
        <f t="shared" si="20"/>
        <v>-2.4229043734455389</v>
      </c>
      <c r="I205">
        <f t="shared" si="17"/>
        <v>-19.383234987564311</v>
      </c>
      <c r="K205">
        <f t="shared" si="15"/>
        <v>-2.4762503046399802</v>
      </c>
      <c r="M205">
        <f t="shared" si="18"/>
        <v>-2.4762503046399802</v>
      </c>
      <c r="N205" s="13">
        <f t="shared" si="19"/>
        <v>2.8457883750020664E-3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4.9131214897487441</v>
      </c>
      <c r="H206" s="10">
        <f t="shared" si="20"/>
        <v>-2.3962081963966564</v>
      </c>
      <c r="I206">
        <f t="shared" si="17"/>
        <v>-19.169665571173251</v>
      </c>
      <c r="K206">
        <f t="shared" si="15"/>
        <v>-2.4498141090592158</v>
      </c>
      <c r="M206">
        <f t="shared" si="18"/>
        <v>-2.4498141090592158</v>
      </c>
      <c r="N206" s="13">
        <f t="shared" si="19"/>
        <v>2.8735938723859493E-3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4.9284297459704911</v>
      </c>
      <c r="H207" s="10">
        <f t="shared" si="20"/>
        <v>-2.3697811139274609</v>
      </c>
      <c r="I207">
        <f t="shared" si="17"/>
        <v>-18.958248911419687</v>
      </c>
      <c r="K207">
        <f t="shared" si="15"/>
        <v>-2.4236451723959727</v>
      </c>
      <c r="M207">
        <f t="shared" si="18"/>
        <v>-2.4236451723959727</v>
      </c>
      <c r="N207" s="13">
        <f t="shared" si="19"/>
        <v>2.9013367946992491E-3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4.943738002192239</v>
      </c>
      <c r="H208" s="10">
        <f t="shared" si="20"/>
        <v>-2.3436208896001207</v>
      </c>
      <c r="I208">
        <f t="shared" si="17"/>
        <v>-18.748967116800966</v>
      </c>
      <c r="K208">
        <f t="shared" si="15"/>
        <v>-2.3977413618475323</v>
      </c>
      <c r="M208">
        <f t="shared" si="18"/>
        <v>-2.3977413618475323</v>
      </c>
      <c r="N208" s="13">
        <f t="shared" si="19"/>
        <v>2.9290255162828455E-3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4.9590462584139861</v>
      </c>
      <c r="H209" s="10">
        <f t="shared" si="20"/>
        <v>-2.3177252876371055</v>
      </c>
      <c r="I209">
        <f t="shared" si="17"/>
        <v>-18.541802301096844</v>
      </c>
      <c r="K209">
        <f t="shared" si="15"/>
        <v>-2.3721005400562967</v>
      </c>
      <c r="M209">
        <f t="shared" si="18"/>
        <v>-2.3721005400562967</v>
      </c>
      <c r="N209" s="13">
        <f t="shared" si="19"/>
        <v>2.9566680756507547E-3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4.9743545146357331</v>
      </c>
      <c r="H210" s="10">
        <f t="shared" si="20"/>
        <v>-2.2920920738774568</v>
      </c>
      <c r="I210">
        <f t="shared" si="17"/>
        <v>-18.336736591019655</v>
      </c>
      <c r="K210">
        <f t="shared" si="15"/>
        <v>-2.3467205661228974</v>
      </c>
      <c r="M210">
        <f t="shared" si="18"/>
        <v>-2.3467205661228974</v>
      </c>
      <c r="N210" s="13">
        <f t="shared" si="19"/>
        <v>2.9842721650101562E-3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4.989662770857481</v>
      </c>
      <c r="H211" s="10">
        <f t="shared" si="20"/>
        <v>-2.2667190166838496</v>
      </c>
      <c r="I211">
        <f t="shared" si="17"/>
        <v>-18.133752133470797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-2.3215992965752119</v>
      </c>
      <c r="M211">
        <f t="shared" si="18"/>
        <v>-2.3215992965752119</v>
      </c>
      <c r="N211" s="13">
        <f t="shared" si="19"/>
        <v>3.0118451209542704E-3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5.004971027079228</v>
      </c>
      <c r="H212" s="10">
        <f t="shared" si="20"/>
        <v>-2.2416038878024134</v>
      </c>
      <c r="I212">
        <f t="shared" ref="I212:I275" si="24">H212*$E$6</f>
        <v>-17.932831102419307</v>
      </c>
      <c r="K212">
        <f t="shared" si="22"/>
        <v>-2.2967345862948783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-2.2967345862948783</v>
      </c>
      <c r="N212" s="13">
        <f t="shared" ref="N212:N275" si="26">(M212-H212)^2*O212</f>
        <v>3.0393939162670692E-3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5.0202792833009759</v>
      </c>
      <c r="H213" s="10">
        <f t="shared" ref="H213:H276" si="27">-(-$B$4)*(1+D213+$E$5*D213^3)*EXP(-D213)</f>
        <v>-2.2167444631772235</v>
      </c>
      <c r="I213">
        <f t="shared" si="24"/>
        <v>-17.733955705417788</v>
      </c>
      <c r="K213">
        <f t="shared" si="22"/>
        <v>-2.2721242894028681</v>
      </c>
      <c r="M213">
        <f t="shared" si="25"/>
        <v>-2.2721242894028681</v>
      </c>
      <c r="N213" s="13">
        <f t="shared" si="26"/>
        <v>3.0669251527825972E-3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5.035587539522723</v>
      </c>
      <c r="H214" s="10">
        <f t="shared" si="27"/>
        <v>-2.1921385237212734</v>
      </c>
      <c r="I214">
        <f t="shared" si="24"/>
        <v>-17.537108189770187</v>
      </c>
      <c r="K214">
        <f t="shared" si="22"/>
        <v>-2.2477662601056472</v>
      </c>
      <c r="M214">
        <f t="shared" si="25"/>
        <v>-2.2477662601056472</v>
      </c>
      <c r="N214" s="13">
        <f t="shared" si="26"/>
        <v>3.094445055249384E-3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5.0508957957444709</v>
      </c>
      <c r="H215" s="10">
        <f t="shared" si="27"/>
        <v>-2.1677838560457241</v>
      </c>
      <c r="I215">
        <f t="shared" si="24"/>
        <v>-17.342270848365793</v>
      </c>
      <c r="K215">
        <f t="shared" si="22"/>
        <v>-2.2236583535033536</v>
      </c>
      <c r="M215">
        <f t="shared" si="25"/>
        <v>-2.2236583535033536</v>
      </c>
      <c r="N215" s="13">
        <f t="shared" si="26"/>
        <v>3.1219594661426467E-3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5.0662040519662179</v>
      </c>
      <c r="H216" s="10">
        <f t="shared" si="27"/>
        <v>-2.1436782531491105</v>
      </c>
      <c r="I216">
        <f t="shared" si="24"/>
        <v>-17.149426025192884</v>
      </c>
      <c r="K216">
        <f t="shared" si="22"/>
        <v>-2.1997984263614239</v>
      </c>
      <c r="M216">
        <f t="shared" si="25"/>
        <v>-2.1997984263614239</v>
      </c>
      <c r="N216" s="13">
        <f t="shared" si="26"/>
        <v>3.1494738413800506E-3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5.081512308187965</v>
      </c>
      <c r="H217" s="10">
        <f t="shared" si="27"/>
        <v>-2.1198195150681656</v>
      </c>
      <c r="I217">
        <f t="shared" si="24"/>
        <v>-16.958556120545325</v>
      </c>
      <c r="K217">
        <f t="shared" si="22"/>
        <v>-2.176184337846983</v>
      </c>
      <c r="M217">
        <f t="shared" si="25"/>
        <v>-2.176184337846983</v>
      </c>
      <c r="N217" s="13">
        <f t="shared" si="26"/>
        <v>3.1769932468874908E-3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5.0968205644097129</v>
      </c>
      <c r="H218" s="10">
        <f t="shared" si="27"/>
        <v>-2.0962054494918321</v>
      </c>
      <c r="I218">
        <f t="shared" si="24"/>
        <v>-16.769643595934657</v>
      </c>
      <c r="K218">
        <f t="shared" si="22"/>
        <v>-2.152813950231343</v>
      </c>
      <c r="M218">
        <f t="shared" si="25"/>
        <v>-2.152813950231343</v>
      </c>
      <c r="N218" s="13">
        <f t="shared" si="26"/>
        <v>3.2045223559752129E-3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5.1121288206314599</v>
      </c>
      <c r="H219" s="10">
        <f t="shared" si="27"/>
        <v>-2.0728338723399964</v>
      </c>
      <c r="I219">
        <f t="shared" si="24"/>
        <v>-16.582670978719971</v>
      </c>
      <c r="K219">
        <f t="shared" si="22"/>
        <v>-2.1296851295598396</v>
      </c>
      <c r="M219">
        <f t="shared" si="25"/>
        <v>-2.1296851295598396</v>
      </c>
      <c r="N219" s="13">
        <f t="shared" si="26"/>
        <v>3.2320654474767723E-3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5.1274370768532078</v>
      </c>
      <c r="H220" s="10">
        <f t="shared" si="27"/>
        <v>-2.049702608308416</v>
      </c>
      <c r="I220">
        <f t="shared" si="24"/>
        <v>-16.397620866467328</v>
      </c>
      <c r="K220">
        <f t="shared" si="22"/>
        <v>-2.1067957462902331</v>
      </c>
      <c r="M220">
        <f t="shared" si="25"/>
        <v>-2.1067957462902331</v>
      </c>
      <c r="N220" s="13">
        <f t="shared" si="26"/>
        <v>3.2596264046108113E-3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5.1427453330749548</v>
      </c>
      <c r="H221" s="10">
        <f t="shared" si="27"/>
        <v>-2.0268094913812451</v>
      </c>
      <c r="I221">
        <f t="shared" si="24"/>
        <v>-16.214475931049961</v>
      </c>
      <c r="K221">
        <f t="shared" si="22"/>
        <v>-2.0841436759008425</v>
      </c>
      <c r="M221">
        <f t="shared" si="25"/>
        <v>-2.0841436759008425</v>
      </c>
      <c r="N221" s="13">
        <f t="shared" si="26"/>
        <v>3.2872087145272393E-3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5.1580535892967019</v>
      </c>
      <c r="H222" s="10">
        <f t="shared" si="27"/>
        <v>-2.0041523653125424</v>
      </c>
      <c r="I222">
        <f t="shared" si="24"/>
        <v>-16.033218922500339</v>
      </c>
      <c r="K222">
        <f t="shared" si="22"/>
        <v>-2.0617267994695396</v>
      </c>
      <c r="M222">
        <f t="shared" si="25"/>
        <v>-2.0617267994695396</v>
      </c>
      <c r="N222" s="13">
        <f t="shared" si="26"/>
        <v>3.3148154684984124E-3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5.1733618455184498</v>
      </c>
      <c r="H223" s="10">
        <f t="shared" si="27"/>
        <v>-1.9817290840780615</v>
      </c>
      <c r="I223">
        <f t="shared" si="24"/>
        <v>-15.853832672624492</v>
      </c>
      <c r="K223">
        <f t="shared" si="22"/>
        <v>-2.0395430042246989</v>
      </c>
      <c r="M223">
        <f t="shared" si="25"/>
        <v>-2.0395430042246989</v>
      </c>
      <c r="N223" s="13">
        <f t="shared" si="26"/>
        <v>3.342449362721771E-3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5.1886701017401968</v>
      </c>
      <c r="H224" s="10">
        <f t="shared" si="27"/>
        <v>-1.9595375122985947</v>
      </c>
      <c r="I224">
        <f t="shared" si="24"/>
        <v>-15.676300098388758</v>
      </c>
      <c r="K224">
        <f t="shared" si="22"/>
        <v>-2.0175901840691477</v>
      </c>
      <c r="M224">
        <f t="shared" si="25"/>
        <v>-2.0175901840691477</v>
      </c>
      <c r="N224" s="13">
        <f t="shared" si="26"/>
        <v>3.3701126996995559E-3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5.2039783579619447</v>
      </c>
      <c r="H225" s="10">
        <f t="shared" si="27"/>
        <v>-1.9375755256360927</v>
      </c>
      <c r="I225">
        <f t="shared" si="24"/>
        <v>-15.500604205088742</v>
      </c>
      <c r="K225">
        <f t="shared" si="22"/>
        <v>-1.99586624007813</v>
      </c>
      <c r="M225">
        <f t="shared" si="25"/>
        <v>-1.99586624007813</v>
      </c>
      <c r="N225" s="13">
        <f t="shared" si="26"/>
        <v>3.3978073901631315E-3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5.2192866141836918</v>
      </c>
      <c r="H226" s="10">
        <f t="shared" si="27"/>
        <v>-1.9158410111637312</v>
      </c>
      <c r="I226">
        <f t="shared" si="24"/>
        <v>-15.326728089309849</v>
      </c>
      <c r="K226">
        <f t="shared" si="22"/>
        <v>-1.9743690809722696</v>
      </c>
      <c r="M226">
        <f t="shared" si="25"/>
        <v>-1.9743690809722696</v>
      </c>
      <c r="N226" s="13">
        <f t="shared" si="26"/>
        <v>3.4255349555131465E-3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5.2345948704054388</v>
      </c>
      <c r="H227" s="10">
        <f t="shared" si="27"/>
        <v>-1.8943318677110572</v>
      </c>
      <c r="I227">
        <f t="shared" si="24"/>
        <v>-15.154654941688458</v>
      </c>
      <c r="K227">
        <f t="shared" si="22"/>
        <v>-1.9530966235664582</v>
      </c>
      <c r="M227">
        <f t="shared" si="25"/>
        <v>-1.9530966235664582</v>
      </c>
      <c r="N227" s="13">
        <f t="shared" si="26"/>
        <v>3.4532965307448832E-3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5.2499031266271867</v>
      </c>
      <c r="H228" s="10">
        <f t="shared" si="27"/>
        <v>-1.8730460061853036</v>
      </c>
      <c r="I228">
        <f t="shared" si="24"/>
        <v>-14.984368049482429</v>
      </c>
      <c r="K228">
        <f t="shared" si="22"/>
        <v>-1.9320467931956009</v>
      </c>
      <c r="M228">
        <f t="shared" si="25"/>
        <v>-1.9320467931956009</v>
      </c>
      <c r="N228" s="13">
        <f t="shared" si="26"/>
        <v>3.4810928678344687E-3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5.2652113828489338</v>
      </c>
      <c r="H229" s="10">
        <f t="shared" si="27"/>
        <v>-1.85198134986992</v>
      </c>
      <c r="I229">
        <f t="shared" si="24"/>
        <v>-14.81585079895936</v>
      </c>
      <c r="K229">
        <f t="shared" si="22"/>
        <v>-1.911217524118084</v>
      </c>
      <c r="M229">
        <f t="shared" si="25"/>
        <v>-1.911217524118084</v>
      </c>
      <c r="N229" s="13">
        <f t="shared" si="26"/>
        <v>3.5089243395588438E-3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5.2805196390706817</v>
      </c>
      <c r="H230" s="10">
        <f t="shared" si="27"/>
        <v>-1.8311358347013245</v>
      </c>
      <c r="I230">
        <f t="shared" si="24"/>
        <v>-14.649086677610596</v>
      </c>
      <c r="K230">
        <f t="shared" si="22"/>
        <v>-1.8906067598977987</v>
      </c>
      <c r="M230">
        <f t="shared" si="25"/>
        <v>-1.8906067598977987</v>
      </c>
      <c r="N230" s="13">
        <f t="shared" si="26"/>
        <v>3.5367909437246338E-3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5.2958278952924287</v>
      </c>
      <c r="H231" s="10">
        <f t="shared" si="27"/>
        <v>-1.8105074095248532</v>
      </c>
      <c r="I231">
        <f t="shared" si="24"/>
        <v>-14.484059276198826</v>
      </c>
      <c r="K231">
        <f t="shared" si="22"/>
        <v>-1.870212453765564</v>
      </c>
      <c r="M231">
        <f t="shared" si="25"/>
        <v>-1.870212453765564</v>
      </c>
      <c r="N231" s="13">
        <f t="shared" si="26"/>
        <v>3.5646923077852304E-3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5.3111361515141757</v>
      </c>
      <c r="H232" s="10">
        <f t="shared" si="27"/>
        <v>-1.79009403633084</v>
      </c>
      <c r="I232">
        <f t="shared" si="24"/>
        <v>-14.32075229064672</v>
      </c>
      <c r="K232">
        <f t="shared" si="22"/>
        <v>-1.8500325689607149</v>
      </c>
      <c r="M232">
        <f t="shared" si="25"/>
        <v>-1.8500325689607149</v>
      </c>
      <c r="N232" s="13">
        <f t="shared" si="26"/>
        <v>3.5926276938225803E-3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5.3264444077359228</v>
      </c>
      <c r="H233" s="10">
        <f t="shared" si="27"/>
        <v>-1.7698936904717142</v>
      </c>
      <c r="I233">
        <f t="shared" si="24"/>
        <v>-14.159149523773713</v>
      </c>
      <c r="K233">
        <f t="shared" si="22"/>
        <v>-1.8300650790536208</v>
      </c>
      <c r="M233">
        <f t="shared" si="25"/>
        <v>-1.8300650790536208</v>
      </c>
      <c r="N233" s="13">
        <f t="shared" si="26"/>
        <v>3.6205960038748031E-3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5.3417526639576707</v>
      </c>
      <c r="H234" s="10">
        <f t="shared" si="27"/>
        <v>-1.7499043608609997</v>
      </c>
      <c r="I234">
        <f t="shared" si="24"/>
        <v>-13.999234886887997</v>
      </c>
      <c r="K234">
        <f t="shared" si="22"/>
        <v>-1.8103079682498713</v>
      </c>
      <c r="M234">
        <f t="shared" si="25"/>
        <v>-1.8103079682498713</v>
      </c>
      <c r="N234" s="13">
        <f t="shared" si="26"/>
        <v>3.6485957855889469E-3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5.3570609201794177</v>
      </c>
      <c r="H235" s="10">
        <f t="shared" si="27"/>
        <v>-1.730124050155025</v>
      </c>
      <c r="I235">
        <f t="shared" si="24"/>
        <v>-13.8409924012402</v>
      </c>
      <c r="K235">
        <f t="shared" si="22"/>
        <v>-1.7907592316768299</v>
      </c>
      <c r="M235">
        <f t="shared" si="25"/>
        <v>-1.7907592316768299</v>
      </c>
      <c r="N235" s="13">
        <f t="shared" si="26"/>
        <v>3.6766252381822324E-3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5.3723691764011647</v>
      </c>
      <c r="H236" s="10">
        <f t="shared" si="27"/>
        <v>-1.7105507749181605</v>
      </c>
      <c r="I236">
        <f t="shared" si="24"/>
        <v>-13.684406199345284</v>
      </c>
      <c r="K236">
        <f t="shared" si="22"/>
        <v>-1.7714168756532336</v>
      </c>
      <c r="M236">
        <f t="shared" si="25"/>
        <v>-1.7714168756532336</v>
      </c>
      <c r="N236" s="13">
        <f t="shared" si="26"/>
        <v>3.7046822186920583E-3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5.3876774326229127</v>
      </c>
      <c r="H237" s="10">
        <f t="shared" si="27"/>
        <v>-1.6911825657723389</v>
      </c>
      <c r="I237">
        <f t="shared" si="24"/>
        <v>-13.529460526178712</v>
      </c>
      <c r="K237">
        <f t="shared" si="22"/>
        <v>-1.7522789179425045</v>
      </c>
      <c r="M237">
        <f t="shared" si="25"/>
        <v>-1.7522789179425045</v>
      </c>
      <c r="N237" s="13">
        <f t="shared" si="26"/>
        <v>3.7327642485008882E-3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5.4029856888446597</v>
      </c>
      <c r="H238" s="10">
        <f t="shared" si="27"/>
        <v>-1.6720174675316029</v>
      </c>
      <c r="I238">
        <f t="shared" si="24"/>
        <v>-13.376139740252823</v>
      </c>
      <c r="K238">
        <f t="shared" si="22"/>
        <v>-1.7333433879904045</v>
      </c>
      <c r="M238">
        <f t="shared" si="25"/>
        <v>-1.7333433879904045</v>
      </c>
      <c r="N238" s="13">
        <f t="shared" si="26"/>
        <v>3.7608685201192724E-3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5.4182939450664076</v>
      </c>
      <c r="H239" s="10">
        <f t="shared" si="27"/>
        <v>-1.6530535393223882</v>
      </c>
      <c r="I239">
        <f t="shared" si="24"/>
        <v>-13.224428314579106</v>
      </c>
      <c r="K239">
        <f t="shared" si="22"/>
        <v>-1.7146083271476318</v>
      </c>
      <c r="M239">
        <f t="shared" si="25"/>
        <v>-1.7146083271476318</v>
      </c>
      <c r="N239" s="13">
        <f t="shared" si="26"/>
        <v>3.7889919042107573E-3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5.4336022012881546</v>
      </c>
      <c r="H240" s="10">
        <f t="shared" si="27"/>
        <v>-1.6342888546902239</v>
      </c>
      <c r="I240">
        <f t="shared" si="24"/>
        <v>-13.074310837521791</v>
      </c>
      <c r="K240">
        <f t="shared" si="22"/>
        <v>-1.6960717888779726</v>
      </c>
      <c r="M240">
        <f t="shared" si="25"/>
        <v>-1.6960717888779726</v>
      </c>
      <c r="N240" s="13">
        <f t="shared" si="26"/>
        <v>3.8171309568476894E-3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5.4489104575099017</v>
      </c>
      <c r="H241" s="10">
        <f t="shared" si="27"/>
        <v>-1.6157215016935031</v>
      </c>
      <c r="I241">
        <f t="shared" si="24"/>
        <v>-12.925772013548025</v>
      </c>
      <c r="K241">
        <f t="shared" si="22"/>
        <v>-1.6777318389525431</v>
      </c>
      <c r="M241">
        <f t="shared" si="25"/>
        <v>-1.6777318389525431</v>
      </c>
      <c r="N241" s="13">
        <f t="shared" si="26"/>
        <v>3.8452819269798755E-3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5.4642187137316496</v>
      </c>
      <c r="H242" s="10">
        <f t="shared" si="27"/>
        <v>-1.5973495829849584</v>
      </c>
      <c r="I242">
        <f t="shared" si="24"/>
        <v>-12.778796663879668</v>
      </c>
      <c r="K242">
        <f t="shared" si="22"/>
        <v>-1.6595865556307059</v>
      </c>
      <c r="M242">
        <f t="shared" si="25"/>
        <v>-1.6595865556307059</v>
      </c>
      <c r="N242" s="13">
        <f t="shared" si="26"/>
        <v>3.8734407641075174E-3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5.4795269699533966</v>
      </c>
      <c r="H243" s="10">
        <f t="shared" si="27"/>
        <v>-1.5791712158814357</v>
      </c>
      <c r="I243">
        <f t="shared" si="24"/>
        <v>-12.633369727051486</v>
      </c>
      <c r="K243">
        <f t="shared" si="22"/>
        <v>-1.6416340298281649</v>
      </c>
      <c r="M243">
        <f t="shared" si="25"/>
        <v>-1.6416340298281649</v>
      </c>
      <c r="N243" s="13">
        <f t="shared" si="26"/>
        <v>3.901603126143701E-3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5.4948352261751445</v>
      </c>
      <c r="H244" s="10">
        <f t="shared" si="27"/>
        <v>-1.5611845324225593</v>
      </c>
      <c r="I244">
        <f t="shared" si="24"/>
        <v>-12.489476259380474</v>
      </c>
      <c r="K244">
        <f t="shared" si="22"/>
        <v>-1.6238723652727496</v>
      </c>
      <c r="M244">
        <f t="shared" si="25"/>
        <v>-1.6238723652727496</v>
      </c>
      <c r="N244" s="13">
        <f t="shared" si="26"/>
        <v>3.9297643874533989E-3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5.5101434823968916</v>
      </c>
      <c r="H245" s="10">
        <f t="shared" si="27"/>
        <v>-1.5433876794188373</v>
      </c>
      <c r="I245">
        <f t="shared" si="24"/>
        <v>-12.347101435350698</v>
      </c>
      <c r="K245">
        <f t="shared" si="22"/>
        <v>-1.6062996786483932</v>
      </c>
      <c r="M245">
        <f t="shared" si="25"/>
        <v>-1.6062996786483932</v>
      </c>
      <c r="N245" s="13">
        <f t="shared" si="26"/>
        <v>3.9579196470596453E-3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5.5254517386186395</v>
      </c>
      <c r="H246" s="10">
        <f t="shared" si="27"/>
        <v>-1.5257788184897407</v>
      </c>
      <c r="I246">
        <f t="shared" si="24"/>
        <v>-12.206230547917926</v>
      </c>
      <c r="K246">
        <f t="shared" si="22"/>
        <v>-1.588914099727766</v>
      </c>
      <c r="M246">
        <f t="shared" si="25"/>
        <v>-1.588914099727766</v>
      </c>
      <c r="N246" s="13">
        <f t="shared" si="26"/>
        <v>3.986063737004544E-3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5.5407599948403865</v>
      </c>
      <c r="H247" s="10">
        <f t="shared" si="27"/>
        <v>-1.5083561260922767</v>
      </c>
      <c r="I247">
        <f t="shared" si="24"/>
        <v>-12.066849008738213</v>
      </c>
      <c r="K247">
        <f t="shared" si="22"/>
        <v>-1.5717137714940284</v>
      </c>
      <c r="M247">
        <f t="shared" si="25"/>
        <v>-1.5717137714940284</v>
      </c>
      <c r="N247" s="13">
        <f t="shared" si="26"/>
        <v>4.0141912308541087E-3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5.5560682510621335</v>
      </c>
      <c r="H248" s="10">
        <f t="shared" si="27"/>
        <v>-1.4911177935405386</v>
      </c>
      <c r="I248">
        <f t="shared" si="24"/>
        <v>-11.928942348324309</v>
      </c>
      <c r="K248">
        <f t="shared" si="22"/>
        <v>-1.5546968502521348</v>
      </c>
      <c r="M248">
        <f t="shared" si="25"/>
        <v>-1.5546968502521348</v>
      </c>
      <c r="N248" s="13">
        <f t="shared" si="26"/>
        <v>4.0422964523363575E-3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5.5713765072838815</v>
      </c>
      <c r="H249" s="10">
        <f t="shared" si="27"/>
        <v>-1.4740620270167157</v>
      </c>
      <c r="I249">
        <f t="shared" si="24"/>
        <v>-11.792496216133726</v>
      </c>
      <c r="K249">
        <f t="shared" si="22"/>
        <v>-1.5378615057301257</v>
      </c>
      <c r="M249">
        <f t="shared" si="25"/>
        <v>-1.5378615057301257</v>
      </c>
      <c r="N249" s="13">
        <f t="shared" si="26"/>
        <v>4.0703734841028511E-3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5.5866847635056285</v>
      </c>
      <c r="H250" s="10">
        <f t="shared" si="27"/>
        <v>-1.4571870475740023</v>
      </c>
      <c r="I250">
        <f t="shared" si="24"/>
        <v>-11.657496380592018</v>
      </c>
      <c r="K250">
        <f t="shared" si="22"/>
        <v>-1.5212059211708082</v>
      </c>
      <c r="M250">
        <f t="shared" si="25"/>
        <v>-1.5212059211708082</v>
      </c>
      <c r="N250" s="13">
        <f t="shared" si="26"/>
        <v>4.0984161766038137E-3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5.6019930197273764</v>
      </c>
      <c r="H251" s="10">
        <f t="shared" si="27"/>
        <v>-1.4404910911318534</v>
      </c>
      <c r="I251">
        <f t="shared" si="24"/>
        <v>-11.523928729054827</v>
      </c>
      <c r="K251">
        <f t="shared" si="22"/>
        <v>-1.5047282934142199</v>
      </c>
      <c r="M251">
        <f t="shared" si="25"/>
        <v>-1.5047282934142199</v>
      </c>
      <c r="N251" s="13">
        <f t="shared" si="26"/>
        <v>4.1264181570656736E-3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5.6173012759491234</v>
      </c>
      <c r="H252" s="10">
        <f t="shared" si="27"/>
        <v>-1.4239724084639926</v>
      </c>
      <c r="I252">
        <f t="shared" si="24"/>
        <v>-11.391779267711941</v>
      </c>
      <c r="K252">
        <f t="shared" si="22"/>
        <v>-1.488426832971262</v>
      </c>
      <c r="M252">
        <f t="shared" si="25"/>
        <v>-1.488426832971262</v>
      </c>
      <c r="N252" s="13">
        <f t="shared" si="26"/>
        <v>4.1543728385632838E-3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5.6326095321708713</v>
      </c>
      <c r="H253" s="10">
        <f t="shared" si="27"/>
        <v>-1.407629265179581</v>
      </c>
      <c r="I253">
        <f t="shared" si="24"/>
        <v>-11.261034121436648</v>
      </c>
      <c r="K253">
        <f t="shared" si="22"/>
        <v>-1.47229976408886</v>
      </c>
      <c r="M253">
        <f t="shared" si="25"/>
        <v>-1.47229976408886</v>
      </c>
      <c r="N253" s="13">
        <f t="shared" si="26"/>
        <v>4.1822734291750568E-3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5.6479177883926184</v>
      </c>
      <c r="H254" s="10">
        <f t="shared" si="27"/>
        <v>-1.3914599416979172</v>
      </c>
      <c r="I254">
        <f t="shared" si="24"/>
        <v>-11.131679533583338</v>
      </c>
      <c r="K254">
        <f t="shared" si="22"/>
        <v>-1.4563453248070202</v>
      </c>
      <c r="M254">
        <f t="shared" si="25"/>
        <v>-1.4563453248070202</v>
      </c>
      <c r="N254" s="13">
        <f t="shared" si="26"/>
        <v>4.2101129412150644E-3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5.6632260446143663</v>
      </c>
      <c r="H255" s="10">
        <f t="shared" si="27"/>
        <v>-1.3754627332170455</v>
      </c>
      <c r="I255">
        <f t="shared" si="24"/>
        <v>-11.003701865736364</v>
      </c>
      <c r="K255">
        <f t="shared" si="22"/>
        <v>-1.4405617670081008</v>
      </c>
      <c r="M255">
        <f t="shared" si="25"/>
        <v>-1.4405617670081008</v>
      </c>
      <c r="N255" s="13">
        <f t="shared" si="26"/>
        <v>4.2378842005289605E-3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5.6785343008361133</v>
      </c>
      <c r="H256" s="10">
        <f t="shared" si="27"/>
        <v>-1.3596359496766173</v>
      </c>
      <c r="I256">
        <f t="shared" si="24"/>
        <v>-10.877087597412938</v>
      </c>
      <c r="K256">
        <f t="shared" si="22"/>
        <v>-1.4249473564586506</v>
      </c>
      <c r="M256">
        <f t="shared" si="25"/>
        <v>-1.4249473564586506</v>
      </c>
      <c r="N256" s="13">
        <f t="shared" si="26"/>
        <v>4.2655798558482241E-3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5.6938425570578595</v>
      </c>
      <c r="H257" s="10">
        <f t="shared" si="27"/>
        <v>-1.343977915715342</v>
      </c>
      <c r="I257">
        <f t="shared" si="24"/>
        <v>-10.751823325722736</v>
      </c>
      <c r="K257">
        <f t="shared" si="22"/>
        <v>-1.4095003728441113</v>
      </c>
      <c r="M257">
        <f t="shared" si="25"/>
        <v>-1.4095003728441113</v>
      </c>
      <c r="N257" s="13">
        <f t="shared" si="26"/>
        <v>4.2931923881914195E-3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5.7091508132796074</v>
      </c>
      <c r="H258" s="10">
        <f t="shared" si="27"/>
        <v>-1.3284869706233489</v>
      </c>
      <c r="I258">
        <f t="shared" si="24"/>
        <v>-10.627895764986791</v>
      </c>
      <c r="K258">
        <f t="shared" si="22"/>
        <v>-1.3942191097966989</v>
      </c>
      <c r="M258">
        <f t="shared" si="25"/>
        <v>-1.3942191097966989</v>
      </c>
      <c r="N258" s="13">
        <f t="shared" si="26"/>
        <v>4.3207141203046645E-3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5.7244590695013544</v>
      </c>
      <c r="H259" s="10">
        <f t="shared" si="27"/>
        <v>-1.3131614682897694</v>
      </c>
      <c r="I259">
        <f t="shared" si="24"/>
        <v>-10.505291746318155</v>
      </c>
      <c r="K259">
        <f t="shared" si="22"/>
        <v>-1.3791018749167636</v>
      </c>
      <c r="M259">
        <f t="shared" si="25"/>
        <v>-1.3791018749167636</v>
      </c>
      <c r="N259" s="13">
        <f t="shared" si="26"/>
        <v>4.3481372261333388E-3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5.7397673257231023</v>
      </c>
      <c r="H260" s="10">
        <f t="shared" si="27"/>
        <v>-1.2979997771458294</v>
      </c>
      <c r="I260">
        <f t="shared" si="24"/>
        <v>-10.383998217166635</v>
      </c>
      <c r="K260">
        <f t="shared" si="22"/>
        <v>-1.3641469897878935</v>
      </c>
      <c r="M260">
        <f t="shared" si="25"/>
        <v>-1.3641469897878935</v>
      </c>
      <c r="N260" s="13">
        <f t="shared" si="26"/>
        <v>4.3754537403144491E-3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5.7550755819448494</v>
      </c>
      <c r="H261" s="10">
        <f t="shared" si="27"/>
        <v>-1.2830002801037377</v>
      </c>
      <c r="I261">
        <f t="shared" si="24"/>
        <v>-10.264002240829901</v>
      </c>
      <c r="K261">
        <f t="shared" si="22"/>
        <v>-1.3493527899860553</v>
      </c>
      <c r="M261">
        <f t="shared" si="25"/>
        <v>-1.3493527899860553</v>
      </c>
      <c r="N261" s="13">
        <f t="shared" si="26"/>
        <v>4.4026555676830639E-3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5.7703838381665964</v>
      </c>
      <c r="H262" s="10">
        <f t="shared" si="27"/>
        <v>-1.2681613744916367</v>
      </c>
      <c r="I262">
        <f t="shared" si="24"/>
        <v>-10.145290995933093</v>
      </c>
      <c r="K262">
        <f t="shared" si="22"/>
        <v>-1.3347176250830193</v>
      </c>
      <c r="M262">
        <f t="shared" si="25"/>
        <v>-1.3347176250830193</v>
      </c>
      <c r="N262" s="13">
        <f t="shared" si="26"/>
        <v>4.4297344927829154E-3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5.7856920943883443</v>
      </c>
      <c r="H263" s="10">
        <f t="shared" si="27"/>
        <v>-1.2534814719848737</v>
      </c>
      <c r="I263">
        <f t="shared" si="24"/>
        <v>-10.02785177587899</v>
      </c>
      <c r="K263">
        <f t="shared" si="22"/>
        <v>-1.3202398586443345</v>
      </c>
      <c r="M263">
        <f t="shared" si="25"/>
        <v>-1.3202398586443345</v>
      </c>
      <c r="N263" s="13">
        <f t="shared" si="26"/>
        <v>4.4566821893740694E-3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5.8010003506100913</v>
      </c>
      <c r="H264" s="10">
        <f t="shared" si="27"/>
        <v>-1.2389589985338352</v>
      </c>
      <c r="I264">
        <f t="shared" si="24"/>
        <v>-9.9116719882706814</v>
      </c>
      <c r="K264">
        <f t="shared" si="22"/>
        <v>-1.3059178682220907</v>
      </c>
      <c r="M264">
        <f t="shared" si="25"/>
        <v>-1.3059178682220907</v>
      </c>
      <c r="N264" s="13">
        <f t="shared" si="26"/>
        <v>4.4834902299287788E-3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5.8163086068318393</v>
      </c>
      <c r="H265" s="10">
        <f t="shared" si="27"/>
        <v>-1.2245923942885857</v>
      </c>
      <c r="I265">
        <f t="shared" si="24"/>
        <v>-9.7967391543086855</v>
      </c>
      <c r="K265">
        <f t="shared" si="22"/>
        <v>-1.2917500453427013</v>
      </c>
      <c r="M265">
        <f t="shared" si="25"/>
        <v>-1.2917500453427013</v>
      </c>
      <c r="N265" s="13">
        <f t="shared" si="26"/>
        <v>4.5101500951063595E-3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5.8316168630535863</v>
      </c>
      <c r="H266" s="10">
        <f t="shared" si="27"/>
        <v>-1.2103801135205288</v>
      </c>
      <c r="I266">
        <f t="shared" si="24"/>
        <v>-9.6830409081642301</v>
      </c>
      <c r="K266">
        <f t="shared" si="22"/>
        <v>-1.2777347954899454</v>
      </c>
      <c r="M266">
        <f t="shared" si="25"/>
        <v>-1.2777347954899454</v>
      </c>
      <c r="N266" s="13">
        <f t="shared" si="26"/>
        <v>4.5366531832012578E-3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5.8469251192753333</v>
      </c>
      <c r="H267" s="10">
        <f t="shared" si="27"/>
        <v>-1.1963206245413047</v>
      </c>
      <c r="I267">
        <f t="shared" si="24"/>
        <v>-9.5705649963304378</v>
      </c>
      <c r="K267">
        <f t="shared" si="22"/>
        <v>-1.2638705380834694</v>
      </c>
      <c r="M267">
        <f t="shared" si="25"/>
        <v>-1.2638705380834694</v>
      </c>
      <c r="N267" s="13">
        <f t="shared" si="26"/>
        <v>4.5629908195539207E-3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5.8622333754970812</v>
      </c>
      <c r="H268" s="10">
        <f t="shared" si="27"/>
        <v>-1.182412409619132</v>
      </c>
      <c r="I268">
        <f t="shared" si="24"/>
        <v>-9.4592992769530557</v>
      </c>
      <c r="K268">
        <f t="shared" si="22"/>
        <v>-1.2501557064529754</v>
      </c>
      <c r="M268">
        <f t="shared" si="25"/>
        <v>-1.2501557064529754</v>
      </c>
      <c r="N268" s="13">
        <f t="shared" si="26"/>
        <v>4.5891542659182161E-3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5.8775416317188283</v>
      </c>
      <c r="H269" s="10">
        <f t="shared" si="27"/>
        <v>-1.1686539648927861</v>
      </c>
      <c r="I269">
        <f t="shared" si="24"/>
        <v>-9.3492317191422885</v>
      </c>
      <c r="K269">
        <f t="shared" si="22"/>
        <v>-1.2365887478082893</v>
      </c>
      <c r="M269">
        <f t="shared" si="25"/>
        <v>-1.2365887478082893</v>
      </c>
      <c r="N269" s="13">
        <f t="shared" si="26"/>
        <v>4.6151347297765533E-3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5.8928498879405762</v>
      </c>
      <c r="H270" s="10">
        <f t="shared" si="27"/>
        <v>-1.1550438002834007</v>
      </c>
      <c r="I270">
        <f t="shared" si="24"/>
        <v>-9.2403504022672056</v>
      </c>
      <c r="K270">
        <f t="shared" si="22"/>
        <v>-1.2231681232055058</v>
      </c>
      <c r="M270">
        <f t="shared" si="25"/>
        <v>-1.2231681232055058</v>
      </c>
      <c r="N270" s="13">
        <f t="shared" si="26"/>
        <v>4.640923373595258E-3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5.9081581441623232</v>
      </c>
      <c r="H271" s="10">
        <f t="shared" si="27"/>
        <v>-1.1415804394042646</v>
      </c>
      <c r="I271">
        <f t="shared" si="24"/>
        <v>-9.1326435152341165</v>
      </c>
      <c r="K271">
        <f t="shared" si="22"/>
        <v>-1.2098923075093997</v>
      </c>
      <c r="M271">
        <f t="shared" si="25"/>
        <v>-1.2098923075093997</v>
      </c>
      <c r="N271" s="13">
        <f t="shared" si="26"/>
        <v>4.6665113240133768E-3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5.9234664003840702</v>
      </c>
      <c r="H272" s="10">
        <f t="shared" si="27"/>
        <v>-1.1282624194687938</v>
      </c>
      <c r="I272">
        <f t="shared" si="24"/>
        <v>-9.0260993557503504</v>
      </c>
      <c r="K272">
        <f t="shared" si="22"/>
        <v>-1.1967597893522837</v>
      </c>
      <c r="M272">
        <f t="shared" si="25"/>
        <v>-1.1967597893522837</v>
      </c>
      <c r="N272" s="13">
        <f t="shared" si="26"/>
        <v>4.6918896809556247E-3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5.9387746566058182</v>
      </c>
      <c r="H273" s="10">
        <f t="shared" si="27"/>
        <v>-1.1150882911968241</v>
      </c>
      <c r="I273">
        <f t="shared" si="24"/>
        <v>-8.9207063295745925</v>
      </c>
      <c r="K273">
        <f t="shared" si="22"/>
        <v>-1.1837690710894835</v>
      </c>
      <c r="M273">
        <f t="shared" si="25"/>
        <v>-1.1837690710894835</v>
      </c>
      <c r="N273" s="13">
        <f t="shared" si="26"/>
        <v>4.7170495266639295E-3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5.9540829128275652</v>
      </c>
      <c r="H274" s="10">
        <f t="shared" si="27"/>
        <v>-1.102056618719389</v>
      </c>
      <c r="I274">
        <f t="shared" si="24"/>
        <v>-8.8164529497551118</v>
      </c>
      <c r="K274">
        <f t="shared" si="22"/>
        <v>-1.1709186687516058</v>
      </c>
      <c r="M274">
        <f t="shared" si="25"/>
        <v>-1.1709186687516058</v>
      </c>
      <c r="N274" s="13">
        <f t="shared" si="26"/>
        <v>4.7419819346395291E-3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5.9693911690493131</v>
      </c>
      <c r="H275" s="10">
        <f t="shared" si="27"/>
        <v>-1.0891659794821236</v>
      </c>
      <c r="I275">
        <f t="shared" si="24"/>
        <v>-8.7133278358569886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-1.1582071119937505</v>
      </c>
      <c r="M275">
        <f t="shared" si="25"/>
        <v>-1.1582071119937505</v>
      </c>
      <c r="N275" s="13">
        <f t="shared" si="26"/>
        <v>4.7666779784880263E-3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5.9846994252710601</v>
      </c>
      <c r="H276" s="10">
        <f t="shared" si="27"/>
        <v>-1.0764149641474354</v>
      </c>
      <c r="I276">
        <f t="shared" ref="I276:I339" si="31">H276*$E$6</f>
        <v>-8.6113197131794834</v>
      </c>
      <c r="K276">
        <f t="shared" si="29"/>
        <v>-1.1456329440418327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-1.1456329440418327</v>
      </c>
      <c r="N276" s="13">
        <f t="shared" ref="N276:N339" si="33">(M276-H276)^2*O276</f>
        <v>4.7911287406611838E-3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6.0000076814928081</v>
      </c>
      <c r="H277" s="10">
        <f t="shared" ref="H277:H340" si="34">-(-$B$4)*(1+D277+$E$5*D277^3)*EXP(-D277)</f>
        <v>-1.0638021764955627</v>
      </c>
      <c r="I277">
        <f t="shared" si="31"/>
        <v>-8.510417411964502</v>
      </c>
      <c r="K277">
        <f t="shared" si="29"/>
        <v>-1.133194721636154</v>
      </c>
      <c r="M277">
        <f t="shared" si="32"/>
        <v>-1.133194721636154</v>
      </c>
      <c r="N277" s="13">
        <f t="shared" si="33"/>
        <v>4.8153253210889918E-3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6.015315937714564</v>
      </c>
      <c r="H278" s="10">
        <f t="shared" si="34"/>
        <v>-1.0513262333246609</v>
      </c>
      <c r="I278">
        <f t="shared" si="31"/>
        <v>-8.4106098665972873</v>
      </c>
      <c r="K278">
        <f t="shared" si="29"/>
        <v>-1.1208910149723696</v>
      </c>
      <c r="M278">
        <f t="shared" si="32"/>
        <v>-1.1208910149723696</v>
      </c>
      <c r="N278" s="13">
        <f t="shared" si="33"/>
        <v>4.8392588456933946E-3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6.0306241939363021</v>
      </c>
      <c r="H279" s="10">
        <f t="shared" si="34"/>
        <v>-1.038985764350054</v>
      </c>
      <c r="I279">
        <f t="shared" si="31"/>
        <v>-8.3118861148004317</v>
      </c>
      <c r="K279">
        <f t="shared" si="29"/>
        <v>-1.1087204076400299</v>
      </c>
      <c r="M279">
        <f t="shared" si="32"/>
        <v>-1.1087204076400299</v>
      </c>
      <c r="N279" s="13">
        <f t="shared" si="33"/>
        <v>4.8629204747801828E-3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6.04593245015805</v>
      </c>
      <c r="H280" s="10">
        <f t="shared" si="34"/>
        <v>-1.0267794121026497</v>
      </c>
      <c r="I280">
        <f t="shared" si="31"/>
        <v>-8.2142352968211974</v>
      </c>
      <c r="K280">
        <f t="shared" si="29"/>
        <v>-1.09668149655869</v>
      </c>
      <c r="M280">
        <f t="shared" si="32"/>
        <v>-1.09668149655869</v>
      </c>
      <c r="N280" s="13">
        <f t="shared" si="33"/>
        <v>4.8863014112993895E-3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6.0612407063797971</v>
      </c>
      <c r="H281" s="10">
        <f t="shared" si="34"/>
        <v>-1.0147058318268383</v>
      </c>
      <c r="I281">
        <f t="shared" si="31"/>
        <v>-8.1176466546147061</v>
      </c>
      <c r="K281">
        <f t="shared" si="29"/>
        <v>-1.0847728919119561</v>
      </c>
      <c r="M281">
        <f t="shared" si="32"/>
        <v>-1.0847728919119561</v>
      </c>
      <c r="N281" s="13">
        <f t="shared" si="33"/>
        <v>4.9093929089715181E-3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6.0765489626015521</v>
      </c>
      <c r="H282" s="10">
        <f t="shared" si="34"/>
        <v>-1.002763691377752</v>
      </c>
      <c r="I282">
        <f t="shared" si="31"/>
        <v>-8.0221095310220161</v>
      </c>
      <c r="K282">
        <f t="shared" si="29"/>
        <v>-1.0729932170793433</v>
      </c>
      <c r="M282">
        <f t="shared" si="32"/>
        <v>-1.0729932170793433</v>
      </c>
      <c r="N282" s="13">
        <f t="shared" si="33"/>
        <v>4.9321862802704656E-3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6.091857218823292</v>
      </c>
      <c r="H283" s="10">
        <f t="shared" si="34"/>
        <v>-0.99095167111814808</v>
      </c>
      <c r="I283">
        <f t="shared" si="31"/>
        <v>-7.9276133689451846</v>
      </c>
      <c r="K283">
        <f t="shared" si="29"/>
        <v>-1.0613411085662474</v>
      </c>
      <c r="M283">
        <f t="shared" si="32"/>
        <v>-1.0613411085662474</v>
      </c>
      <c r="N283" s="13">
        <f t="shared" si="33"/>
        <v>4.9546729042598886E-3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6.107165475045039</v>
      </c>
      <c r="H284" s="10">
        <f t="shared" si="34"/>
        <v>-0.979268463814852</v>
      </c>
      <c r="I284">
        <f t="shared" si="31"/>
        <v>-7.834147710518816</v>
      </c>
      <c r="K284">
        <f t="shared" si="29"/>
        <v>-1.04981521593198</v>
      </c>
      <c r="M284">
        <f t="shared" si="32"/>
        <v>-1.04981521593198</v>
      </c>
      <c r="N284" s="13">
        <f t="shared" si="33"/>
        <v>4.9768442342755063E-3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6.122473731266787</v>
      </c>
      <c r="H285" s="10">
        <f t="shared" si="34"/>
        <v>-0.96771277453504012</v>
      </c>
      <c r="I285">
        <f t="shared" si="31"/>
        <v>-7.741702196280321</v>
      </c>
      <c r="K285">
        <f t="shared" si="29"/>
        <v>-1.0384142017161819</v>
      </c>
      <c r="M285">
        <f t="shared" si="32"/>
        <v>-1.0384142017161819</v>
      </c>
      <c r="N285" s="13">
        <f t="shared" si="33"/>
        <v>4.9986918054502972E-3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6.1377819874885402</v>
      </c>
      <c r="H286" s="10">
        <f t="shared" si="34"/>
        <v>-0.95628332054225396</v>
      </c>
      <c r="I286">
        <f t="shared" si="31"/>
        <v>-7.6502665643380316</v>
      </c>
      <c r="K286">
        <f t="shared" si="29"/>
        <v>-1.0271367413635122</v>
      </c>
      <c r="M286">
        <f t="shared" si="32"/>
        <v>-1.0271367413635122</v>
      </c>
      <c r="N286" s="13">
        <f t="shared" si="33"/>
        <v>5.020207242074309E-3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6.1530902437102819</v>
      </c>
      <c r="H287" s="10">
        <f t="shared" si="34"/>
        <v>-0.94497883119235782</v>
      </c>
      <c r="I287">
        <f t="shared" si="31"/>
        <v>-7.5598306495388625</v>
      </c>
      <c r="K287">
        <f t="shared" si="29"/>
        <v>-1.015981523146873</v>
      </c>
      <c r="M287">
        <f t="shared" si="32"/>
        <v>-1.015981523146873</v>
      </c>
      <c r="N287" s="13">
        <f t="shared" si="33"/>
        <v>5.0413822647877686E-3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6.1683984999320289</v>
      </c>
      <c r="H288" s="10">
        <f t="shared" si="34"/>
        <v>-0.93379804782938625</v>
      </c>
      <c r="I288">
        <f t="shared" si="31"/>
        <v>-7.47038438263509</v>
      </c>
      <c r="K288">
        <f t="shared" si="29"/>
        <v>-1.0049472480891255</v>
      </c>
      <c r="M288">
        <f t="shared" si="32"/>
        <v>-1.0049472480891255</v>
      </c>
      <c r="N288" s="13">
        <f t="shared" si="33"/>
        <v>5.0622086976004803E-3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6.183706756153776</v>
      </c>
      <c r="H289" s="10">
        <f t="shared" si="34"/>
        <v>-0.92273972368151647</v>
      </c>
      <c r="I289">
        <f t="shared" si="31"/>
        <v>-7.3819177894521317</v>
      </c>
      <c r="K289">
        <f t="shared" si="29"/>
        <v>-0.99403262988355867</v>
      </c>
      <c r="M289">
        <f t="shared" si="32"/>
        <v>-0.99403262988355867</v>
      </c>
      <c r="N289" s="13">
        <f t="shared" si="33"/>
        <v>5.0826784747331879E-3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6.1990150123755301</v>
      </c>
      <c r="H290" s="10">
        <f t="shared" si="34"/>
        <v>-0.91180262375705956</v>
      </c>
      <c r="I290">
        <f t="shared" si="31"/>
        <v>-7.2944209900564765</v>
      </c>
      <c r="K290">
        <f t="shared" si="29"/>
        <v>-0.98323639481303682</v>
      </c>
      <c r="M290">
        <f t="shared" si="32"/>
        <v>-0.98323639481303682</v>
      </c>
      <c r="N290" s="13">
        <f t="shared" si="33"/>
        <v>5.1027836472777744E-3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6.2143232685972709</v>
      </c>
      <c r="H291" s="10">
        <f t="shared" si="34"/>
        <v>-0.90098552474066163</v>
      </c>
      <c r="I291">
        <f t="shared" si="31"/>
        <v>-7.207884197925293</v>
      </c>
      <c r="K291">
        <f t="shared" si="29"/>
        <v>-0.97255728166804023</v>
      </c>
      <c r="M291">
        <f t="shared" si="32"/>
        <v>-0.97255728166804023</v>
      </c>
      <c r="N291" s="13">
        <f t="shared" si="33"/>
        <v>5.1225163896717676E-3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6.2296315248190171</v>
      </c>
      <c r="H292" s="10">
        <f t="shared" si="34"/>
        <v>-0.89028721488963958</v>
      </c>
      <c r="I292">
        <f t="shared" si="31"/>
        <v>-7.1222977191171166</v>
      </c>
      <c r="K292">
        <f t="shared" si="29"/>
        <v>-0.96199404166355251</v>
      </c>
      <c r="M292">
        <f t="shared" si="32"/>
        <v>-0.96199404166355251</v>
      </c>
      <c r="N292" s="13">
        <f t="shared" si="33"/>
        <v>5.1418690059839567E-3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6.2449397810407659</v>
      </c>
      <c r="H293" s="10">
        <f t="shared" si="34"/>
        <v>-0.87970649393068112</v>
      </c>
      <c r="I293">
        <f t="shared" si="31"/>
        <v>-7.037651951445449</v>
      </c>
      <c r="K293">
        <f t="shared" si="29"/>
        <v>-0.95154543835503524</v>
      </c>
      <c r="M293">
        <f t="shared" si="32"/>
        <v>-0.95154543835503524</v>
      </c>
      <c r="N293" s="13">
        <f t="shared" si="33"/>
        <v>5.1608339360054408E-3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6.26024803726252</v>
      </c>
      <c r="H294" s="10">
        <f t="shared" si="34"/>
        <v>-0.86924217295678063</v>
      </c>
      <c r="I294">
        <f t="shared" si="31"/>
        <v>-6.9539373836542451</v>
      </c>
      <c r="K294">
        <f t="shared" si="29"/>
        <v>-0.9412102475534212</v>
      </c>
      <c r="M294">
        <f t="shared" si="32"/>
        <v>-0.9412102475534212</v>
      </c>
      <c r="N294" s="13">
        <f t="shared" si="33"/>
        <v>5.1794037611476206E-3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6.275556293484259</v>
      </c>
      <c r="H295" s="10">
        <f t="shared" si="34"/>
        <v>-0.85889307432459372</v>
      </c>
      <c r="I295">
        <f t="shared" si="31"/>
        <v>-6.8711445945967498</v>
      </c>
      <c r="K295">
        <f t="shared" si="29"/>
        <v>-0.93098725723929054</v>
      </c>
      <c r="M295">
        <f t="shared" si="32"/>
        <v>-0.93098725723929054</v>
      </c>
      <c r="N295" s="13">
        <f t="shared" si="33"/>
        <v>5.1975712101377637E-3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6.2908645497060069</v>
      </c>
      <c r="H296" s="10">
        <f t="shared" si="34"/>
        <v>-0.84865803155212005</v>
      </c>
      <c r="I296">
        <f t="shared" si="31"/>
        <v>-6.7892642524169604</v>
      </c>
      <c r="K296">
        <f t="shared" si="29"/>
        <v>-0.92087526747621284</v>
      </c>
      <c r="M296">
        <f t="shared" si="32"/>
        <v>-0.92087526747621284</v>
      </c>
      <c r="N296" s="13">
        <f t="shared" si="33"/>
        <v>5.215329164516079E-3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6.306172805927754</v>
      </c>
      <c r="H297" s="10">
        <f t="shared" si="34"/>
        <v>-0.83853588921693445</v>
      </c>
      <c r="I297">
        <f t="shared" si="31"/>
        <v>-6.7082871137354756</v>
      </c>
      <c r="K297">
        <f t="shared" si="29"/>
        <v>-0.91087309032346275</v>
      </c>
      <c r="M297">
        <f t="shared" si="32"/>
        <v>-0.91087309032346275</v>
      </c>
      <c r="N297" s="13">
        <f t="shared" si="33"/>
        <v>5.2326706639263193E-3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6.321481062149509</v>
      </c>
      <c r="H298" s="10">
        <f t="shared" si="34"/>
        <v>-0.82852550285481608</v>
      </c>
      <c r="I298">
        <f t="shared" si="31"/>
        <v>-6.6282040228385286</v>
      </c>
      <c r="K298">
        <f t="shared" si="29"/>
        <v>-0.90097954974801364</v>
      </c>
      <c r="M298">
        <f t="shared" si="32"/>
        <v>-0.90097954974801364</v>
      </c>
      <c r="N298" s="13">
        <f t="shared" si="33"/>
        <v>5.2495889112016718E-3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6.3367893183712489</v>
      </c>
      <c r="H299" s="10">
        <f t="shared" si="34"/>
        <v>-0.81862573885896739</v>
      </c>
      <c r="I299">
        <f t="shared" si="31"/>
        <v>-6.5490059108717391</v>
      </c>
      <c r="K299">
        <f t="shared" si="29"/>
        <v>-0.89119348153600697</v>
      </c>
      <c r="M299">
        <f t="shared" si="32"/>
        <v>-0.89119348153600697</v>
      </c>
      <c r="N299" s="13">
        <f t="shared" si="33"/>
        <v>5.2660772772410314E-3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6.3520975745929968</v>
      </c>
      <c r="H300" s="10">
        <f t="shared" si="34"/>
        <v>-0.80883547437969661</v>
      </c>
      <c r="I300">
        <f t="shared" si="31"/>
        <v>-6.4706837950375728</v>
      </c>
      <c r="K300">
        <f t="shared" si="29"/>
        <v>-0.88151373320361703</v>
      </c>
      <c r="M300">
        <f t="shared" si="32"/>
        <v>-0.88151373320361703</v>
      </c>
      <c r="N300" s="13">
        <f t="shared" si="33"/>
        <v>5.2821293056767677E-3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6.3674058308147528</v>
      </c>
      <c r="H301" s="10">
        <f t="shared" si="34"/>
        <v>-0.79915359722478774</v>
      </c>
      <c r="I301">
        <f t="shared" si="31"/>
        <v>-6.3932287777983019</v>
      </c>
      <c r="K301">
        <f t="shared" si="29"/>
        <v>-0.87193916390754178</v>
      </c>
      <c r="M301">
        <f t="shared" si="32"/>
        <v>-0.87193916390754178</v>
      </c>
      <c r="N301" s="13">
        <f t="shared" si="33"/>
        <v>5.2977387173296355E-3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6.3827140870364989</v>
      </c>
      <c r="H302" s="10">
        <f t="shared" si="34"/>
        <v>-0.78957900576042772</v>
      </c>
      <c r="I302">
        <f t="shared" si="31"/>
        <v>-6.3166320460834218</v>
      </c>
      <c r="K302">
        <f t="shared" si="29"/>
        <v>-0.86246864435503645</v>
      </c>
      <c r="M302">
        <f t="shared" si="32"/>
        <v>-0.86246864435503645</v>
      </c>
      <c r="N302" s="13">
        <f t="shared" si="33"/>
        <v>5.3128994144526747E-3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6.3980223432582477</v>
      </c>
      <c r="H303" s="10">
        <f t="shared" si="34"/>
        <v>-0.7801106088127524</v>
      </c>
      <c r="I303">
        <f t="shared" si="31"/>
        <v>-6.2408848705020192</v>
      </c>
      <c r="K303">
        <f t="shared" si="29"/>
        <v>-0.85310105671355563</v>
      </c>
      <c r="M303">
        <f t="shared" si="32"/>
        <v>-0.85310105671355563</v>
      </c>
      <c r="N303" s="13">
        <f t="shared" si="33"/>
        <v>5.3276054847598694E-3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6.4133305994799858</v>
      </c>
      <c r="H304" s="10">
        <f t="shared" si="34"/>
        <v>-0.77074732557010983</v>
      </c>
      <c r="I304">
        <f t="shared" si="31"/>
        <v>-6.1659786045608787</v>
      </c>
      <c r="K304">
        <f t="shared" si="29"/>
        <v>-0.84383529452015416</v>
      </c>
      <c r="M304">
        <f t="shared" si="32"/>
        <v>-0.84383529452015416</v>
      </c>
      <c r="N304" s="13">
        <f t="shared" si="33"/>
        <v>5.3418512052426431E-3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6.4286388557017418</v>
      </c>
      <c r="H305" s="10">
        <f t="shared" si="34"/>
        <v>-0.76148808548594826</v>
      </c>
      <c r="I305">
        <f t="shared" si="31"/>
        <v>-6.0919046838875861</v>
      </c>
      <c r="K305">
        <f t="shared" si="29"/>
        <v>-0.83467026259055155</v>
      </c>
      <c r="M305">
        <f t="shared" si="32"/>
        <v>-0.83467026259055155</v>
      </c>
      <c r="N305" s="13">
        <f t="shared" si="33"/>
        <v>5.3556310457695214E-3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6.4439471119234879</v>
      </c>
      <c r="H306" s="10">
        <f t="shared" si="34"/>
        <v>-0.75233182818249067</v>
      </c>
      <c r="I306">
        <f t="shared" si="31"/>
        <v>-6.0186546254599254</v>
      </c>
      <c r="K306">
        <f t="shared" si="29"/>
        <v>-0.82560487692807949</v>
      </c>
      <c r="M306">
        <f t="shared" si="32"/>
        <v>-0.82560487692807949</v>
      </c>
      <c r="N306" s="13">
        <f t="shared" si="33"/>
        <v>5.3689396724734351E-3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6.4592553681452358</v>
      </c>
      <c r="H307" s="10">
        <f t="shared" si="34"/>
        <v>-0.74327750335503462</v>
      </c>
      <c r="I307">
        <f t="shared" si="31"/>
        <v>-5.946220026840277</v>
      </c>
      <c r="K307">
        <f t="shared" si="29"/>
        <v>-0.81663806463234256</v>
      </c>
      <c r="M307">
        <f t="shared" si="32"/>
        <v>-0.81663806463234256</v>
      </c>
      <c r="N307" s="13">
        <f t="shared" si="33"/>
        <v>5.3817719509216535E-3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6.4745636243669757</v>
      </c>
      <c r="H308" s="10">
        <f t="shared" si="34"/>
        <v>-0.73432407067707073</v>
      </c>
      <c r="I308">
        <f t="shared" si="31"/>
        <v>-5.8745925654165658</v>
      </c>
      <c r="K308">
        <f t="shared" si="29"/>
        <v>-0.80776876380784535</v>
      </c>
      <c r="M308">
        <f t="shared" si="32"/>
        <v>-0.80776876380784535</v>
      </c>
      <c r="N308" s="13">
        <f t="shared" si="33"/>
        <v>5.3941229490736525E-3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6.4898718805887308</v>
      </c>
      <c r="H309" s="10">
        <f t="shared" si="34"/>
        <v>-0.72547049970610156</v>
      </c>
      <c r="I309">
        <f t="shared" si="31"/>
        <v>-5.8037639976488125</v>
      </c>
      <c r="K309">
        <f t="shared" si="29"/>
        <v>-0.79899592347246284</v>
      </c>
      <c r="M309">
        <f t="shared" si="32"/>
        <v>-0.79899592347246284</v>
      </c>
      <c r="N309" s="13">
        <f t="shared" si="33"/>
        <v>5.4059879400230049E-3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6.5051801368104778</v>
      </c>
      <c r="H310" s="10">
        <f t="shared" si="34"/>
        <v>-0.71671576979029605</v>
      </c>
      <c r="I310">
        <f t="shared" si="31"/>
        <v>-5.7337261583223684</v>
      </c>
      <c r="K310">
        <f t="shared" si="29"/>
        <v>-0.79031850346593924</v>
      </c>
      <c r="M310">
        <f t="shared" si="32"/>
        <v>-0.79031850346593924</v>
      </c>
      <c r="N310" s="13">
        <f t="shared" si="33"/>
        <v>5.417362404527659E-3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6.5204883930322248</v>
      </c>
      <c r="H311" s="10">
        <f t="shared" si="34"/>
        <v>-0.70805886997584555</v>
      </c>
      <c r="I311">
        <f t="shared" si="31"/>
        <v>-5.6644709598067644</v>
      </c>
      <c r="K311">
        <f t="shared" si="29"/>
        <v>-0.78173547435828428</v>
      </c>
      <c r="M311">
        <f t="shared" si="32"/>
        <v>-0.78173547435828428</v>
      </c>
      <c r="N311" s="13">
        <f t="shared" si="33"/>
        <v>5.4282420333263892E-3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6.5357966492539648</v>
      </c>
      <c r="H312" s="10">
        <f t="shared" si="34"/>
        <v>-0.6994987989151733</v>
      </c>
      <c r="I312">
        <f t="shared" si="31"/>
        <v>-5.5959903913213864</v>
      </c>
      <c r="K312">
        <f t="shared" si="29"/>
        <v>-0.77324581735826403</v>
      </c>
      <c r="M312">
        <f t="shared" si="32"/>
        <v>-0.77324581735826403</v>
      </c>
      <c r="N312" s="13">
        <f t="shared" si="33"/>
        <v>5.4386227292455638E-3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6.5511049054757198</v>
      </c>
      <c r="H313" s="10">
        <f t="shared" si="34"/>
        <v>-0.69103456477590197</v>
      </c>
      <c r="I313">
        <f t="shared" si="31"/>
        <v>-5.5282765182072158</v>
      </c>
      <c r="K313">
        <f t="shared" si="29"/>
        <v>-0.76484852422189631</v>
      </c>
      <c r="M313">
        <f t="shared" si="32"/>
        <v>-0.76484852422189631</v>
      </c>
      <c r="N313" s="13">
        <f t="shared" si="33"/>
        <v>5.4485006090948963E-3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6.5664131616974677</v>
      </c>
      <c r="H314" s="10">
        <f t="shared" si="34"/>
        <v>-0.68266518515069152</v>
      </c>
      <c r="I314">
        <f t="shared" si="31"/>
        <v>-5.4613214812055322</v>
      </c>
      <c r="K314">
        <f t="shared" si="29"/>
        <v>-0.7565425971611025</v>
      </c>
      <c r="M314">
        <f t="shared" si="32"/>
        <v>-0.7565425971611025</v>
      </c>
      <c r="N314" s="13">
        <f t="shared" si="33"/>
        <v>5.4578720053560167E-3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6.5817214179192147</v>
      </c>
      <c r="H315" s="10">
        <f t="shared" si="34"/>
        <v>-0.67438968696781521</v>
      </c>
      <c r="I315">
        <f t="shared" si="31"/>
        <v>-5.3951174957425216</v>
      </c>
      <c r="K315">
        <f t="shared" si="29"/>
        <v>-0.74832704875239697</v>
      </c>
      <c r="M315">
        <f t="shared" si="32"/>
        <v>-0.74832704875239697</v>
      </c>
      <c r="N315" s="13">
        <f t="shared" si="33"/>
        <v>5.4667334676641328E-3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6.5970296741409546</v>
      </c>
      <c r="H316" s="10">
        <f t="shared" si="34"/>
        <v>-0.66620710640262204</v>
      </c>
      <c r="I316">
        <f t="shared" si="31"/>
        <v>-5.3296568512209763</v>
      </c>
      <c r="K316">
        <f t="shared" si="29"/>
        <v>-0.74020090184579024</v>
      </c>
      <c r="M316">
        <f t="shared" si="32"/>
        <v>-0.74020090184579024</v>
      </c>
      <c r="N316" s="13">
        <f t="shared" si="33"/>
        <v>5.4750817640854188E-3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6.6123379303627097</v>
      </c>
      <c r="H317" s="10">
        <f t="shared" si="34"/>
        <v>-0.65811648878978102</v>
      </c>
      <c r="I317">
        <f t="shared" si="31"/>
        <v>-5.2649319103182481</v>
      </c>
      <c r="K317">
        <f t="shared" si="29"/>
        <v>-0.73216318947382264</v>
      </c>
      <c r="M317">
        <f t="shared" si="32"/>
        <v>-0.73216318947382264</v>
      </c>
      <c r="N317" s="13">
        <f t="shared" si="33"/>
        <v>5.4829138821920502E-3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6.6276461865844567</v>
      </c>
      <c r="H318" s="10">
        <f t="shared" si="34"/>
        <v>-0.65011688853641669</v>
      </c>
      <c r="I318">
        <f t="shared" si="31"/>
        <v>-5.2009351082913335</v>
      </c>
      <c r="K318">
        <f t="shared" si="29"/>
        <v>-0.724212954760866</v>
      </c>
      <c r="M318">
        <f t="shared" si="32"/>
        <v>-0.724212954760866</v>
      </c>
      <c r="N318" s="13">
        <f t="shared" si="33"/>
        <v>5.4902270299379777E-3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6.6429544428062046</v>
      </c>
      <c r="H319" s="10">
        <f t="shared" si="34"/>
        <v>-0.64220736903600506</v>
      </c>
      <c r="I319">
        <f t="shared" si="31"/>
        <v>-5.1376589522880405</v>
      </c>
      <c r="K319">
        <f t="shared" si="29"/>
        <v>-0.71634925083257239</v>
      </c>
      <c r="M319">
        <f t="shared" si="32"/>
        <v>-0.71634925083257239</v>
      </c>
      <c r="N319" s="13">
        <f t="shared" si="33"/>
        <v>5.4970186363361628E-3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6.6582626990279445</v>
      </c>
      <c r="H320" s="10">
        <f t="shared" si="34"/>
        <v>-0.63438700258316394</v>
      </c>
      <c r="I320">
        <f t="shared" si="31"/>
        <v>-5.0750960206653115</v>
      </c>
      <c r="K320">
        <f t="shared" si="29"/>
        <v>-0.70857114072564431</v>
      </c>
      <c r="M320">
        <f t="shared" si="32"/>
        <v>-0.70857114072564431</v>
      </c>
      <c r="N320" s="13">
        <f t="shared" si="33"/>
        <v>5.5032863519426109E-3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6.6735709552496996</v>
      </c>
      <c r="H321" s="10">
        <f t="shared" si="34"/>
        <v>-0.62665487028923872</v>
      </c>
      <c r="I321">
        <f t="shared" si="31"/>
        <v>-5.0132389623139098</v>
      </c>
      <c r="K321">
        <f t="shared" si="29"/>
        <v>-0.70087769729783078</v>
      </c>
      <c r="M321">
        <f t="shared" si="32"/>
        <v>-0.70087769729783078</v>
      </c>
      <c r="N321" s="13">
        <f t="shared" si="33"/>
        <v>5.5090280491473832E-3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6.6888792114714466</v>
      </c>
      <c r="H322" s="10">
        <f t="shared" si="34"/>
        <v>-0.6190100619987865</v>
      </c>
      <c r="I322">
        <f t="shared" si="31"/>
        <v>-4.952080495990292</v>
      </c>
      <c r="K322">
        <f t="shared" si="29"/>
        <v>-0.69326800313828596</v>
      </c>
      <c r="M322">
        <f t="shared" si="32"/>
        <v>-0.69326800313828596</v>
      </c>
      <c r="N322" s="13">
        <f t="shared" si="33"/>
        <v>5.5142418222773664E-3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6.7041874676931936</v>
      </c>
      <c r="H323" s="10">
        <f t="shared" si="34"/>
        <v>-0.61145167620682095</v>
      </c>
      <c r="I323">
        <f t="shared" si="31"/>
        <v>-4.8916134096545676</v>
      </c>
      <c r="K323">
        <f t="shared" si="29"/>
        <v>-0.68574115047817008</v>
      </c>
      <c r="M323">
        <f t="shared" si="32"/>
        <v>-0.68574115047817008</v>
      </c>
      <c r="N323" s="13">
        <f t="shared" si="33"/>
        <v>5.5189259875134443E-3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6.7194957239149335</v>
      </c>
      <c r="H324" s="10">
        <f t="shared" si="34"/>
        <v>-0.60397881997695546</v>
      </c>
      <c r="I324">
        <f t="shared" si="31"/>
        <v>-4.8318305598156437</v>
      </c>
      <c r="K324">
        <f t="shared" si="29"/>
        <v>-0.67829624110164977</v>
      </c>
      <c r="M324">
        <f t="shared" si="32"/>
        <v>-0.67829624110164977</v>
      </c>
      <c r="N324" s="13">
        <f t="shared" si="33"/>
        <v>5.5230790826251595E-3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6.7348039801366886</v>
      </c>
      <c r="H325" s="10">
        <f t="shared" si="34"/>
        <v>-0.5965906088603371</v>
      </c>
      <c r="I325">
        <f t="shared" si="31"/>
        <v>-4.7727248708826968</v>
      </c>
      <c r="K325">
        <f t="shared" si="29"/>
        <v>-0.67093238625721174</v>
      </c>
      <c r="M325">
        <f t="shared" si="32"/>
        <v>-0.67093238625721174</v>
      </c>
      <c r="N325" s="13">
        <f t="shared" si="33"/>
        <v>5.5266998665264612E-3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6.7501122363584365</v>
      </c>
      <c r="H326" s="10">
        <f t="shared" si="34"/>
        <v>-0.58928616681547308</v>
      </c>
      <c r="I326">
        <f t="shared" si="31"/>
        <v>-4.7142893345237846</v>
      </c>
      <c r="K326">
        <f t="shared" si="29"/>
        <v>-0.66364870656941166</v>
      </c>
      <c r="M326">
        <f t="shared" si="32"/>
        <v>-0.66364870656941166</v>
      </c>
      <c r="N326" s="13">
        <f t="shared" si="33"/>
        <v>5.5297873186560959E-3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6.7654204925801835</v>
      </c>
      <c r="H327" s="10">
        <f t="shared" si="34"/>
        <v>-0.58206462612881404</v>
      </c>
      <c r="I327">
        <f t="shared" si="31"/>
        <v>-4.6565170090305124</v>
      </c>
      <c r="K327">
        <f t="shared" si="29"/>
        <v>-0.65644433195094187</v>
      </c>
      <c r="M327">
        <f t="shared" si="32"/>
        <v>-0.65644433195094187</v>
      </c>
      <c r="N327" s="13">
        <f t="shared" si="33"/>
        <v>5.5323406381862766E-3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6.7807287488019305</v>
      </c>
      <c r="H328" s="10">
        <f t="shared" si="34"/>
        <v>-0.57492512733621515</v>
      </c>
      <c r="I328">
        <f t="shared" si="31"/>
        <v>-4.5994010186897212</v>
      </c>
      <c r="K328">
        <f t="shared" si="29"/>
        <v>-0.64931840151516085</v>
      </c>
      <c r="M328">
        <f t="shared" si="32"/>
        <v>-0.64931840151516085</v>
      </c>
      <c r="N328" s="13">
        <f t="shared" si="33"/>
        <v>5.5343592430637896E-3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6.7960370050236785</v>
      </c>
      <c r="H329" s="10">
        <f t="shared" si="34"/>
        <v>-0.56786681914520709</v>
      </c>
      <c r="I329">
        <f t="shared" si="31"/>
        <v>-4.5429345531616567</v>
      </c>
      <c r="K329">
        <f t="shared" si="29"/>
        <v>-0.64227006348902727</v>
      </c>
      <c r="M329">
        <f t="shared" si="32"/>
        <v>-0.64227006348902727</v>
      </c>
      <c r="N329" s="13">
        <f t="shared" si="33"/>
        <v>5.5358427688862091E-3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6.8113452612454255</v>
      </c>
      <c r="H330" s="10">
        <f t="shared" si="34"/>
        <v>-0.56088885835807922</v>
      </c>
      <c r="I330">
        <f t="shared" si="31"/>
        <v>-4.4871108668646338</v>
      </c>
      <c r="K330">
        <f t="shared" si="29"/>
        <v>-0.63529847512647342</v>
      </c>
      <c r="M330">
        <f t="shared" si="32"/>
        <v>-0.63529847512647342</v>
      </c>
      <c r="N330" s="13">
        <f t="shared" si="33"/>
        <v>5.5367910676192905E-3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6.8266535174671734</v>
      </c>
      <c r="H331" s="10">
        <f t="shared" si="34"/>
        <v>-0.55399040979578495</v>
      </c>
      <c r="I331">
        <f t="shared" si="31"/>
        <v>-4.4319232783662796</v>
      </c>
      <c r="K331">
        <f t="shared" si="29"/>
        <v>-0.62840280262222925</v>
      </c>
      <c r="M331">
        <f t="shared" si="32"/>
        <v>-0.62840280262222925</v>
      </c>
      <c r="N331" s="13">
        <f t="shared" si="33"/>
        <v>5.5372042061570589E-3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6.8419617736889204</v>
      </c>
      <c r="H332" s="10">
        <f t="shared" si="34"/>
        <v>-0.54717064622264999</v>
      </c>
      <c r="I332">
        <f t="shared" si="31"/>
        <v>-4.3773651697811999</v>
      </c>
      <c r="K332">
        <f t="shared" si="29"/>
        <v>-0.62158222102611271</v>
      </c>
      <c r="M332">
        <f t="shared" si="32"/>
        <v>-0.62158222102611271</v>
      </c>
      <c r="N332" s="13">
        <f t="shared" si="33"/>
        <v>5.5370824647313285E-3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6.8572700299106675</v>
      </c>
      <c r="H333" s="10">
        <f t="shared" si="34"/>
        <v>-0.54042874827188747</v>
      </c>
      <c r="I333">
        <f t="shared" si="31"/>
        <v>-4.3234299861750998</v>
      </c>
      <c r="K333">
        <f t="shared" si="29"/>
        <v>-0.61483591415779304</v>
      </c>
      <c r="M333">
        <f t="shared" si="32"/>
        <v>-0.61483591415779304</v>
      </c>
      <c r="N333" s="13">
        <f t="shared" si="33"/>
        <v>5.5364263351726697E-3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6.8725782861324154</v>
      </c>
      <c r="H334" s="10">
        <f t="shared" si="34"/>
        <v>-0.53376390437190913</v>
      </c>
      <c r="I334">
        <f t="shared" si="31"/>
        <v>-4.270111234975273</v>
      </c>
      <c r="K334">
        <f t="shared" si="29"/>
        <v>-0.60816307452204377</v>
      </c>
      <c r="M334">
        <f t="shared" si="32"/>
        <v>-0.60816307452204377</v>
      </c>
      <c r="N334" s="13">
        <f t="shared" si="33"/>
        <v>5.5352365190286853E-3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6.8878865423541624</v>
      </c>
      <c r="H335" s="10">
        <f t="shared" si="34"/>
        <v>-0.52717531067342638</v>
      </c>
      <c r="I335">
        <f t="shared" si="31"/>
        <v>-4.217402485387411</v>
      </c>
      <c r="K335">
        <f t="shared" si="29"/>
        <v>-0.60156290322449046</v>
      </c>
      <c r="M335">
        <f t="shared" si="32"/>
        <v>-0.60156290322449046</v>
      </c>
      <c r="N335" s="13">
        <f t="shared" si="33"/>
        <v>5.5335139255431251E-3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6.9031947985759103</v>
      </c>
      <c r="H336" s="10">
        <f t="shared" si="34"/>
        <v>-0.52066217097733924</v>
      </c>
      <c r="I336">
        <f t="shared" si="31"/>
        <v>-4.165297367818714</v>
      </c>
      <c r="K336">
        <f t="shared" si="29"/>
        <v>-0.59503460988786805</v>
      </c>
      <c r="M336">
        <f t="shared" si="32"/>
        <v>-0.59503460988786805</v>
      </c>
      <c r="N336" s="13">
        <f t="shared" si="33"/>
        <v>5.531259669500339E-3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6.9185030547976574</v>
      </c>
      <c r="H337" s="10">
        <f t="shared" si="34"/>
        <v>-0.51422369666339818</v>
      </c>
      <c r="I337">
        <f t="shared" si="31"/>
        <v>-4.1137895733071854</v>
      </c>
      <c r="K337">
        <f t="shared" si="29"/>
        <v>-0.58857741256879337</v>
      </c>
      <c r="M337">
        <f t="shared" si="32"/>
        <v>-0.58857741256879337</v>
      </c>
      <c r="N337" s="13">
        <f t="shared" si="33"/>
        <v>5.5284750689402178E-3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6.9338113110194053</v>
      </c>
      <c r="H338" s="10">
        <f t="shared" si="34"/>
        <v>-0.50785910661964262</v>
      </c>
      <c r="I338">
        <f t="shared" si="31"/>
        <v>-4.062872852957141</v>
      </c>
      <c r="K338">
        <f t="shared" si="29"/>
        <v>-0.58219053767506379</v>
      </c>
      <c r="M338">
        <f t="shared" si="32"/>
        <v>-0.58219053767506379</v>
      </c>
      <c r="N338" s="13">
        <f t="shared" si="33"/>
        <v>5.5251616427468312E-3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6.9491195672411523</v>
      </c>
      <c r="H339" s="10">
        <f t="shared" si="34"/>
        <v>-0.50156762717259706</v>
      </c>
      <c r="I339">
        <f t="shared" si="31"/>
        <v>-4.0125410173807765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-0.5758732198834895</v>
      </c>
      <c r="M339">
        <f t="shared" si="32"/>
        <v>-0.5758732198834895</v>
      </c>
      <c r="N339" s="13">
        <f t="shared" si="33"/>
        <v>5.5213211081170301E-3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6.9644278234628993</v>
      </c>
      <c r="H340" s="10">
        <f t="shared" si="34"/>
        <v>-0.49534849201822911</v>
      </c>
      <c r="I340">
        <f t="shared" ref="I340:I403" si="38">H340*$E$6</f>
        <v>-3.9627879361458329</v>
      </c>
      <c r="K340">
        <f t="shared" si="36"/>
        <v>-0.56962470205826354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-0.56962470205826354</v>
      </c>
      <c r="N340" s="13">
        <f t="shared" ref="N340:N403" si="40">(M340-H340)^2*O340</f>
        <v>5.5169553779113112E-3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6.9797360796846473</v>
      </c>
      <c r="H341" s="10">
        <f t="shared" ref="H341:H404" si="41">-(-$B$4)*(1+D341+$E$5*D341^3)*EXP(-D341)</f>
        <v>-0.48920094215365051</v>
      </c>
      <c r="I341">
        <f t="shared" si="38"/>
        <v>-3.9136075372292041</v>
      </c>
      <c r="K341">
        <f t="shared" si="36"/>
        <v>-0.56344423516988407</v>
      </c>
      <c r="M341">
        <f t="shared" si="39"/>
        <v>-0.56344423516988407</v>
      </c>
      <c r="N341" s="13">
        <f t="shared" si="40"/>
        <v>5.5120665578943144E-3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6.9950443359063943</v>
      </c>
      <c r="H342" s="10">
        <f t="shared" si="41"/>
        <v>-0.48312422580956443</v>
      </c>
      <c r="I342">
        <f t="shared" si="38"/>
        <v>-3.8649938064765155</v>
      </c>
      <c r="K342">
        <f t="shared" si="36"/>
        <v>-0.55733107821462702</v>
      </c>
      <c r="M342">
        <f t="shared" si="39"/>
        <v>-0.55733107821462702</v>
      </c>
      <c r="N342" s="13">
        <f t="shared" si="40"/>
        <v>5.506656943866743E-3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7.0103525921281422</v>
      </c>
      <c r="H343" s="10">
        <f t="shared" si="41"/>
        <v>-0.47711759838343953</v>
      </c>
      <c r="I343">
        <f t="shared" si="38"/>
        <v>-3.8169407870675163</v>
      </c>
      <c r="K343">
        <f t="shared" si="36"/>
        <v>-0.55128449813458125</v>
      </c>
      <c r="M343">
        <f t="shared" si="39"/>
        <v>-0.55128449813458125</v>
      </c>
      <c r="N343" s="13">
        <f t="shared" si="40"/>
        <v>5.5007290186959044E-3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7.0256608483498892</v>
      </c>
      <c r="H344" s="10">
        <f t="shared" si="41"/>
        <v>-0.47118032237341556</v>
      </c>
      <c r="I344">
        <f t="shared" si="38"/>
        <v>-3.7694425789873245</v>
      </c>
      <c r="K344">
        <f t="shared" si="36"/>
        <v>-0.54530376973824612</v>
      </c>
      <c r="M344">
        <f t="shared" si="39"/>
        <v>-0.54530376973824612</v>
      </c>
      <c r="N344" s="13">
        <f t="shared" si="40"/>
        <v>5.4942854492468071E-3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7.0409691045716363</v>
      </c>
      <c r="H345" s="10">
        <f t="shared" si="41"/>
        <v>-0.46531166731291895</v>
      </c>
      <c r="I345">
        <f t="shared" si="38"/>
        <v>-3.7224933385033516</v>
      </c>
      <c r="K345">
        <f t="shared" si="36"/>
        <v>-0.53938817562170305</v>
      </c>
      <c r="M345">
        <f t="shared" si="39"/>
        <v>-0.53938817562170305</v>
      </c>
      <c r="N345" s="13">
        <f t="shared" si="40"/>
        <v>5.4873290832213586E-3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7.0562773607933842</v>
      </c>
      <c r="H346" s="10">
        <f t="shared" si="41"/>
        <v>-0.45951090970599212</v>
      </c>
      <c r="I346">
        <f t="shared" si="38"/>
        <v>-3.676087277647937</v>
      </c>
      <c r="K346">
        <f t="shared" si="36"/>
        <v>-0.53353700609035981</v>
      </c>
      <c r="M346">
        <f t="shared" si="39"/>
        <v>-0.53353700609035981</v>
      </c>
      <c r="N346" s="13">
        <f t="shared" si="40"/>
        <v>5.4798629459076953E-3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7.0715856170151312</v>
      </c>
      <c r="H347" s="10">
        <f t="shared" si="41"/>
        <v>-0.45377733296331901</v>
      </c>
      <c r="I347">
        <f t="shared" si="38"/>
        <v>-3.6302186637065521</v>
      </c>
      <c r="K347">
        <f t="shared" si="36"/>
        <v>-0.5277495590812743</v>
      </c>
      <c r="M347">
        <f t="shared" si="39"/>
        <v>-0.5277495590812743</v>
      </c>
      <c r="N347" s="13">
        <f t="shared" si="40"/>
        <v>5.4718902368459058E-3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7.0868938732368791</v>
      </c>
      <c r="H348" s="10">
        <f t="shared" si="41"/>
        <v>-0.44811022733894529</v>
      </c>
      <c r="I348">
        <f t="shared" si="38"/>
        <v>-3.5848818187115623</v>
      </c>
      <c r="K348">
        <f t="shared" si="36"/>
        <v>-0.52202514008606093</v>
      </c>
      <c r="M348">
        <f t="shared" si="39"/>
        <v>-0.52202514008606093</v>
      </c>
      <c r="N348" s="13">
        <f t="shared" si="40"/>
        <v>5.4634143264137187E-3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7.1022021294586262</v>
      </c>
      <c r="H349" s="10">
        <f t="shared" si="41"/>
        <v>-0.44250888986767833</v>
      </c>
      <c r="I349">
        <f t="shared" si="38"/>
        <v>-3.5400711189414267</v>
      </c>
      <c r="K349">
        <f t="shared" si="36"/>
        <v>-0.51636306207438443</v>
      </c>
      <c r="M349">
        <f t="shared" si="39"/>
        <v>-0.51636306207438443</v>
      </c>
      <c r="N349" s="13">
        <f t="shared" si="40"/>
        <v>5.4544387523377987E-3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7.1175103856803732</v>
      </c>
      <c r="H350" s="10">
        <f t="shared" si="41"/>
        <v>-0.43697262430316625</v>
      </c>
      <c r="I350">
        <f t="shared" si="38"/>
        <v>-3.49578099442533</v>
      </c>
      <c r="K350">
        <f t="shared" si="36"/>
        <v>-0.5107626454180404</v>
      </c>
      <c r="M350">
        <f t="shared" si="39"/>
        <v>-0.5107626454180404</v>
      </c>
      <c r="N350" s="13">
        <f t="shared" si="40"/>
        <v>5.4449672161335731E-3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7.1328186419021211</v>
      </c>
      <c r="H351" s="10">
        <f t="shared" si="41"/>
        <v>-0.43150074105663744</v>
      </c>
      <c r="I351">
        <f t="shared" si="38"/>
        <v>-3.4520059284530995</v>
      </c>
      <c r="K351">
        <f t="shared" si="36"/>
        <v>-0.50522321781562995</v>
      </c>
      <c r="M351">
        <f t="shared" si="39"/>
        <v>-0.50522321781562995</v>
      </c>
      <c r="N351" s="13">
        <f t="shared" si="40"/>
        <v>5.435003579480192E-3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7.1481268981238681</v>
      </c>
      <c r="H352" s="10">
        <f t="shared" si="41"/>
        <v>-0.42609255713630434</v>
      </c>
      <c r="I352">
        <f t="shared" si="38"/>
        <v>-3.4087404570904347</v>
      </c>
      <c r="K352">
        <f t="shared" si="36"/>
        <v>-0.49974411421782677</v>
      </c>
      <c r="M352">
        <f t="shared" si="39"/>
        <v>-0.49974411421782677</v>
      </c>
      <c r="N352" s="13">
        <f t="shared" si="40"/>
        <v>5.4245518605327576E-3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7.1634351543456161</v>
      </c>
      <c r="H353" s="10">
        <f t="shared" si="41"/>
        <v>-0.4207473960874093</v>
      </c>
      <c r="I353">
        <f t="shared" si="38"/>
        <v>-3.3659791686992744</v>
      </c>
      <c r="K353">
        <f t="shared" si="36"/>
        <v>-0.49432467675324021</v>
      </c>
      <c r="M353">
        <f t="shared" si="39"/>
        <v>-0.49432467675324021</v>
      </c>
      <c r="N353" s="13">
        <f t="shared" si="40"/>
        <v>5.4136162301784557E-3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7.1787434105673631</v>
      </c>
      <c r="H354" s="10">
        <f t="shared" si="41"/>
        <v>-0.41546458793291702</v>
      </c>
      <c r="I354">
        <f t="shared" si="38"/>
        <v>-3.3237167034633361</v>
      </c>
      <c r="K354">
        <f t="shared" si="36"/>
        <v>-0.48896425465487664</v>
      </c>
      <c r="M354">
        <f t="shared" si="39"/>
        <v>-0.48896425465487664</v>
      </c>
      <c r="N354" s="13">
        <f t="shared" si="40"/>
        <v>5.4022010082391391E-3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7.194051666789111</v>
      </c>
      <c r="H355" s="10">
        <f t="shared" si="41"/>
        <v>-0.41024346911483406</v>
      </c>
      <c r="I355">
        <f t="shared" si="38"/>
        <v>-3.2819477529186725</v>
      </c>
      <c r="K355">
        <f t="shared" si="36"/>
        <v>-0.48366220418719807</v>
      </c>
      <c r="M355">
        <f t="shared" si="39"/>
        <v>-0.48366220418719807</v>
      </c>
      <c r="N355" s="13">
        <f t="shared" si="40"/>
        <v>5.3903106596259742E-3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7.209359923010858</v>
      </c>
      <c r="H356" s="10">
        <f t="shared" si="41"/>
        <v>-0.40508338243615583</v>
      </c>
      <c r="I356">
        <f t="shared" si="38"/>
        <v>-3.2406670594892466</v>
      </c>
      <c r="K356">
        <f t="shared" si="36"/>
        <v>-0.4784178885737827</v>
      </c>
      <c r="M356">
        <f t="shared" si="39"/>
        <v>-0.4784178885737827</v>
      </c>
      <c r="N356" s="13">
        <f t="shared" si="40"/>
        <v>5.3779497904496336E-3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7.2246681792326051</v>
      </c>
      <c r="H357" s="10">
        <f t="shared" si="41"/>
        <v>-0.39998367700342458</v>
      </c>
      <c r="I357">
        <f t="shared" si="38"/>
        <v>-3.1998694160273966</v>
      </c>
      <c r="K357">
        <f t="shared" si="36"/>
        <v>-0.47323067792558393</v>
      </c>
      <c r="M357">
        <f t="shared" si="39"/>
        <v>-0.47323067792558393</v>
      </c>
      <c r="N357" s="13">
        <f t="shared" si="40"/>
        <v>5.3651231440908134E-3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7.239976435454353</v>
      </c>
      <c r="H358" s="10">
        <f t="shared" si="41"/>
        <v>-0.39494370816989666</v>
      </c>
      <c r="I358">
        <f t="shared" si="38"/>
        <v>-3.1595496653591733</v>
      </c>
      <c r="K358">
        <f t="shared" si="36"/>
        <v>-0.46809994916979142</v>
      </c>
      <c r="M358">
        <f t="shared" si="39"/>
        <v>-0.46809994916979142</v>
      </c>
      <c r="N358" s="13">
        <f t="shared" si="40"/>
        <v>5.3518355972346837E-3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7.2552846916761</v>
      </c>
      <c r="H359" s="10">
        <f t="shared" si="41"/>
        <v>-0.38996283747930738</v>
      </c>
      <c r="I359">
        <f t="shared" si="38"/>
        <v>-3.119702699834459</v>
      </c>
      <c r="K359">
        <f t="shared" si="36"/>
        <v>-0.46302508597929376</v>
      </c>
      <c r="M359">
        <f t="shared" si="39"/>
        <v>-0.46302508597929376</v>
      </c>
      <c r="N359" s="13">
        <f t="shared" si="40"/>
        <v>5.3380921558737627E-3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7.2705929478978479</v>
      </c>
      <c r="H360" s="10">
        <f t="shared" si="41"/>
        <v>-0.38504043261022297</v>
      </c>
      <c r="I360">
        <f t="shared" si="38"/>
        <v>-3.0803234608817838</v>
      </c>
      <c r="K360">
        <f t="shared" si="36"/>
        <v>-0.45800547870274144</v>
      </c>
      <c r="M360">
        <f t="shared" si="39"/>
        <v>-0.45800547870274144</v>
      </c>
      <c r="N360" s="13">
        <f t="shared" si="40"/>
        <v>5.3238979512833448E-3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7.285901204119595</v>
      </c>
      <c r="H361" s="10">
        <f t="shared" si="41"/>
        <v>-0.38017586732097786</v>
      </c>
      <c r="I361">
        <f t="shared" si="38"/>
        <v>-3.0414069385678228</v>
      </c>
      <c r="K361">
        <f t="shared" si="36"/>
        <v>-0.45304052429521119</v>
      </c>
      <c r="M361">
        <f t="shared" si="39"/>
        <v>-0.45304052429521119</v>
      </c>
      <c r="N361" s="13">
        <f t="shared" si="40"/>
        <v>5.30925823597269E-3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7.301209460341342</v>
      </c>
      <c r="H362" s="10">
        <f t="shared" si="41"/>
        <v>-0.37536852139518051</v>
      </c>
      <c r="I362">
        <f t="shared" si="38"/>
        <v>-3.0029481711614441</v>
      </c>
      <c r="K362">
        <f t="shared" si="36"/>
        <v>-0.44812962624947195</v>
      </c>
      <c r="M362">
        <f t="shared" si="39"/>
        <v>-0.44812962624947195</v>
      </c>
      <c r="N362" s="13">
        <f t="shared" si="40"/>
        <v>5.2941783796171928E-3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7.3165177165630899</v>
      </c>
      <c r="H363" s="10">
        <f t="shared" si="41"/>
        <v>-0.37061778058778871</v>
      </c>
      <c r="I363">
        <f t="shared" si="38"/>
        <v>-2.9649422447023097</v>
      </c>
      <c r="K363">
        <f t="shared" si="36"/>
        <v>-0.44327219452784866</v>
      </c>
      <c r="M363">
        <f t="shared" si="39"/>
        <v>-0.44327219452784866</v>
      </c>
      <c r="N363" s="13">
        <f t="shared" si="40"/>
        <v>5.2786638649735774E-3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7.3318259727848369</v>
      </c>
      <c r="H364" s="10">
        <f t="shared" si="41"/>
        <v>-0.3659230365717363</v>
      </c>
      <c r="I364">
        <f t="shared" si="38"/>
        <v>-2.9273842925738904</v>
      </c>
      <c r="K364">
        <f t="shared" si="36"/>
        <v>-0.43846764549468709</v>
      </c>
      <c r="M364">
        <f t="shared" si="39"/>
        <v>-0.43846764549468709</v>
      </c>
      <c r="N364" s="13">
        <f t="shared" si="40"/>
        <v>5.2627202837838699E-3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7.3471342290065849</v>
      </c>
      <c r="H365" s="10">
        <f t="shared" si="41"/>
        <v>-0.36128368688511386</v>
      </c>
      <c r="I365">
        <f t="shared" si="38"/>
        <v>-2.8902694950809109</v>
      </c>
      <c r="K365">
        <f t="shared" si="36"/>
        <v>-0.43371540184941526</v>
      </c>
      <c r="M365">
        <f t="shared" si="39"/>
        <v>-0.43371540184941526</v>
      </c>
      <c r="N365" s="13">
        <f t="shared" si="40"/>
        <v>5.2463533326698028E-3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7.3624424852283319</v>
      </c>
      <c r="H366" s="10">
        <f t="shared" si="41"/>
        <v>-0.35669913487888505</v>
      </c>
      <c r="I366">
        <f t="shared" si="38"/>
        <v>-2.8535930790310804</v>
      </c>
      <c r="K366">
        <f t="shared" si="36"/>
        <v>-0.42901489256020287</v>
      </c>
      <c r="M366">
        <f t="shared" si="39"/>
        <v>-0.42901489256020287</v>
      </c>
      <c r="N366" s="13">
        <f t="shared" si="40"/>
        <v>5.2295688090230764E-3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7.3777507414500789</v>
      </c>
      <c r="H367" s="10">
        <f t="shared" si="41"/>
        <v>-0.35216878966513965</v>
      </c>
      <c r="I367">
        <f t="shared" si="38"/>
        <v>-2.8173503173211172</v>
      </c>
      <c r="K367">
        <f t="shared" si="36"/>
        <v>-0.42436555279821442</v>
      </c>
      <c r="M367">
        <f t="shared" si="39"/>
        <v>-0.42436555279821442</v>
      </c>
      <c r="N367" s="13">
        <f t="shared" si="40"/>
        <v>5.2123726068933045E-3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7.3930589976718268</v>
      </c>
      <c r="H368" s="10">
        <f t="shared" si="41"/>
        <v>-0.34769206606586844</v>
      </c>
      <c r="I368">
        <f t="shared" si="38"/>
        <v>-2.7815365285269475</v>
      </c>
      <c r="K368">
        <f t="shared" si="36"/>
        <v>-0.41976682387245789</v>
      </c>
      <c r="M368">
        <f t="shared" si="39"/>
        <v>-0.41976682387245789</v>
      </c>
      <c r="N368" s="13">
        <f t="shared" si="40"/>
        <v>5.1947707128785266E-3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7.4083672538935739</v>
      </c>
      <c r="H369" s="10">
        <f t="shared" si="41"/>
        <v>-0.34326838456225733</v>
      </c>
      <c r="I369">
        <f t="shared" si="38"/>
        <v>-2.7461470764980587</v>
      </c>
      <c r="K369">
        <f t="shared" si="36"/>
        <v>-0.41521815316522415</v>
      </c>
      <c r="M369">
        <f t="shared" si="39"/>
        <v>-0.41521815316522415</v>
      </c>
      <c r="N369" s="13">
        <f t="shared" si="40"/>
        <v>5.1767692020204693E-3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7.4236755101153218</v>
      </c>
      <c r="H370" s="10">
        <f t="shared" si="41"/>
        <v>-0.33889717124448959</v>
      </c>
      <c r="I370">
        <f t="shared" si="38"/>
        <v>-2.7111773699559167</v>
      </c>
      <c r="K370">
        <f t="shared" si="36"/>
        <v>-0.41071899406811713</v>
      </c>
      <c r="M370">
        <f t="shared" si="39"/>
        <v>-0.41071899406811713</v>
      </c>
      <c r="N370" s="13">
        <f t="shared" si="40"/>
        <v>5.158374233708545E-3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7.4389837663370688</v>
      </c>
      <c r="H371" s="10">
        <f t="shared" si="41"/>
        <v>-0.33457785776205085</v>
      </c>
      <c r="I371">
        <f t="shared" si="38"/>
        <v>-2.6766228620964068</v>
      </c>
      <c r="K371">
        <f t="shared" si="36"/>
        <v>-0.40626880591867148</v>
      </c>
      <c r="M371">
        <f t="shared" si="39"/>
        <v>-0.40626880591867148</v>
      </c>
      <c r="N371" s="13">
        <f t="shared" si="40"/>
        <v>5.1395920475952681E-3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7.4542920225588158</v>
      </c>
      <c r="H372" s="10">
        <f t="shared" si="41"/>
        <v>-0.33030988127452754</v>
      </c>
      <c r="I372">
        <f t="shared" si="38"/>
        <v>-2.6424790501962203</v>
      </c>
      <c r="K372">
        <f t="shared" si="36"/>
        <v>-0.40186705393755739</v>
      </c>
      <c r="M372">
        <f t="shared" si="39"/>
        <v>-0.40186705393755739</v>
      </c>
      <c r="N372" s="13">
        <f t="shared" si="40"/>
        <v>5.1204289595266671E-3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7.4696002787805638</v>
      </c>
      <c r="H373" s="10">
        <f t="shared" si="41"/>
        <v>-0.32609268440289457</v>
      </c>
      <c r="I373">
        <f t="shared" si="38"/>
        <v>-2.6087414752231566</v>
      </c>
      <c r="K373">
        <f t="shared" si="36"/>
        <v>-0.39751320916636801</v>
      </c>
      <c r="M373">
        <f t="shared" si="39"/>
        <v>-0.39751320916636801</v>
      </c>
      <c r="N373" s="13">
        <f t="shared" si="40"/>
        <v>5.100891357489922E-3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7.4849085350023108</v>
      </c>
      <c r="H374" s="10">
        <f t="shared" si="41"/>
        <v>-0.32192571518127983</v>
      </c>
      <c r="I374">
        <f t="shared" si="38"/>
        <v>-2.5754057214502386</v>
      </c>
      <c r="K374">
        <f t="shared" si="36"/>
        <v>-0.39320674840598824</v>
      </c>
      <c r="M374">
        <f t="shared" si="39"/>
        <v>-0.39320674840598824</v>
      </c>
      <c r="N374" s="13">
        <f t="shared" si="40"/>
        <v>5.0809856975819849E-3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7.5002167912240587</v>
      </c>
      <c r="H375" s="10">
        <f t="shared" si="41"/>
        <v>-0.3178084270092047</v>
      </c>
      <c r="I375">
        <f t="shared" si="38"/>
        <v>-2.5424674160736376</v>
      </c>
      <c r="K375">
        <f t="shared" si="36"/>
        <v>-0.38894715415554248</v>
      </c>
      <c r="M375">
        <f t="shared" si="39"/>
        <v>-0.38894715415554248</v>
      </c>
      <c r="N375" s="13">
        <f t="shared" si="40"/>
        <v>5.0607185000010966E-3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7.5155250474458057</v>
      </c>
      <c r="H376" s="10">
        <f t="shared" si="41"/>
        <v>-0.31374027860428666</v>
      </c>
      <c r="I376">
        <f t="shared" si="38"/>
        <v>-2.5099222288342933</v>
      </c>
      <c r="K376">
        <f t="shared" si="36"/>
        <v>-0.38473391455191935</v>
      </c>
      <c r="M376">
        <f t="shared" si="39"/>
        <v>-0.38473391455191935</v>
      </c>
      <c r="N376" s="13">
        <f t="shared" si="40"/>
        <v>5.0400963450650052E-3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7.5308333036675537</v>
      </c>
      <c r="H377" s="10">
        <f t="shared" si="41"/>
        <v>-0.30972073395540489</v>
      </c>
      <c r="I377">
        <f t="shared" si="38"/>
        <v>-2.4777658716432391</v>
      </c>
      <c r="K377">
        <f t="shared" si="36"/>
        <v>-0.3805665233098679</v>
      </c>
      <c r="M377">
        <f t="shared" si="39"/>
        <v>-0.3805665233098679</v>
      </c>
      <c r="N377" s="13">
        <f t="shared" si="40"/>
        <v>5.0191258692569435E-3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7.5461415598893007</v>
      </c>
      <c r="H378" s="10">
        <f t="shared" si="41"/>
        <v>-0.30574926227631327</v>
      </c>
      <c r="I378">
        <f t="shared" si="38"/>
        <v>-2.4459940982105062</v>
      </c>
      <c r="K378">
        <f t="shared" si="36"/>
        <v>-0.37644447966266614</v>
      </c>
      <c r="M378">
        <f t="shared" si="39"/>
        <v>-0.37644447966266614</v>
      </c>
      <c r="N378" s="13">
        <f t="shared" si="40"/>
        <v>4.9978137613036896E-3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7.5614498161110477</v>
      </c>
      <c r="H379" s="10">
        <f t="shared" si="41"/>
        <v>-0.30182533795970262</v>
      </c>
      <c r="I379">
        <f t="shared" si="38"/>
        <v>-2.414602703677621</v>
      </c>
      <c r="K379">
        <f t="shared" si="36"/>
        <v>-0.37236728830335586</v>
      </c>
      <c r="M379">
        <f t="shared" si="39"/>
        <v>-0.37236728830335586</v>
      </c>
      <c r="N379" s="13">
        <f t="shared" si="40"/>
        <v>4.9761667582864386E-3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7.5767580723327956</v>
      </c>
      <c r="H380" s="10">
        <f t="shared" si="41"/>
        <v>-0.29794844053169744</v>
      </c>
      <c r="I380">
        <f t="shared" si="38"/>
        <v>-2.3835875242535796</v>
      </c>
      <c r="K380">
        <f t="shared" si="36"/>
        <v>-0.36833445932654341</v>
      </c>
      <c r="M380">
        <f t="shared" si="39"/>
        <v>-0.36833445932654341</v>
      </c>
      <c r="N380" s="13">
        <f t="shared" si="40"/>
        <v>4.954191641788409E-3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7.5920663285545427</v>
      </c>
      <c r="H381" s="10">
        <f t="shared" si="41"/>
        <v>-0.29411805460678936</v>
      </c>
      <c r="I381">
        <f t="shared" si="38"/>
        <v>-2.3529444368543149</v>
      </c>
      <c r="K381">
        <f t="shared" si="36"/>
        <v>-0.36434550817076056</v>
      </c>
      <c r="M381">
        <f t="shared" si="39"/>
        <v>-0.36434550817076056</v>
      </c>
      <c r="N381" s="13">
        <f t="shared" si="40"/>
        <v>4.9318952340797308E-3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7.6073745847762906</v>
      </c>
      <c r="H382" s="10">
        <f t="shared" si="41"/>
        <v>-0.29033366984319148</v>
      </c>
      <c r="I382">
        <f t="shared" si="38"/>
        <v>-2.3226693587455318</v>
      </c>
      <c r="K382">
        <f t="shared" si="36"/>
        <v>-0.36039995556138488</v>
      </c>
      <c r="M382">
        <f t="shared" si="39"/>
        <v>-0.36039995556138488</v>
      </c>
      <c r="N382" s="13">
        <f t="shared" si="40"/>
        <v>4.9092843943435126E-3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7.6226828409980376</v>
      </c>
      <c r="H383" s="10">
        <f t="shared" si="41"/>
        <v>-0.28659478089861506</v>
      </c>
      <c r="I383">
        <f t="shared" si="38"/>
        <v>-2.2927582471889205</v>
      </c>
      <c r="K383">
        <f t="shared" si="36"/>
        <v>-0.35649732745411472</v>
      </c>
      <c r="M383">
        <f t="shared" si="39"/>
        <v>-0.35649732745411472</v>
      </c>
      <c r="N383" s="13">
        <f t="shared" si="40"/>
        <v>4.8863660149437967E-3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7.6379910972197846</v>
      </c>
      <c r="H384" s="10">
        <f t="shared" si="41"/>
        <v>-0.28290088738645874</v>
      </c>
      <c r="I384">
        <f t="shared" si="38"/>
        <v>-2.2632070990916699</v>
      </c>
      <c r="K384">
        <f t="shared" si="36"/>
        <v>-0.35263715497899562</v>
      </c>
      <c r="M384">
        <f t="shared" si="39"/>
        <v>-0.35263715497899562</v>
      </c>
      <c r="N384" s="13">
        <f t="shared" si="40"/>
        <v>4.8631470177379083E-3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7.6532993534415326</v>
      </c>
      <c r="H385" s="10">
        <f t="shared" si="41"/>
        <v>-0.27925149383240389</v>
      </c>
      <c r="I385">
        <f t="shared" si="38"/>
        <v>-2.2340119506592311</v>
      </c>
      <c r="K385">
        <f t="shared" si="36"/>
        <v>-0.34881897438499604</v>
      </c>
      <c r="M385">
        <f t="shared" si="39"/>
        <v>-0.34881897438499604</v>
      </c>
      <c r="N385" s="13">
        <f t="shared" si="40"/>
        <v>4.8396343504352873E-3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7.6686076096632796</v>
      </c>
      <c r="H386" s="10">
        <f t="shared" si="41"/>
        <v>-0.27564610963141217</v>
      </c>
      <c r="I386">
        <f t="shared" si="38"/>
        <v>-2.2051688770512974</v>
      </c>
      <c r="K386">
        <f t="shared" si="36"/>
        <v>-0.34504232698512732</v>
      </c>
      <c r="M386">
        <f t="shared" si="39"/>
        <v>-0.34504232698512732</v>
      </c>
      <c r="N386" s="13">
        <f t="shared" si="40"/>
        <v>4.8158349830040754E-3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7.6839158658850275</v>
      </c>
      <c r="H387" s="10">
        <f t="shared" si="41"/>
        <v>-0.27208424900511718</v>
      </c>
      <c r="I387">
        <f t="shared" si="38"/>
        <v>-2.1766739920409375</v>
      </c>
      <c r="K387">
        <f t="shared" si="36"/>
        <v>-0.34130675910210539</v>
      </c>
      <c r="M387">
        <f t="shared" si="39"/>
        <v>-0.34130675910210539</v>
      </c>
      <c r="N387" s="13">
        <f t="shared" si="40"/>
        <v>4.7917559041276347E-3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7.6992241221067745</v>
      </c>
      <c r="H388" s="10">
        <f t="shared" si="41"/>
        <v>-0.26856543095960678</v>
      </c>
      <c r="I388">
        <f t="shared" si="38"/>
        <v>-2.1485234476768542</v>
      </c>
      <c r="K388">
        <f t="shared" si="36"/>
        <v>-0.33761182201455076</v>
      </c>
      <c r="M388">
        <f t="shared" si="39"/>
        <v>-0.33761182201455076</v>
      </c>
      <c r="N388" s="13">
        <f t="shared" si="40"/>
        <v>4.7674041177122482E-3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7.7145323783285216</v>
      </c>
      <c r="H389" s="10">
        <f t="shared" si="41"/>
        <v>-0.26508917924358766</v>
      </c>
      <c r="I389">
        <f t="shared" si="38"/>
        <v>-2.1207134339487013</v>
      </c>
      <c r="K389">
        <f t="shared" si="36"/>
        <v>-0.33395707190372192</v>
      </c>
      <c r="M389">
        <f t="shared" si="39"/>
        <v>-0.33395707190372192</v>
      </c>
      <c r="N389" s="13">
        <f t="shared" si="40"/>
        <v>4.7427866394477748E-3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7.7298406345502695</v>
      </c>
      <c r="H390" s="10">
        <f t="shared" si="41"/>
        <v>-0.26165502230693005</v>
      </c>
      <c r="I390">
        <f t="shared" si="38"/>
        <v>-2.0932401784554404</v>
      </c>
      <c r="K390">
        <f t="shared" si="36"/>
        <v>-0.33034206980078101</v>
      </c>
      <c r="M390">
        <f t="shared" si="39"/>
        <v>-0.33034206980078101</v>
      </c>
      <c r="N390" s="13">
        <f t="shared" si="40"/>
        <v>4.7179104934225377E-3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7.7451488907720165</v>
      </c>
      <c r="H391" s="10">
        <f t="shared" si="41"/>
        <v>-0.25826249325958284</v>
      </c>
      <c r="I391">
        <f t="shared" si="38"/>
        <v>-2.0660999460766627</v>
      </c>
      <c r="K391">
        <f t="shared" si="36"/>
        <v>-0.32676638153458504</v>
      </c>
      <c r="M391">
        <f t="shared" si="39"/>
        <v>-0.32676638153458504</v>
      </c>
      <c r="N391" s="13">
        <f t="shared" si="40"/>
        <v>4.692782708793984E-3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7.7604571469937644</v>
      </c>
      <c r="H392" s="10">
        <f t="shared" si="41"/>
        <v>-0.25491112983085873</v>
      </c>
      <c r="I392">
        <f t="shared" si="38"/>
        <v>-2.0392890386468698</v>
      </c>
      <c r="K392">
        <f t="shared" si="36"/>
        <v>-0.32322957768000116</v>
      </c>
      <c r="M392">
        <f t="shared" si="39"/>
        <v>-0.32322957768000116</v>
      </c>
      <c r="N392" s="13">
        <f t="shared" si="40"/>
        <v>4.6674103165159934E-3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7.7757654032155115</v>
      </c>
      <c r="H393" s="10">
        <f t="shared" si="41"/>
        <v>-0.25160047432907917</v>
      </c>
      <c r="I393">
        <f t="shared" si="38"/>
        <v>-2.0128037946326334</v>
      </c>
      <c r="K393">
        <f t="shared" si="36"/>
        <v>-0.31973123350674215</v>
      </c>
      <c r="M393">
        <f t="shared" si="39"/>
        <v>-0.31973123350674215</v>
      </c>
      <c r="N393" s="13">
        <f t="shared" si="40"/>
        <v>4.6418003461247085E-3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7.7910736594372585</v>
      </c>
      <c r="H394" s="10">
        <f t="shared" si="41"/>
        <v>-0.24833007360157847</v>
      </c>
      <c r="I394">
        <f t="shared" si="38"/>
        <v>-1.9866405888126277</v>
      </c>
      <c r="K394">
        <f t="shared" si="36"/>
        <v>-0.31627092892871617</v>
      </c>
      <c r="M394">
        <f t="shared" si="39"/>
        <v>-0.31627092892871617</v>
      </c>
      <c r="N394" s="13">
        <f t="shared" si="40"/>
        <v>4.6159598225830548E-3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7.8063819156590064</v>
      </c>
      <c r="H395" s="10">
        <f t="shared" si="41"/>
        <v>-0.24509947899505807</v>
      </c>
      <c r="I395">
        <f t="shared" si="38"/>
        <v>-1.9607958319604646</v>
      </c>
      <c r="K395">
        <f t="shared" si="36"/>
        <v>-0.31284824845389014</v>
      </c>
      <c r="M395">
        <f t="shared" si="39"/>
        <v>-0.31284824845389014</v>
      </c>
      <c r="N395" s="13">
        <f t="shared" si="40"/>
        <v>4.5898957631859772E-3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7.8216901718807534</v>
      </c>
      <c r="H396" s="10">
        <f t="shared" si="41"/>
        <v>-0.24190824631629007</v>
      </c>
      <c r="I396">
        <f t="shared" si="38"/>
        <v>-1.9352659705303206</v>
      </c>
      <c r="K396">
        <f t="shared" si="36"/>
        <v>-0.30946278113466047</v>
      </c>
      <c r="M396">
        <f t="shared" si="39"/>
        <v>-0.30946278113466047</v>
      </c>
      <c r="N396" s="13">
        <f t="shared" si="40"/>
        <v>4.5636151745264185E-3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7.8369984281025014</v>
      </c>
      <c r="H397" s="10">
        <f t="shared" si="41"/>
        <v>-0.23875593579316018</v>
      </c>
      <c r="I397">
        <f t="shared" si="38"/>
        <v>-1.9100474863452814</v>
      </c>
      <c r="K397">
        <f t="shared" si="36"/>
        <v>-0.30611412051872794</v>
      </c>
      <c r="M397">
        <f t="shared" si="39"/>
        <v>-0.30611412051872794</v>
      </c>
      <c r="N397" s="13">
        <f t="shared" si="40"/>
        <v>4.5371250495237101E-3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7.8523066843242475</v>
      </c>
      <c r="H398" s="10">
        <f t="shared" si="41"/>
        <v>-0.23564211203605173</v>
      </c>
      <c r="I398">
        <f t="shared" si="38"/>
        <v>-1.8851368962884139</v>
      </c>
      <c r="K398">
        <f t="shared" si="36"/>
        <v>-0.30280186460047437</v>
      </c>
      <c r="M398">
        <f t="shared" si="39"/>
        <v>-0.30280186460047437</v>
      </c>
      <c r="N398" s="13">
        <f t="shared" si="40"/>
        <v>4.5104323645144733E-3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7.8676149405459963</v>
      </c>
      <c r="H399" s="10">
        <f t="shared" si="41"/>
        <v>-0.2325663439995595</v>
      </c>
      <c r="I399">
        <f t="shared" si="38"/>
        <v>-1.860530751996476</v>
      </c>
      <c r="K399">
        <f t="shared" si="36"/>
        <v>-0.29952561577283315</v>
      </c>
      <c r="M399">
        <f t="shared" si="39"/>
        <v>-0.29952561577283315</v>
      </c>
      <c r="N399" s="13">
        <f t="shared" si="40"/>
        <v>4.4835440764071218E-3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7.8829231967677424</v>
      </c>
      <c r="H400" s="10">
        <f t="shared" si="41"/>
        <v>-0.22952820494453399</v>
      </c>
      <c r="I400">
        <f t="shared" si="38"/>
        <v>-1.8362256395562719</v>
      </c>
      <c r="K400">
        <f t="shared" si="36"/>
        <v>-0.29628498077965693</v>
      </c>
      <c r="M400">
        <f t="shared" si="39"/>
        <v>-0.29628498077965693</v>
      </c>
      <c r="N400" s="13">
        <f t="shared" si="40"/>
        <v>4.4564671199008535E-3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7.8982314529894904</v>
      </c>
      <c r="H401" s="10">
        <f t="shared" si="41"/>
        <v>-0.22652727240044826</v>
      </c>
      <c r="I401">
        <f t="shared" si="38"/>
        <v>-1.8122181792035861</v>
      </c>
      <c r="K401">
        <f t="shared" si="36"/>
        <v>-0.29307957066856793</v>
      </c>
      <c r="M401">
        <f t="shared" si="39"/>
        <v>-0.29307957066856793</v>
      </c>
      <c r="N401" s="13">
        <f t="shared" si="40"/>
        <v>4.429208404768765E-3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7.9135397092112365</v>
      </c>
      <c r="H402" s="10">
        <f t="shared" si="41"/>
        <v>-0.22356312812808618</v>
      </c>
      <c r="I402">
        <f t="shared" si="38"/>
        <v>-1.7885050250246894</v>
      </c>
      <c r="K402">
        <f t="shared" si="36"/>
        <v>-0.28990900074429993</v>
      </c>
      <c r="M402">
        <f t="shared" si="39"/>
        <v>-0.28990900074429993</v>
      </c>
      <c r="N402" s="13">
        <f t="shared" si="40"/>
        <v>4.401774813206861E-3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7.9288479654329853</v>
      </c>
      <c r="H403" s="10">
        <f t="shared" si="41"/>
        <v>-0.22063535808254361</v>
      </c>
      <c r="I403">
        <f t="shared" si="38"/>
        <v>-1.7650828646603489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-0.28677289052251403</v>
      </c>
      <c r="M403">
        <f t="shared" si="39"/>
        <v>-0.28677289052251403</v>
      </c>
      <c r="N403" s="13">
        <f t="shared" si="40"/>
        <v>4.37417319724814E-3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7.9441562216547315</v>
      </c>
      <c r="H404" s="10">
        <f t="shared" si="41"/>
        <v>-0.2177435523765433</v>
      </c>
      <c r="I404">
        <f t="shared" ref="I404:I467" si="45">H404*$E$6</f>
        <v>-1.7419484190123464</v>
      </c>
      <c r="K404">
        <f t="shared" si="43"/>
        <v>-0.28367086368409866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-0.28367086368409866</v>
      </c>
      <c r="N404" s="13">
        <f t="shared" ref="N404:N467" si="47">(M404-H404)^2*O404</f>
        <v>4.3464103762433162E-3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7.9594644778764803</v>
      </c>
      <c r="H405" s="10">
        <f t="shared" ref="H405:H469" si="48">-(-$B$4)*(1+D405+$E$5*D405^3)*EXP(-D405)</f>
        <v>-0.21488730524405511</v>
      </c>
      <c r="I405">
        <f t="shared" si="45"/>
        <v>-1.7190984419524409</v>
      </c>
      <c r="K405">
        <f t="shared" si="43"/>
        <v>-0.28060254802993495</v>
      </c>
      <c r="M405">
        <f t="shared" si="46"/>
        <v>-0.28060254802993495</v>
      </c>
      <c r="N405" s="13">
        <f t="shared" si="47"/>
        <v>4.3184931344071326E-3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7.9747727340982264</v>
      </c>
      <c r="H406" s="10">
        <f t="shared" si="48"/>
        <v>-0.21206621500422052</v>
      </c>
      <c r="I406">
        <f t="shared" si="45"/>
        <v>-1.6965297200337641</v>
      </c>
      <c r="K406">
        <f t="shared" si="43"/>
        <v>-0.27756757543613847</v>
      </c>
      <c r="M406">
        <f t="shared" si="46"/>
        <v>-0.27756757543613847</v>
      </c>
      <c r="N406" s="13">
        <f t="shared" si="47"/>
        <v>4.2904282184320275E-3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7.9900809903199734</v>
      </c>
      <c r="H407" s="10">
        <f t="shared" si="48"/>
        <v>-0.20927988402557546</v>
      </c>
      <c r="I407">
        <f t="shared" si="45"/>
        <v>-1.6742390722046037</v>
      </c>
      <c r="K407">
        <f t="shared" si="43"/>
        <v>-0.27456558180975915</v>
      </c>
      <c r="M407">
        <f t="shared" si="46"/>
        <v>-0.27456558180975915</v>
      </c>
      <c r="N407" s="13">
        <f t="shared" si="47"/>
        <v>4.2622223351677681E-3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8.0053892465417213</v>
      </c>
      <c r="H408" s="10">
        <f t="shared" si="48"/>
        <v>-0.20652791869056944</v>
      </c>
      <c r="I408">
        <f t="shared" si="45"/>
        <v>-1.6522233495245555</v>
      </c>
      <c r="K408">
        <f t="shared" si="43"/>
        <v>-0.27159620704494808</v>
      </c>
      <c r="M408">
        <f t="shared" si="46"/>
        <v>-0.27159620704494808</v>
      </c>
      <c r="N408" s="13">
        <f t="shared" si="47"/>
        <v>4.2338821493685666E-3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8.0206975027634684</v>
      </c>
      <c r="H409" s="10">
        <f t="shared" si="48"/>
        <v>-0.20380992936037653</v>
      </c>
      <c r="I409">
        <f t="shared" si="45"/>
        <v>-1.6304794348830123</v>
      </c>
      <c r="K409">
        <f t="shared" si="43"/>
        <v>-0.26865909497957735</v>
      </c>
      <c r="M409">
        <f t="shared" si="46"/>
        <v>-0.26865909497957735</v>
      </c>
      <c r="N409" s="13">
        <f t="shared" si="47"/>
        <v>4.205414281506537E-3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8.0360057589852154</v>
      </c>
      <c r="H410" s="10">
        <f t="shared" si="48"/>
        <v>-0.20112553033999286</v>
      </c>
      <c r="I410">
        <f t="shared" si="45"/>
        <v>-1.6090042427199429</v>
      </c>
      <c r="K410">
        <f t="shared" si="43"/>
        <v>-0.26575389335231486</v>
      </c>
      <c r="M410">
        <f t="shared" si="46"/>
        <v>-0.26575389335231486</v>
      </c>
      <c r="N410" s="13">
        <f t="shared" si="47"/>
        <v>4.1768253056524698E-3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8.0513140152069642</v>
      </c>
      <c r="H411" s="10">
        <f t="shared" si="48"/>
        <v>-0.19847433984362134</v>
      </c>
      <c r="I411">
        <f t="shared" si="45"/>
        <v>-1.5877947187489707</v>
      </c>
      <c r="K411">
        <f t="shared" si="43"/>
        <v>-0.26288025376014762</v>
      </c>
      <c r="M411">
        <f t="shared" si="46"/>
        <v>-0.26288025376014762</v>
      </c>
      <c r="N411" s="13">
        <f t="shared" si="47"/>
        <v>4.1481217474229936E-3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8.0666222714287112</v>
      </c>
      <c r="H412" s="10">
        <f t="shared" si="48"/>
        <v>-0.19585597996033452</v>
      </c>
      <c r="I412">
        <f t="shared" si="45"/>
        <v>-1.5668478396826762</v>
      </c>
      <c r="K412">
        <f t="shared" si="43"/>
        <v>-0.2600378316163518</v>
      </c>
      <c r="M412">
        <f t="shared" si="46"/>
        <v>-0.2600378316163518</v>
      </c>
      <c r="N412" s="13">
        <f t="shared" si="47"/>
        <v>4.1193100819950082E-3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8.0819305276504583</v>
      </c>
      <c r="H413" s="10">
        <f t="shared" si="48"/>
        <v>-0.19327007662001755</v>
      </c>
      <c r="I413">
        <f t="shared" si="45"/>
        <v>-1.5461606129601404</v>
      </c>
      <c r="K413">
        <f t="shared" si="43"/>
        <v>-0.25722628610890025</v>
      </c>
      <c r="M413">
        <f t="shared" si="46"/>
        <v>-0.25722628610890025</v>
      </c>
      <c r="N413" s="13">
        <f t="shared" si="47"/>
        <v>4.0903967321858489E-3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8.0972387838722053</v>
      </c>
      <c r="H414" s="10">
        <f t="shared" si="48"/>
        <v>-0.1907162595595838</v>
      </c>
      <c r="I414">
        <f t="shared" si="45"/>
        <v>-1.5257300764766704</v>
      </c>
      <c r="K414">
        <f t="shared" si="43"/>
        <v>-0.25444528015931206</v>
      </c>
      <c r="M414">
        <f t="shared" si="46"/>
        <v>-0.25444528015931206</v>
      </c>
      <c r="N414" s="13">
        <f t="shared" si="47"/>
        <v>4.0613880666005896E-3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8.1125470400939523</v>
      </c>
      <c r="H415" s="10">
        <f t="shared" si="48"/>
        <v>-0.18819416228946284</v>
      </c>
      <c r="I415">
        <f t="shared" si="45"/>
        <v>-1.5055532983157027</v>
      </c>
      <c r="K415">
        <f t="shared" si="43"/>
        <v>-0.25169448038193221</v>
      </c>
      <c r="M415">
        <f t="shared" si="46"/>
        <v>-0.25169448038193221</v>
      </c>
      <c r="N415" s="13">
        <f t="shared" si="47"/>
        <v>4.0322903978447918E-3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8.1278552963157011</v>
      </c>
      <c r="H416" s="10">
        <f t="shared" si="48"/>
        <v>-0.18570342206035495</v>
      </c>
      <c r="I416">
        <f t="shared" si="45"/>
        <v>-1.4856273764828396</v>
      </c>
      <c r="K416">
        <f t="shared" si="43"/>
        <v>-0.2489735570436421</v>
      </c>
      <c r="M416">
        <f t="shared" si="46"/>
        <v>-0.2489735570436421</v>
      </c>
      <c r="N416" s="13">
        <f t="shared" si="47"/>
        <v>4.0031099808033764E-3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8.1431635525374482</v>
      </c>
      <c r="H417" s="10">
        <f t="shared" si="48"/>
        <v>-0.18324367983025214</v>
      </c>
      <c r="I417">
        <f t="shared" si="45"/>
        <v>-1.4659494386420171</v>
      </c>
      <c r="K417">
        <f t="shared" si="43"/>
        <v>-0.24628218402399527</v>
      </c>
      <c r="M417">
        <f t="shared" si="46"/>
        <v>-0.24628218402399527</v>
      </c>
      <c r="N417" s="13">
        <f t="shared" si="47"/>
        <v>3.9738530109845703E-3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8.1584718087591952</v>
      </c>
      <c r="H418" s="10">
        <f t="shared" si="48"/>
        <v>-0.18081458023171917</v>
      </c>
      <c r="I418">
        <f t="shared" si="45"/>
        <v>-1.4465166418537534</v>
      </c>
      <c r="K418">
        <f t="shared" si="43"/>
        <v>-0.24362003877577401</v>
      </c>
      <c r="M418">
        <f t="shared" si="46"/>
        <v>-0.24362003877577401</v>
      </c>
      <c r="N418" s="13">
        <f t="shared" si="47"/>
        <v>3.9445256229289904E-3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8.1737800649809422</v>
      </c>
      <c r="H419" s="10">
        <f t="shared" si="48"/>
        <v>-0.17841577153943514</v>
      </c>
      <c r="I419">
        <f t="shared" si="45"/>
        <v>-1.4273261723154811</v>
      </c>
      <c r="K419">
        <f t="shared" si="43"/>
        <v>-0.24098680228596525</v>
      </c>
      <c r="M419">
        <f t="shared" si="46"/>
        <v>-0.24098680228596525</v>
      </c>
      <c r="N419" s="13">
        <f t="shared" si="47"/>
        <v>3.9151338886832168E-3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8.1890883212026893</v>
      </c>
      <c r="H420" s="10">
        <f t="shared" si="48"/>
        <v>-0.17604690563798914</v>
      </c>
      <c r="I420">
        <f t="shared" si="45"/>
        <v>-1.4083752451039131</v>
      </c>
      <c r="K420">
        <f t="shared" si="43"/>
        <v>-0.23838215903714957</v>
      </c>
      <c r="M420">
        <f t="shared" si="46"/>
        <v>-0.23838215903714957</v>
      </c>
      <c r="N420" s="13">
        <f t="shared" si="47"/>
        <v>3.8856838163375423E-3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8.2043965774244381</v>
      </c>
      <c r="H421" s="10">
        <f t="shared" si="48"/>
        <v>-0.17370763798993097</v>
      </c>
      <c r="I421">
        <f t="shared" si="45"/>
        <v>-1.3896611039194477</v>
      </c>
      <c r="K421">
        <f t="shared" si="43"/>
        <v>-0.23580579696929885</v>
      </c>
      <c r="M421">
        <f t="shared" si="46"/>
        <v>-0.23580579696929885</v>
      </c>
      <c r="N421" s="13">
        <f t="shared" si="47"/>
        <v>3.8561813486268476E-3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8.2197048336461851</v>
      </c>
      <c r="H422" s="10">
        <f t="shared" si="48"/>
        <v>-0.17139762760407046</v>
      </c>
      <c r="I422">
        <f t="shared" si="45"/>
        <v>-1.3711810208325637</v>
      </c>
      <c r="K422">
        <f t="shared" si="43"/>
        <v>-0.23325740744198456</v>
      </c>
      <c r="M422">
        <f t="shared" si="46"/>
        <v>-0.23325740744198456</v>
      </c>
      <c r="N422" s="13">
        <f t="shared" si="47"/>
        <v>3.8266323615952043E-3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8.2350130898679321</v>
      </c>
      <c r="H423" s="10">
        <f t="shared" si="48"/>
        <v>-0.16911653700402574</v>
      </c>
      <c r="I423">
        <f t="shared" si="45"/>
        <v>-1.3529322960322059</v>
      </c>
      <c r="K423">
        <f t="shared" si="43"/>
        <v>-0.23073668519698123</v>
      </c>
      <c r="M423">
        <f t="shared" si="46"/>
        <v>-0.23073668519698123</v>
      </c>
      <c r="N423" s="13">
        <f t="shared" si="47"/>
        <v>3.7970426633217968E-3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8.2503213460896792</v>
      </c>
      <c r="H424" s="10">
        <f t="shared" si="48"/>
        <v>-0.16686403219701545</v>
      </c>
      <c r="I424">
        <f t="shared" si="45"/>
        <v>-1.3349122575761236</v>
      </c>
      <c r="K424">
        <f t="shared" si="43"/>
        <v>-0.2282433283212757</v>
      </c>
      <c r="M424">
        <f t="shared" si="46"/>
        <v>-0.2282433283212757</v>
      </c>
      <c r="N424" s="13">
        <f t="shared" si="47"/>
        <v>3.7674179927096284E-3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8.2656296023114262</v>
      </c>
      <c r="H425" s="10">
        <f t="shared" si="48"/>
        <v>-0.16463978264289453</v>
      </c>
      <c r="I425">
        <f t="shared" si="45"/>
        <v>-1.3171182611431562</v>
      </c>
      <c r="K425">
        <f t="shared" si="43"/>
        <v>-0.2257770382104668</v>
      </c>
      <c r="M425">
        <f t="shared" si="46"/>
        <v>-0.2257770382104668</v>
      </c>
      <c r="N425" s="13">
        <f t="shared" si="47"/>
        <v>3.7377640183346465E-3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8.280937858533175</v>
      </c>
      <c r="H426" s="10">
        <f t="shared" si="48"/>
        <v>-0.16244346122342851</v>
      </c>
      <c r="I426">
        <f t="shared" si="45"/>
        <v>-1.2995476897874281</v>
      </c>
      <c r="K426">
        <f t="shared" si="43"/>
        <v>-0.22333751953255634</v>
      </c>
      <c r="M426">
        <f t="shared" si="46"/>
        <v>-0.22333751953255634</v>
      </c>
      <c r="N426" s="13">
        <f t="shared" si="47"/>
        <v>3.7080863373554606E-3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8.296246114754922</v>
      </c>
      <c r="H427" s="10">
        <f t="shared" si="48"/>
        <v>-0.16027474421180674</v>
      </c>
      <c r="I427">
        <f t="shared" si="45"/>
        <v>-1.2821979536944539</v>
      </c>
      <c r="K427">
        <f t="shared" si="43"/>
        <v>-0.22092448019213126</v>
      </c>
      <c r="M427">
        <f t="shared" si="46"/>
        <v>-0.22092448019213126</v>
      </c>
      <c r="N427" s="13">
        <f t="shared" si="47"/>
        <v>3.6783904744830715E-3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8.311554370976669</v>
      </c>
      <c r="H428" s="10">
        <f t="shared" si="48"/>
        <v>-0.1581333112423893</v>
      </c>
      <c r="I428">
        <f t="shared" si="45"/>
        <v>-1.2650664899391144</v>
      </c>
      <c r="K428">
        <f t="shared" si="43"/>
        <v>-0.21853763129492224</v>
      </c>
      <c r="M428">
        <f t="shared" si="46"/>
        <v>-0.21853763129492224</v>
      </c>
      <c r="N428" s="13">
        <f t="shared" si="47"/>
        <v>3.6486818810088323E-3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8.3268626271984161</v>
      </c>
      <c r="H429" s="10">
        <f t="shared" si="48"/>
        <v>-0.15601884528068799</v>
      </c>
      <c r="I429">
        <f t="shared" si="45"/>
        <v>-1.2481507622455039</v>
      </c>
      <c r="K429">
        <f t="shared" si="43"/>
        <v>-0.21617668711274857</v>
      </c>
      <c r="M429">
        <f t="shared" si="46"/>
        <v>-0.21617668711274857</v>
      </c>
      <c r="N429" s="13">
        <f t="shared" si="47"/>
        <v>3.6189659338912174E-3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8.3421708834201631</v>
      </c>
      <c r="H430" s="10">
        <f t="shared" si="48"/>
        <v>-0.15393103259357607</v>
      </c>
      <c r="I430">
        <f t="shared" si="45"/>
        <v>-1.2314482607486086</v>
      </c>
      <c r="K430">
        <f t="shared" si="43"/>
        <v>-0.21384136504883661</v>
      </c>
      <c r="M430">
        <f t="shared" si="46"/>
        <v>-0.21384136504883661</v>
      </c>
      <c r="N430" s="13">
        <f t="shared" si="47"/>
        <v>3.5892479348998436E-3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8.3574791396419119</v>
      </c>
      <c r="H431" s="10">
        <f t="shared" si="48"/>
        <v>-0.15186956271972807</v>
      </c>
      <c r="I431">
        <f t="shared" si="45"/>
        <v>-1.2149565017578245</v>
      </c>
      <c r="K431">
        <f t="shared" si="43"/>
        <v>-0.21153138560350893</v>
      </c>
      <c r="M431">
        <f t="shared" si="46"/>
        <v>-0.21153138560350893</v>
      </c>
      <c r="N431" s="13">
        <f t="shared" si="47"/>
        <v>3.5595331098156372E-3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8.3727873958636572</v>
      </c>
      <c r="H432" s="10">
        <f t="shared" si="48"/>
        <v>-0.14983412844028382</v>
      </c>
      <c r="I432">
        <f t="shared" si="45"/>
        <v>-1.1986730275222706</v>
      </c>
      <c r="K432">
        <f t="shared" si="43"/>
        <v>-0.20924647234024726</v>
      </c>
      <c r="M432">
        <f t="shared" si="46"/>
        <v>-0.20924647234024726</v>
      </c>
      <c r="N432" s="13">
        <f t="shared" si="47"/>
        <v>3.5298266076875234E-3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8.388095652085406</v>
      </c>
      <c r="H433" s="10">
        <f t="shared" si="48"/>
        <v>-0.14782442574973725</v>
      </c>
      <c r="I433">
        <f t="shared" si="45"/>
        <v>-1.182595405997898</v>
      </c>
      <c r="K433">
        <f t="shared" si="43"/>
        <v>-0.20698635185211292</v>
      </c>
      <c r="M433">
        <f t="shared" si="46"/>
        <v>-0.20698635185211292</v>
      </c>
      <c r="N433" s="13">
        <f t="shared" si="47"/>
        <v>3.5001335001429595E-3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8.403403908307153</v>
      </c>
      <c r="H434" s="10">
        <f t="shared" si="48"/>
        <v>-0.14584015382704724</v>
      </c>
      <c r="I434">
        <f t="shared" si="45"/>
        <v>-1.1667212306163779</v>
      </c>
      <c r="K434">
        <f t="shared" si="43"/>
        <v>-0.2047507537285376</v>
      </c>
      <c r="M434">
        <f t="shared" si="46"/>
        <v>-0.2047507537285376</v>
      </c>
      <c r="N434" s="13">
        <f t="shared" si="47"/>
        <v>3.4704587807534762E-3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8.4187121645289</v>
      </c>
      <c r="H435" s="10">
        <f t="shared" si="48"/>
        <v>-0.1438810150069669</v>
      </c>
      <c r="I435">
        <f t="shared" si="45"/>
        <v>-1.1510481200557352</v>
      </c>
      <c r="K435">
        <f t="shared" si="43"/>
        <v>-0.20253941052246491</v>
      </c>
      <c r="M435">
        <f t="shared" si="46"/>
        <v>-0.20253941052246491</v>
      </c>
      <c r="N435" s="13">
        <f t="shared" si="47"/>
        <v>3.4408073644525967E-3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8.4340204207506471</v>
      </c>
      <c r="H436" s="10">
        <f t="shared" si="48"/>
        <v>-0.14194671475159215</v>
      </c>
      <c r="I436">
        <f t="shared" si="45"/>
        <v>-1.1355737180127372</v>
      </c>
      <c r="K436">
        <f t="shared" si="43"/>
        <v>-0.20035205771784967</v>
      </c>
      <c r="M436">
        <f t="shared" si="46"/>
        <v>-0.20035205771784967</v>
      </c>
      <c r="N436" s="13">
        <f t="shared" si="47"/>
        <v>3.4111840870061664E-3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8.4493286769723959</v>
      </c>
      <c r="H437" s="10">
        <f t="shared" si="48"/>
        <v>-0.14003696162212451</v>
      </c>
      <c r="I437">
        <f t="shared" si="45"/>
        <v>-1.120295692976996</v>
      </c>
      <c r="K437">
        <f t="shared" si="43"/>
        <v>-0.19818843369750838</v>
      </c>
      <c r="M437">
        <f t="shared" si="46"/>
        <v>-0.19818843369750838</v>
      </c>
      <c r="N437" s="13">
        <f t="shared" si="47"/>
        <v>3.3815937045341506E-3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8.4646369331941429</v>
      </c>
      <c r="H438" s="10">
        <f t="shared" si="48"/>
        <v>-0.13815146725084892</v>
      </c>
      <c r="I438">
        <f t="shared" si="45"/>
        <v>-1.1052117380067914</v>
      </c>
      <c r="K438">
        <f t="shared" si="43"/>
        <v>-0.19604827971131591</v>
      </c>
      <c r="M438">
        <f t="shared" si="46"/>
        <v>-0.19604827971131591</v>
      </c>
      <c r="N438" s="13">
        <f t="shared" si="47"/>
        <v>3.3520408930824857E-3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8.4799451894158899</v>
      </c>
      <c r="H439" s="10">
        <f t="shared" si="48"/>
        <v>-0.13628994631332275</v>
      </c>
      <c r="I439">
        <f t="shared" si="45"/>
        <v>-1.090319570506582</v>
      </c>
      <c r="K439">
        <f t="shared" si="43"/>
        <v>-0.19393133984474581</v>
      </c>
      <c r="M439">
        <f t="shared" si="46"/>
        <v>-0.19393133984474581</v>
      </c>
      <c r="N439" s="13">
        <f t="shared" si="47"/>
        <v>3.3225302482443801E-3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8.495253445637637</v>
      </c>
      <c r="H440" s="10">
        <f t="shared" si="48"/>
        <v>-0.13445211650077557</v>
      </c>
      <c r="I440">
        <f t="shared" si="45"/>
        <v>-1.0756169320062046</v>
      </c>
      <c r="K440">
        <f t="shared" si="43"/>
        <v>-0.19183736098775223</v>
      </c>
      <c r="M440">
        <f t="shared" si="46"/>
        <v>-0.19183736098775223</v>
      </c>
      <c r="N440" s="13">
        <f t="shared" si="47"/>
        <v>3.2930662848300847E-3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8.5105617018593858</v>
      </c>
      <c r="H441" s="10">
        <f t="shared" si="48"/>
        <v>-0.13263769849271634</v>
      </c>
      <c r="I441">
        <f t="shared" si="45"/>
        <v>-1.0611015879417307</v>
      </c>
      <c r="K441">
        <f t="shared" si="43"/>
        <v>-0.18976609280398751</v>
      </c>
      <c r="M441">
        <f t="shared" si="46"/>
        <v>-0.18976609280398751</v>
      </c>
      <c r="N441" s="13">
        <f t="shared" si="47"/>
        <v>3.2636534365840806E-3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8.5258699580811328</v>
      </c>
      <c r="H442" s="10">
        <f t="shared" si="48"/>
        <v>-0.13084641592974858</v>
      </c>
      <c r="I442">
        <f t="shared" si="45"/>
        <v>-1.0467713274379886</v>
      </c>
      <c r="K442">
        <f t="shared" si="43"/>
        <v>-0.18771728770035534</v>
      </c>
      <c r="M442">
        <f t="shared" si="46"/>
        <v>-0.18771728770035534</v>
      </c>
      <c r="N442" s="13">
        <f t="shared" si="47"/>
        <v>3.234296055948797E-3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8.5411782143028798</v>
      </c>
      <c r="H443" s="10">
        <f t="shared" si="48"/>
        <v>-0.12907799538658885</v>
      </c>
      <c r="I443">
        <f t="shared" si="45"/>
        <v>-1.0326239630927108</v>
      </c>
      <c r="K443">
        <f t="shared" si="43"/>
        <v>-0.18569070079689134</v>
      </c>
      <c r="M443">
        <f t="shared" si="46"/>
        <v>-0.18569070079689134</v>
      </c>
      <c r="N443" s="13">
        <f t="shared" si="47"/>
        <v>3.2049984138736937E-3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8.5564864705246269</v>
      </c>
      <c r="H444" s="10">
        <f t="shared" si="48"/>
        <v>-0.1273321663452899</v>
      </c>
      <c r="I444">
        <f t="shared" si="45"/>
        <v>-1.0186573307623192</v>
      </c>
      <c r="K444">
        <f t="shared" si="43"/>
        <v>-0.18368608989697291</v>
      </c>
      <c r="M444">
        <f t="shared" si="46"/>
        <v>-0.18368608989697291</v>
      </c>
      <c r="N444" s="13">
        <f t="shared" si="47"/>
        <v>3.1757646996689324E-3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8.5717947267463739</v>
      </c>
      <c r="H445" s="10">
        <f t="shared" si="48"/>
        <v>-0.12560866116866409</v>
      </c>
      <c r="I445">
        <f t="shared" si="45"/>
        <v>-1.0048692893493127</v>
      </c>
      <c r="K445">
        <f t="shared" si="43"/>
        <v>-0.18170321545785098</v>
      </c>
      <c r="M445">
        <f t="shared" si="46"/>
        <v>-0.18170321545785098</v>
      </c>
      <c r="N445" s="13">
        <f t="shared" si="47"/>
        <v>3.1465990209025348E-3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8.5871029829681227</v>
      </c>
      <c r="H446" s="10">
        <f t="shared" si="48"/>
        <v>-0.12390721507390809</v>
      </c>
      <c r="I446">
        <f t="shared" si="45"/>
        <v>-0.99125772059126471</v>
      </c>
      <c r="K446">
        <f t="shared" si="43"/>
        <v>-0.17974184056150241</v>
      </c>
      <c r="M446">
        <f t="shared" si="46"/>
        <v>-0.17974184056150241</v>
      </c>
      <c r="N446" s="13">
        <f t="shared" si="47"/>
        <v>3.1175054033399179E-3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8.6024112391898697</v>
      </c>
      <c r="H447" s="10">
        <f t="shared" si="48"/>
        <v>-0.12222756610642452</v>
      </c>
      <c r="I447">
        <f t="shared" si="45"/>
        <v>-0.97782052885139614</v>
      </c>
      <c r="K447">
        <f t="shared" si="43"/>
        <v>-0.17780173088580062</v>
      </c>
      <c r="M447">
        <f t="shared" si="46"/>
        <v>-0.17780173088580062</v>
      </c>
      <c r="N447" s="13">
        <f t="shared" si="47"/>
        <v>3.0884877909252472E-3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8.6177194954116167</v>
      </c>
      <c r="H448" s="10">
        <f t="shared" si="48"/>
        <v>-0.12056945511384207</v>
      </c>
      <c r="I448">
        <f t="shared" si="45"/>
        <v>-0.96455564091073653</v>
      </c>
      <c r="K448">
        <f t="shared" si="43"/>
        <v>-0.1758826546759972</v>
      </c>
      <c r="M448">
        <f t="shared" si="46"/>
        <v>-0.1758826546759972</v>
      </c>
      <c r="N448" s="13">
        <f t="shared" si="47"/>
        <v>3.0595500458027989E-3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8.6330277516333638</v>
      </c>
      <c r="H449" s="10">
        <f t="shared" si="48"/>
        <v>-0.11893262572022921</v>
      </c>
      <c r="I449">
        <f t="shared" si="45"/>
        <v>-0.95146100576183368</v>
      </c>
      <c r="K449">
        <f t="shared" si="43"/>
        <v>-0.17398438271651584</v>
      </c>
      <c r="M449">
        <f t="shared" si="46"/>
        <v>-0.17398438271651584</v>
      </c>
      <c r="N449" s="13">
        <f t="shared" si="47"/>
        <v>3.030695948378194E-3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8.6483360078551126</v>
      </c>
      <c r="H450" s="10">
        <f t="shared" si="48"/>
        <v>-0.11731682430050364</v>
      </c>
      <c r="I450">
        <f t="shared" si="45"/>
        <v>-0.93853459440402909</v>
      </c>
      <c r="K450">
        <f t="shared" si="43"/>
        <v>-0.17210668830305295</v>
      </c>
      <c r="M450">
        <f t="shared" si="46"/>
        <v>-0.17210668830305295</v>
      </c>
      <c r="N450" s="13">
        <f t="shared" si="47"/>
        <v>3.0019291974178494E-3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8.6636442640768596</v>
      </c>
      <c r="H451" s="10">
        <f t="shared" si="48"/>
        <v>-0.11572179995503228</v>
      </c>
      <c r="I451">
        <f t="shared" si="45"/>
        <v>-0.92577439964025821</v>
      </c>
      <c r="K451">
        <f t="shared" si="43"/>
        <v>-0.17024934721498297</v>
      </c>
      <c r="M451">
        <f t="shared" si="46"/>
        <v>-0.17024934721498297</v>
      </c>
      <c r="N451" s="13">
        <f t="shared" si="47"/>
        <v>2.9732534101861567E-3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8.6789525202986066</v>
      </c>
      <c r="H452" s="10">
        <f t="shared" si="48"/>
        <v>-0.11414730448442401</v>
      </c>
      <c r="I452">
        <f t="shared" si="45"/>
        <v>-0.91317843587539205</v>
      </c>
      <c r="K452">
        <f t="shared" si="43"/>
        <v>-0.16841213768806235</v>
      </c>
      <c r="M452">
        <f t="shared" si="46"/>
        <v>-0.16841213768806235</v>
      </c>
      <c r="N452" s="13">
        <f t="shared" si="47"/>
        <v>2.9446721226186901E-3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8.6942607765203537</v>
      </c>
      <c r="H453" s="10">
        <f t="shared" si="48"/>
        <v>-0.11259309236451055</v>
      </c>
      <c r="I453">
        <f t="shared" si="45"/>
        <v>-0.90074473891608442</v>
      </c>
      <c r="K453">
        <f t="shared" si="43"/>
        <v>-0.16659484038743411</v>
      </c>
      <c r="M453">
        <f t="shared" si="46"/>
        <v>-0.16659484038743411</v>
      </c>
      <c r="N453" s="13">
        <f t="shared" si="47"/>
        <v>2.916188789531328E-3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8.7095690327421007</v>
      </c>
      <c r="H454" s="10">
        <f t="shared" si="48"/>
        <v>-0.11105892072151682</v>
      </c>
      <c r="I454">
        <f t="shared" si="45"/>
        <v>-0.88847136577213459</v>
      </c>
      <c r="K454">
        <f t="shared" si="43"/>
        <v>-0.16479723838092553</v>
      </c>
      <c r="M454">
        <f t="shared" si="46"/>
        <v>-0.16479723838092553</v>
      </c>
      <c r="N454" s="13">
        <f t="shared" si="47"/>
        <v>2.8878067848635172E-3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8.7248772889638495</v>
      </c>
      <c r="H455" s="10">
        <f t="shared" si="48"/>
        <v>-0.10954454930741708</v>
      </c>
      <c r="I455">
        <f t="shared" si="45"/>
        <v>-0.87635639445933666</v>
      </c>
      <c r="K455">
        <f t="shared" si="43"/>
        <v>-0.16301911711263684</v>
      </c>
      <c r="M455">
        <f t="shared" si="46"/>
        <v>-0.16301911711263684</v>
      </c>
      <c r="N455" s="13">
        <f t="shared" si="47"/>
        <v>2.8595294019550447E-3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8.7401855451855948</v>
      </c>
      <c r="H456" s="10">
        <f t="shared" si="48"/>
        <v>-0.10804974047547784</v>
      </c>
      <c r="I456">
        <f t="shared" si="45"/>
        <v>-0.86439792380382274</v>
      </c>
      <c r="K456">
        <f t="shared" si="43"/>
        <v>-0.16126026437682003</v>
      </c>
      <c r="M456">
        <f t="shared" si="46"/>
        <v>-0.16126026437682003</v>
      </c>
      <c r="N456" s="13">
        <f t="shared" si="47"/>
        <v>2.8313598538553084E-3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8.7554938014073418</v>
      </c>
      <c r="H457" s="10">
        <f t="shared" si="48"/>
        <v>-0.10657425915598386</v>
      </c>
      <c r="I457">
        <f t="shared" si="45"/>
        <v>-0.85259407324787084</v>
      </c>
      <c r="K457">
        <f t="shared" si="43"/>
        <v>-0.15952047029204122</v>
      </c>
      <c r="M457">
        <f t="shared" si="46"/>
        <v>-0.15952047029204122</v>
      </c>
      <c r="N457" s="13">
        <f t="shared" si="47"/>
        <v>2.803301273663965E-3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8.7708020576290888</v>
      </c>
      <c r="H458" s="10">
        <f t="shared" si="48"/>
        <v>-0.10511787283214817</v>
      </c>
      <c r="I458">
        <f t="shared" si="45"/>
        <v>-0.84094298265718537</v>
      </c>
      <c r="K458">
        <f t="shared" si="43"/>
        <v>-0.15779952727562777</v>
      </c>
      <c r="M458">
        <f t="shared" si="46"/>
        <v>-0.15779952727562777</v>
      </c>
      <c r="N458" s="13">
        <f t="shared" si="47"/>
        <v>2.7753567149021935E-3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8.7861103138508376</v>
      </c>
      <c r="H459" s="10">
        <f t="shared" si="48"/>
        <v>-0.10368035151620356</v>
      </c>
      <c r="I459">
        <f t="shared" si="45"/>
        <v>-0.82944281212962845</v>
      </c>
      <c r="K459">
        <f t="shared" si="43"/>
        <v>-0.15609723001839235</v>
      </c>
      <c r="M459">
        <f t="shared" si="46"/>
        <v>-0.15609723001839235</v>
      </c>
      <c r="N459" s="13">
        <f t="shared" si="47"/>
        <v>2.7475291519132214E-3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8.8014185700725847</v>
      </c>
      <c r="H460" s="10">
        <f t="shared" si="48"/>
        <v>-0.10226146772567424</v>
      </c>
      <c r="I460">
        <f t="shared" si="45"/>
        <v>-0.8180917418053939</v>
      </c>
      <c r="K460">
        <f t="shared" si="43"/>
        <v>-0.15441337545963649</v>
      </c>
      <c r="M460">
        <f t="shared" si="46"/>
        <v>-0.15441337545963649</v>
      </c>
      <c r="N460" s="13">
        <f t="shared" si="47"/>
        <v>2.7198214802917117E-3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8.8167268262943317</v>
      </c>
      <c r="H461" s="10">
        <f t="shared" si="48"/>
        <v>-0.10086099645982778</v>
      </c>
      <c r="I461">
        <f t="shared" si="45"/>
        <v>-0.80688797167862225</v>
      </c>
      <c r="K461">
        <f t="shared" si="43"/>
        <v>-0.15274776276242477</v>
      </c>
      <c r="M461">
        <f t="shared" si="46"/>
        <v>-0.15274776276242477</v>
      </c>
      <c r="N461" s="13">
        <f t="shared" si="47"/>
        <v>2.6922365173403144E-3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8.8320350825160787</v>
      </c>
      <c r="H462" s="10">
        <f t="shared" si="48"/>
        <v>-9.9478715176304106E-2</v>
      </c>
      <c r="I462">
        <f t="shared" si="45"/>
        <v>-0.79582972141043284</v>
      </c>
      <c r="K462">
        <f t="shared" si="43"/>
        <v>-0.15110019328913193</v>
      </c>
      <c r="M462">
        <f t="shared" si="46"/>
        <v>-0.15110019328913193</v>
      </c>
      <c r="N462" s="13">
        <f t="shared" si="47"/>
        <v>2.6647770025531627E-3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8.8473433387378257</v>
      </c>
      <c r="H463" s="10">
        <f t="shared" si="48"/>
        <v>-9.8114403767922617E-2</v>
      </c>
      <c r="I463">
        <f t="shared" si="45"/>
        <v>-0.78491523014338094</v>
      </c>
      <c r="K463">
        <f t="shared" si="43"/>
        <v>-0.14947047057725707</v>
      </c>
      <c r="M463">
        <f t="shared" si="46"/>
        <v>-0.14947047057725707</v>
      </c>
      <c r="N463" s="13">
        <f t="shared" si="47"/>
        <v>2.637445598124824E-3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8.8626515949595746</v>
      </c>
      <c r="H464" s="10">
        <f t="shared" si="48"/>
        <v>-9.6767844539664361E-2</v>
      </c>
      <c r="I464">
        <f t="shared" si="45"/>
        <v>-0.77414275631731488</v>
      </c>
      <c r="K464">
        <f t="shared" si="43"/>
        <v>-0.14785840031550251</v>
      </c>
      <c r="M464">
        <f t="shared" si="46"/>
        <v>-0.14785840031550251</v>
      </c>
      <c r="N464" s="13">
        <f t="shared" si="47"/>
        <v>2.6102448894840292E-3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8.8779598511813216</v>
      </c>
      <c r="H465" s="10">
        <f t="shared" si="48"/>
        <v>-9.543882218582965E-2</v>
      </c>
      <c r="I465">
        <f t="shared" si="45"/>
        <v>-0.7635105774866372</v>
      </c>
      <c r="K465">
        <f t="shared" si="43"/>
        <v>-0.14626379032011669</v>
      </c>
      <c r="M465">
        <f t="shared" si="46"/>
        <v>-0.14626379032011669</v>
      </c>
      <c r="N465" s="13">
        <f t="shared" si="47"/>
        <v>2.5831773858512926E-3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8.8932681074030686</v>
      </c>
      <c r="H466" s="10">
        <f t="shared" si="48"/>
        <v>-9.4127123767368565E-2</v>
      </c>
      <c r="I466">
        <f t="shared" si="45"/>
        <v>-0.75301699013894852</v>
      </c>
      <c r="K466">
        <f t="shared" si="43"/>
        <v>-0.14468645051149367</v>
      </c>
      <c r="M466">
        <f t="shared" si="46"/>
        <v>-0.14468645051149367</v>
      </c>
      <c r="N466" s="13">
        <f t="shared" si="47"/>
        <v>2.5562455208192046E-3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8.9085763636248156</v>
      </c>
      <c r="H467" s="10">
        <f t="shared" si="48"/>
        <v>-9.2832538689385041E-2</v>
      </c>
      <c r="I467">
        <f t="shared" si="45"/>
        <v>-0.74266030951508033</v>
      </c>
      <c r="K467">
        <f t="shared" si="43"/>
        <v>-0.14312619289103187</v>
      </c>
      <c r="M467">
        <f t="shared" si="46"/>
        <v>-0.14312619289103187</v>
      </c>
      <c r="N467" s="13">
        <f t="shared" si="47"/>
        <v>2.5294516529548281E-3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8.9238846198465627</v>
      </c>
      <c r="H468" s="10">
        <f t="shared" si="48"/>
        <v>-9.1554858678811274E-2</v>
      </c>
      <c r="I468">
        <f t="shared" ref="I468:I469" si="50">H468*$E$6</f>
        <v>-0.73243886943049019</v>
      </c>
      <c r="K468">
        <f t="shared" si="43"/>
        <v>-0.14158283151824544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-0.14158283151824544</v>
      </c>
      <c r="N468" s="13">
        <f t="shared" ref="N468:N469" si="52">(M468-H468)^2*O468</f>
        <v>2.5027980664231626E-3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8.9391928760683115</v>
      </c>
      <c r="H469" s="10">
        <f t="shared" si="48"/>
        <v>-9.0293877762253741E-2</v>
      </c>
      <c r="I469">
        <f t="shared" si="50"/>
        <v>-0.72235102209802993</v>
      </c>
      <c r="K469">
        <f t="shared" si="43"/>
        <v>-0.1400561824881271</v>
      </c>
      <c r="M469">
        <f t="shared" si="51"/>
        <v>-0.1400561824881271</v>
      </c>
      <c r="N469" s="13">
        <f t="shared" si="52"/>
        <v>2.4762869716306777E-3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O1" workbookViewId="0">
      <selection activeCell="X8" sqref="X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7" t="s">
        <v>127</v>
      </c>
      <c r="D3" s="15" t="str">
        <f>A3</f>
        <v>HCP</v>
      </c>
      <c r="E3" s="1" t="str">
        <f>B3</f>
        <v>Ti</v>
      </c>
      <c r="G3" s="15" t="str">
        <f>D3</f>
        <v>HCP</v>
      </c>
      <c r="H3" s="1" t="str">
        <f>E3</f>
        <v>Ti</v>
      </c>
      <c r="K3" s="15" t="str">
        <f>A3</f>
        <v>HCP</v>
      </c>
      <c r="L3" s="1" t="str">
        <f>B3</f>
        <v>Ti</v>
      </c>
      <c r="N3" s="15" t="str">
        <f>A3</f>
        <v>HCP</v>
      </c>
      <c r="O3" s="1" t="str">
        <f>L3</f>
        <v>Ti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-7.8910999999999998</v>
      </c>
      <c r="D4" s="18" t="s">
        <v>8</v>
      </c>
      <c r="E4" s="4">
        <f>MIN(H13,H4)</f>
        <v>2.8794729118364701</v>
      </c>
      <c r="G4" s="2" t="s">
        <v>251</v>
      </c>
      <c r="H4" s="69">
        <v>2.9340000000000002</v>
      </c>
      <c r="K4" s="2" t="s">
        <v>22</v>
      </c>
      <c r="L4" s="4">
        <f>O4</f>
        <v>6.0724915930980421</v>
      </c>
      <c r="N4" s="18" t="s">
        <v>22</v>
      </c>
      <c r="O4" s="4">
        <f>O5*R18</f>
        <v>6.0724915930980421</v>
      </c>
      <c r="Q4" s="26" t="s">
        <v>28</v>
      </c>
      <c r="AA4" s="27"/>
    </row>
    <row r="5" spans="1:27" x14ac:dyDescent="0.4">
      <c r="A5" s="2" t="s">
        <v>19</v>
      </c>
      <c r="B5" s="1">
        <f>34.714/2</f>
        <v>17.356999999999999</v>
      </c>
      <c r="D5" s="2" t="s">
        <v>3</v>
      </c>
      <c r="E5" s="5">
        <f>O10</f>
        <v>4.9963152245224705E-2</v>
      </c>
      <c r="G5" s="2" t="s">
        <v>252</v>
      </c>
      <c r="H5" s="69">
        <v>4.657</v>
      </c>
      <c r="K5" s="2" t="s">
        <v>23</v>
      </c>
      <c r="L5" s="4">
        <f>O5</f>
        <v>2.0584717264739125</v>
      </c>
      <c r="N5" s="12" t="s">
        <v>23</v>
      </c>
      <c r="O5" s="4">
        <v>2.0584717264739125</v>
      </c>
      <c r="P5" t="s">
        <v>50</v>
      </c>
      <c r="Q5" s="28" t="s">
        <v>29</v>
      </c>
      <c r="R5" s="29">
        <f>L10</f>
        <v>2.8794729118364701</v>
      </c>
      <c r="S5" s="29">
        <f>L4</f>
        <v>6.0724915930980421</v>
      </c>
      <c r="T5" s="29">
        <f>L5</f>
        <v>2.0584717264739125</v>
      </c>
      <c r="U5" s="29">
        <f>L6</f>
        <v>0.35159924684339994</v>
      </c>
      <c r="V5" s="29">
        <f>L7</f>
        <v>3.3774735913707734</v>
      </c>
      <c r="W5" s="73">
        <f>$H$5</f>
        <v>4.657</v>
      </c>
      <c r="X5" s="73">
        <f>($H$5+$H$14)/2</f>
        <v>4.8537760368918086</v>
      </c>
      <c r="Y5" s="30" t="s">
        <v>114</v>
      </c>
      <c r="Z5" s="30" t="str">
        <f>B3</f>
        <v>Ti</v>
      </c>
      <c r="AA5" s="31" t="str">
        <f>B3</f>
        <v>Ti</v>
      </c>
    </row>
    <row r="6" spans="1:27" x14ac:dyDescent="0.4">
      <c r="A6" s="2" t="s">
        <v>0</v>
      </c>
      <c r="B6" s="69">
        <v>0.68100000000000005</v>
      </c>
      <c r="D6" s="2" t="s">
        <v>13</v>
      </c>
      <c r="E6" s="1">
        <v>12</v>
      </c>
      <c r="F6" t="s">
        <v>278</v>
      </c>
      <c r="K6" s="2" t="s">
        <v>26</v>
      </c>
      <c r="L6" s="4">
        <f>O6</f>
        <v>0.35159924684339994</v>
      </c>
      <c r="N6" s="12" t="s">
        <v>26</v>
      </c>
      <c r="O6" s="4">
        <v>0.35159924684339994</v>
      </c>
      <c r="P6" t="s">
        <v>50</v>
      </c>
    </row>
    <row r="7" spans="1:27" x14ac:dyDescent="0.4">
      <c r="A7" s="64" t="s">
        <v>1</v>
      </c>
      <c r="B7" s="69">
        <v>2.524</v>
      </c>
      <c r="C7" t="s">
        <v>268</v>
      </c>
      <c r="D7" s="2" t="s">
        <v>31</v>
      </c>
      <c r="E7" s="1">
        <v>2</v>
      </c>
      <c r="F7" t="s">
        <v>275</v>
      </c>
      <c r="K7" s="2" t="s">
        <v>27</v>
      </c>
      <c r="L7" s="4">
        <f>O7</f>
        <v>3.3774735913707734</v>
      </c>
      <c r="N7" s="12" t="s">
        <v>27</v>
      </c>
      <c r="O7" s="4">
        <v>3.3774735913707734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259</v>
      </c>
      <c r="O9" s="1">
        <f>O4/O5</f>
        <v>2.95</v>
      </c>
      <c r="Q9" s="28" t="s">
        <v>29</v>
      </c>
      <c r="R9" s="29">
        <f>L10</f>
        <v>2.8794729118364701</v>
      </c>
      <c r="S9" s="29">
        <f>O4</f>
        <v>6.0724915930980421</v>
      </c>
      <c r="T9" s="29">
        <f>O5</f>
        <v>2.0584717264739125</v>
      </c>
      <c r="U9" s="29">
        <f>O6</f>
        <v>0.35159924684339994</v>
      </c>
      <c r="V9" s="29">
        <f>O7</f>
        <v>3.3774735913707734</v>
      </c>
      <c r="W9" s="73">
        <f>$H$5</f>
        <v>4.657</v>
      </c>
      <c r="X9" s="73">
        <f>($H$5+$H$14)/2</f>
        <v>4.8537760368918086</v>
      </c>
      <c r="Y9" s="30" t="s">
        <v>114</v>
      </c>
      <c r="Z9" s="30" t="str">
        <f>B3</f>
        <v>Ti</v>
      </c>
      <c r="AA9" s="31" t="str">
        <f>B3</f>
        <v>Ti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2.8794729118364701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3.2621321693514238</v>
      </c>
      <c r="D11" s="3" t="s">
        <v>8</v>
      </c>
      <c r="E11" s="4">
        <f>E4</f>
        <v>2.8794729118364701</v>
      </c>
      <c r="G11" s="22" t="s">
        <v>248</v>
      </c>
      <c r="H11" s="1">
        <f>H5/H4</f>
        <v>1.587252897068848</v>
      </c>
      <c r="N11" s="63" t="s">
        <v>264</v>
      </c>
      <c r="O11" s="20">
        <f>G119</f>
        <v>3.6637140653713312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2.9338819348734928</v>
      </c>
      <c r="C12" t="s">
        <v>250</v>
      </c>
      <c r="D12" s="3" t="s">
        <v>2</v>
      </c>
      <c r="E12" s="4">
        <f>(9*$B$6*$B$5/(-$B$4))^(1/2)</f>
        <v>3.6716676992244484</v>
      </c>
      <c r="G12" s="22" t="s">
        <v>253</v>
      </c>
      <c r="H12" s="1">
        <f>H4^3*H11*SQRT(3)/2</f>
        <v>34.718191045679653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2.8794729118364701</v>
      </c>
      <c r="I13" s="1">
        <f>MAX(H13,H4)</f>
        <v>2.9340000000000002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-0.12579821239606706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5.0505520737836171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-7.8910999999999998</v>
      </c>
    </row>
    <row r="16" spans="1:27" x14ac:dyDescent="0.4">
      <c r="D16" s="3" t="s">
        <v>9</v>
      </c>
      <c r="E16" s="4">
        <f>$E$15*$E$6</f>
        <v>-94.69319999999999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0.3174009769127174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2.0952317583016091</v>
      </c>
      <c r="H19" s="10">
        <f>-(-$B$4)*(1+D19+$E$5*D19^3)*EXP(-D19)</f>
        <v>1.0717212938750613</v>
      </c>
      <c r="I19">
        <f>H19*$E$6</f>
        <v>12.860655526500736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1.2166152625430087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1.2166152625430087</v>
      </c>
      <c r="N19" s="13">
        <f>(M19-H19)^2*O19</f>
        <v>2.0994262156348108E-2</v>
      </c>
      <c r="O19" s="13">
        <v>1</v>
      </c>
      <c r="P19" s="14">
        <f>SUMSQ(N26:N295)</f>
        <v>2.6970692403026161E-5</v>
      </c>
      <c r="Q19" s="1" t="s">
        <v>65</v>
      </c>
      <c r="R19" s="19">
        <f>O4/(O4-O5)*-B4/SQRT(L9)</f>
        <v>3.4461512031145261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2.1109165813723063</v>
      </c>
      <c r="H20" s="10">
        <f>-(-$B$4)*(1+D20+$E$5*D20^3)*EXP(-D20)</f>
        <v>0.56821218572266308</v>
      </c>
      <c r="I20">
        <f t="shared" ref="I20:I83" si="2">H20*$E$6</f>
        <v>6.8185462286719574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0.69397658147682861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0.69397658147682861</v>
      </c>
      <c r="N20" s="13">
        <f t="shared" ref="N20:N83" si="5">(M20-H20)^2*O20</f>
        <v>1.5816683239410372E-2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2.1266014044430035</v>
      </c>
      <c r="H21" s="10">
        <f t="shared" ref="H21:H84" si="6">-(-$B$4)*(1+D21+$E$5*D21^3)*EXP(-D21)</f>
        <v>8.6645011208395836E-2</v>
      </c>
      <c r="I21">
        <f t="shared" si="2"/>
        <v>1.03974013450075</v>
      </c>
      <c r="K21">
        <f t="shared" si="3"/>
        <v>0.19508012231181837</v>
      </c>
      <c r="M21">
        <f t="shared" si="4"/>
        <v>0.19508012231181837</v>
      </c>
      <c r="N21" s="13">
        <f t="shared" si="5"/>
        <v>1.1758173320011589E-2</v>
      </c>
      <c r="O21" s="13">
        <v>1</v>
      </c>
      <c r="Q21" s="16" t="s">
        <v>57</v>
      </c>
      <c r="R21" s="19">
        <f>(O7/O6)/(O4/O5)</f>
        <v>3.2562820098119212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-0.20781960532583321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2.1422862275137007</v>
      </c>
      <c r="H22" s="10">
        <f t="shared" si="6"/>
        <v>-0.37374816899308377</v>
      </c>
      <c r="I22">
        <f t="shared" si="2"/>
        <v>-4.4849780279170055</v>
      </c>
      <c r="K22">
        <f t="shared" si="3"/>
        <v>-0.28097720130491766</v>
      </c>
      <c r="M22">
        <f t="shared" si="4"/>
        <v>-0.28097720130491766</v>
      </c>
      <c r="N22" s="13">
        <f t="shared" si="5"/>
        <v>8.6064524457987613E-3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2.1579710505843979</v>
      </c>
      <c r="H23" s="10">
        <f t="shared" si="6"/>
        <v>-0.81371061682770751</v>
      </c>
      <c r="I23">
        <f t="shared" si="2"/>
        <v>-9.7645274019324901</v>
      </c>
      <c r="K23">
        <f t="shared" si="3"/>
        <v>-0.73506519237483303</v>
      </c>
      <c r="M23">
        <f t="shared" si="4"/>
        <v>-0.73506519237483303</v>
      </c>
      <c r="N23" s="13">
        <f t="shared" si="5"/>
        <v>6.1851027873727872E-3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2.173655873655095</v>
      </c>
      <c r="H24" s="10">
        <f t="shared" si="6"/>
        <v>-1.2339616688384945</v>
      </c>
      <c r="I24">
        <f t="shared" si="2"/>
        <v>-14.807540026061933</v>
      </c>
      <c r="K24">
        <f t="shared" si="3"/>
        <v>-1.1680216085906316</v>
      </c>
      <c r="M24">
        <f t="shared" si="4"/>
        <v>-1.1680216085906316</v>
      </c>
      <c r="N24" s="13">
        <f t="shared" si="5"/>
        <v>4.3480915454917769E-3</v>
      </c>
      <c r="O24" s="13">
        <v>1</v>
      </c>
      <c r="Q24" s="17" t="s">
        <v>61</v>
      </c>
      <c r="R24" s="19">
        <f>O5/(O4-O5)*-B4/L9</f>
        <v>0.33722649572649566</v>
      </c>
      <c r="V24" s="15" t="str">
        <f>D3</f>
        <v>HCP</v>
      </c>
      <c r="W24" s="1" t="str">
        <f>E3</f>
        <v>Ti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2.1893406967257922</v>
      </c>
      <c r="H25" s="10">
        <f t="shared" si="6"/>
        <v>-1.6351974661606936</v>
      </c>
      <c r="I25">
        <f t="shared" si="2"/>
        <v>-19.622369593928322</v>
      </c>
      <c r="K25">
        <f t="shared" si="3"/>
        <v>-1.5806533531665501</v>
      </c>
      <c r="M25">
        <f t="shared" si="4"/>
        <v>-1.5806533531665501</v>
      </c>
      <c r="N25" s="13">
        <f t="shared" si="5"/>
        <v>2.9750602623178964E-3</v>
      </c>
      <c r="O25" s="13">
        <v>1</v>
      </c>
      <c r="Q25" s="17" t="s">
        <v>62</v>
      </c>
      <c r="R25" s="19">
        <f>O4/(O4-O5)*-B4/SQRT(L9)</f>
        <v>3.4461512031145261</v>
      </c>
      <c r="V25" s="2" t="s">
        <v>106</v>
      </c>
      <c r="W25" s="1">
        <f>(-B4/(12*PI()*B6*W26))^(1/2)</f>
        <v>0.46689594474349078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2.2050255197964894</v>
      </c>
      <c r="H26" s="10">
        <f t="shared" si="6"/>
        <v>-2.0180916631559094</v>
      </c>
      <c r="I26">
        <f t="shared" si="2"/>
        <v>-24.217099957870914</v>
      </c>
      <c r="K26">
        <f t="shared" si="3"/>
        <v>-1.9737376203145232</v>
      </c>
      <c r="M26">
        <f t="shared" si="4"/>
        <v>-1.9737376203145232</v>
      </c>
      <c r="N26" s="13">
        <f t="shared" si="5"/>
        <v>1.9672811163755242E-3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2.2207103428671866</v>
      </c>
      <c r="H27" s="10">
        <f t="shared" si="6"/>
        <v>-2.3832961152884815</v>
      </c>
      <c r="I27">
        <f t="shared" si="2"/>
        <v>-28.599553383461778</v>
      </c>
      <c r="K27">
        <f t="shared" si="3"/>
        <v>-2.3480229971495987</v>
      </c>
      <c r="M27">
        <f t="shared" si="4"/>
        <v>-2.3480229971495987</v>
      </c>
      <c r="N27" s="13">
        <f t="shared" si="5"/>
        <v>1.2441928632395819E-3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2.524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2.2363951659378842</v>
      </c>
      <c r="H28" s="10">
        <f t="shared" si="6"/>
        <v>-2.7314415468309159</v>
      </c>
      <c r="I28">
        <f t="shared" si="2"/>
        <v>-32.777298561970994</v>
      </c>
      <c r="K28">
        <f t="shared" si="3"/>
        <v>-2.7042305237347897</v>
      </c>
      <c r="M28">
        <f t="shared" si="4"/>
        <v>-2.7042305237347897</v>
      </c>
      <c r="N28" s="13">
        <f t="shared" si="5"/>
        <v>7.4043977793791457E-4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1.5139349357214467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2.252079989008581</v>
      </c>
      <c r="H29" s="10">
        <f t="shared" si="6"/>
        <v>-3.0631381989690745</v>
      </c>
      <c r="I29">
        <f t="shared" si="2"/>
        <v>-36.757658387628894</v>
      </c>
      <c r="K29">
        <f t="shared" si="3"/>
        <v>-3.0430547129063292</v>
      </c>
      <c r="M29">
        <f t="shared" si="4"/>
        <v>-3.0430547129063292</v>
      </c>
      <c r="N29" s="13">
        <f t="shared" si="5"/>
        <v>4.0334641243248217E-4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2.2677648120792786</v>
      </c>
      <c r="H30" s="10">
        <f t="shared" si="6"/>
        <v>-3.3789764588621702</v>
      </c>
      <c r="I30">
        <f t="shared" si="2"/>
        <v>-40.547717506346046</v>
      </c>
      <c r="K30">
        <f t="shared" si="3"/>
        <v>-3.3651645314540364</v>
      </c>
      <c r="M30">
        <f t="shared" si="4"/>
        <v>-3.3651645314540364</v>
      </c>
      <c r="N30" s="13">
        <f t="shared" si="5"/>
        <v>1.9076933872755938E-4</v>
      </c>
      <c r="O30" s="13">
        <v>1</v>
      </c>
      <c r="V30" s="22" t="s">
        <v>22</v>
      </c>
      <c r="W30" s="1">
        <f>1/(O5*W25^2)</f>
        <v>2.2285115537931821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2.2834496351499758</v>
      </c>
      <c r="H31" s="10">
        <f t="shared" si="6"/>
        <v>-3.6795274701973599</v>
      </c>
      <c r="I31">
        <f t="shared" si="2"/>
        <v>-44.154329642368317</v>
      </c>
      <c r="K31">
        <f t="shared" si="3"/>
        <v>-3.6712043441667621</v>
      </c>
      <c r="M31">
        <f t="shared" si="4"/>
        <v>-3.6712043441667621</v>
      </c>
      <c r="N31" s="13">
        <f t="shared" si="5"/>
        <v>6.9274426921214961E-5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2.299134458220673</v>
      </c>
      <c r="H32" s="10">
        <f t="shared" si="6"/>
        <v>-3.9653437257639363</v>
      </c>
      <c r="I32">
        <f t="shared" si="2"/>
        <v>-47.584124709167234</v>
      </c>
      <c r="K32">
        <f t="shared" si="3"/>
        <v>-3.9617948221930916</v>
      </c>
      <c r="M32">
        <f t="shared" si="4"/>
        <v>-3.9617948221930916</v>
      </c>
      <c r="N32" s="13">
        <f t="shared" si="5"/>
        <v>1.259471655515424E-5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2.3148192812913702</v>
      </c>
      <c r="H33" s="10">
        <f t="shared" si="6"/>
        <v>-4.2369596425576592</v>
      </c>
      <c r="I33">
        <f t="shared" si="2"/>
        <v>-50.843515710691911</v>
      </c>
      <c r="K33">
        <f t="shared" si="3"/>
        <v>-4.2375338171077797</v>
      </c>
      <c r="M33">
        <f t="shared" si="4"/>
        <v>-4.2375338171077797</v>
      </c>
      <c r="N33" s="13">
        <f t="shared" si="5"/>
        <v>3.2967641400600053E-7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2.3305041043620673</v>
      </c>
      <c r="H34" s="10">
        <f t="shared" si="6"/>
        <v>-4.4948921199117207</v>
      </c>
      <c r="I34">
        <f t="shared" si="2"/>
        <v>-53.938705438940644</v>
      </c>
      <c r="K34">
        <f t="shared" si="3"/>
        <v>-4.4989972020189626</v>
      </c>
      <c r="M34">
        <f t="shared" si="4"/>
        <v>-4.4989972020189626</v>
      </c>
      <c r="N34" s="13">
        <f t="shared" si="5"/>
        <v>1.685169910719776E-5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2.3461889274327645</v>
      </c>
      <c r="H35" s="10">
        <f t="shared" si="6"/>
        <v>-4.7396410811371705</v>
      </c>
      <c r="I35">
        <f t="shared" si="2"/>
        <v>-56.875692973646046</v>
      </c>
      <c r="K35">
        <f t="shared" si="3"/>
        <v>-4.7467396809972708</v>
      </c>
      <c r="M35">
        <f t="shared" si="4"/>
        <v>-4.7467396809972708</v>
      </c>
      <c r="N35" s="13">
        <f t="shared" si="5"/>
        <v>5.0390119973816103E-5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2.3618737505034617</v>
      </c>
      <c r="H36" s="10">
        <f t="shared" si="6"/>
        <v>-4.9716899991423595</v>
      </c>
      <c r="I36">
        <f t="shared" si="2"/>
        <v>-59.660279989708314</v>
      </c>
      <c r="K36">
        <f t="shared" si="3"/>
        <v>-4.9812955680562663</v>
      </c>
      <c r="M36">
        <f t="shared" si="4"/>
        <v>-4.9812955680562663</v>
      </c>
      <c r="N36" s="13">
        <f t="shared" si="5"/>
        <v>9.2266954159811451E-5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2.3775585735741589</v>
      </c>
      <c r="H37" s="10">
        <f t="shared" si="6"/>
        <v>-5.1915064064879006</v>
      </c>
      <c r="I37">
        <f t="shared" si="2"/>
        <v>-62.298076877854811</v>
      </c>
      <c r="K37">
        <f t="shared" si="3"/>
        <v>-5.2031795368646332</v>
      </c>
      <c r="M37">
        <f t="shared" si="4"/>
        <v>-5.2031795368646332</v>
      </c>
      <c r="N37" s="13">
        <f t="shared" si="5"/>
        <v>1.3626197279219656E-4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2.3932433966448565</v>
      </c>
      <c r="H38" s="10">
        <f t="shared" si="6"/>
        <v>-5.3995423903212147</v>
      </c>
      <c r="I38">
        <f t="shared" si="2"/>
        <v>-64.794508683854573</v>
      </c>
      <c r="K38">
        <f t="shared" si="3"/>
        <v>-5.412887342322783</v>
      </c>
      <c r="M38">
        <f t="shared" si="4"/>
        <v>-5.412887342322783</v>
      </c>
      <c r="N38" s="13">
        <f t="shared" si="5"/>
        <v>1.7808774392416088E-4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2.4089282197155537</v>
      </c>
      <c r="H39" s="10">
        <f t="shared" si="6"/>
        <v>-5.5962350726223136</v>
      </c>
      <c r="I39">
        <f t="shared" si="2"/>
        <v>-67.154820871467763</v>
      </c>
      <c r="K39">
        <f t="shared" si="3"/>
        <v>-5.6108965150915822</v>
      </c>
      <c r="M39">
        <f t="shared" si="4"/>
        <v>-5.6108965150915822</v>
      </c>
      <c r="N39" s="13">
        <f t="shared" si="5"/>
        <v>2.1495789527967274E-4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2.4246130427862509</v>
      </c>
      <c r="H40" s="10">
        <f t="shared" si="6"/>
        <v>-5.7820070761806051</v>
      </c>
      <c r="I40">
        <f t="shared" si="2"/>
        <v>-69.384084914167261</v>
      </c>
      <c r="K40">
        <f t="shared" si="3"/>
        <v>-5.7976670301171751</v>
      </c>
      <c r="M40">
        <f t="shared" si="4"/>
        <v>-5.7976670301171751</v>
      </c>
      <c r="N40" s="13">
        <f t="shared" si="5"/>
        <v>2.4523415729549574E-4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2.4402978658569481</v>
      </c>
      <c r="H41" s="10">
        <f t="shared" si="6"/>
        <v>-5.9572669767109092</v>
      </c>
      <c r="I41">
        <f t="shared" si="2"/>
        <v>-71.487203720530914</v>
      </c>
      <c r="K41">
        <f t="shared" si="3"/>
        <v>-5.9736419501542795</v>
      </c>
      <c r="M41">
        <f t="shared" si="4"/>
        <v>-5.9736419501542795</v>
      </c>
      <c r="N41" s="13">
        <f t="shared" si="5"/>
        <v>2.6813975527108073E-4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2.4559826889276453</v>
      </c>
      <c r="H42" s="10">
        <f t="shared" si="6"/>
        <v>-6.1224097415055398</v>
      </c>
      <c r="I42">
        <f t="shared" si="2"/>
        <v>-73.468916898066482</v>
      </c>
      <c r="K42">
        <f t="shared" si="3"/>
        <v>-6.1392480452503939</v>
      </c>
      <c r="M42">
        <f t="shared" si="4"/>
        <v>-6.1392480452503939</v>
      </c>
      <c r="N42" s="13">
        <f t="shared" si="5"/>
        <v>2.8352847300396647E-4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2.4716675119983424</v>
      </c>
      <c r="H43" s="10">
        <f t="shared" si="6"/>
        <v>-6.2778171550083046</v>
      </c>
      <c r="I43">
        <f t="shared" si="2"/>
        <v>-75.333805860099659</v>
      </c>
      <c r="K43">
        <f t="shared" si="3"/>
        <v>-6.2948963891150687</v>
      </c>
      <c r="M43">
        <f t="shared" si="4"/>
        <v>-6.2948963891150687</v>
      </c>
      <c r="N43" s="13">
        <f t="shared" si="5"/>
        <v>2.9170023767365207E-4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2.4873523350690396</v>
      </c>
      <c r="H44" s="10">
        <f t="shared" si="6"/>
        <v>-6.4238582316856263</v>
      </c>
      <c r="I44">
        <f t="shared" si="2"/>
        <v>-77.086298780227509</v>
      </c>
      <c r="K44">
        <f t="shared" si="3"/>
        <v>-6.4409829332615498</v>
      </c>
      <c r="M44">
        <f t="shared" si="4"/>
        <v>-6.4409829332615498</v>
      </c>
      <c r="N44" s="13">
        <f t="shared" si="5"/>
        <v>2.9325540406443666E-4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2.5030371581397368</v>
      </c>
      <c r="H45" s="10">
        <f t="shared" si="6"/>
        <v>-6.5608896165595096</v>
      </c>
      <c r="I45">
        <f t="shared" si="2"/>
        <v>-78.730675398714112</v>
      </c>
      <c r="K45">
        <f t="shared" si="3"/>
        <v>-6.5778890597730424</v>
      </c>
      <c r="M45">
        <f t="shared" si="4"/>
        <v>-6.5778890597730424</v>
      </c>
      <c r="N45" s="13">
        <f t="shared" si="5"/>
        <v>2.8898106957012468E-4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2.518721981210434</v>
      </c>
      <c r="H46" s="10">
        <f t="shared" si="6"/>
        <v>-6.689255973757013</v>
      </c>
      <c r="I46">
        <f t="shared" si="2"/>
        <v>-80.271071685084152</v>
      </c>
      <c r="K46">
        <f t="shared" si="3"/>
        <v>-6.7059821135119666</v>
      </c>
      <c r="M46">
        <f t="shared" si="4"/>
        <v>-6.7059821135119666</v>
      </c>
      <c r="N46" s="13">
        <f t="shared" si="5"/>
        <v>2.7976375110224023E-4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2.5344068042811312</v>
      </c>
      <c r="H47" s="10">
        <f t="shared" si="6"/>
        <v>-6.8092903634209625</v>
      </c>
      <c r="I47">
        <f t="shared" si="2"/>
        <v>-81.711484361051546</v>
      </c>
      <c r="K47">
        <f t="shared" si="3"/>
        <v>-6.825615914558183</v>
      </c>
      <c r="M47">
        <f t="shared" si="4"/>
        <v>-6.825615914558183</v>
      </c>
      <c r="N47" s="13">
        <f t="shared" si="5"/>
        <v>2.6652361993399998E-4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2.5500916273518293</v>
      </c>
      <c r="H48" s="10">
        <f t="shared" si="6"/>
        <v>-6.9213146073171226</v>
      </c>
      <c r="I48">
        <f t="shared" si="2"/>
        <v>-83.055775287805474</v>
      </c>
      <c r="K48">
        <f t="shared" si="3"/>
        <v>-6.9371312516312589</v>
      </c>
      <c r="M48">
        <f t="shared" si="4"/>
        <v>-6.9371312516312589</v>
      </c>
      <c r="N48" s="13">
        <f t="shared" si="5"/>
        <v>2.5016623735990074E-4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2.5657764504225264</v>
      </c>
      <c r="H49" s="10">
        <f t="shared" si="6"/>
        <v>-7.025639643463605</v>
      </c>
      <c r="I49">
        <f t="shared" si="2"/>
        <v>-84.307675721563257</v>
      </c>
      <c r="K49">
        <f t="shared" si="3"/>
        <v>-7.0408563572217808</v>
      </c>
      <c r="M49">
        <f t="shared" si="4"/>
        <v>-7.0408563572217808</v>
      </c>
      <c r="N49" s="13">
        <f t="shared" si="5"/>
        <v>2.3154837759825647E-4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2.5814612734932236</v>
      </c>
      <c r="H50" s="10">
        <f t="shared" si="6"/>
        <v>-7.1225658700993986</v>
      </c>
      <c r="I50">
        <f t="shared" si="2"/>
        <v>-85.470790441192776</v>
      </c>
      <c r="K50">
        <f t="shared" si="3"/>
        <v>-7.1371073651284975</v>
      </c>
      <c r="M50">
        <f t="shared" si="4"/>
        <v>-7.1371073651284975</v>
      </c>
      <c r="N50" s="13">
        <f t="shared" si="5"/>
        <v>2.1145507768130978E-4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2.5971460965639208</v>
      </c>
      <c r="H51" s="10">
        <f t="shared" si="6"/>
        <v>-7.2123834792998078</v>
      </c>
      <c r="I51">
        <f t="shared" si="2"/>
        <v>-86.548601751597687</v>
      </c>
      <c r="K51">
        <f t="shared" si="3"/>
        <v>-7.2261887510703513</v>
      </c>
      <c r="M51">
        <f t="shared" si="4"/>
        <v>-7.2261887510703513</v>
      </c>
      <c r="N51" s="13">
        <f t="shared" si="5"/>
        <v>1.9058552865856444E-4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2.612830919634618</v>
      </c>
      <c r="H52" s="10">
        <f t="shared" si="6"/>
        <v>-7.2953727805382487</v>
      </c>
      <c r="I52">
        <f t="shared" si="2"/>
        <v>-87.544473366458988</v>
      </c>
      <c r="K52">
        <f t="shared" si="3"/>
        <v>-7.3083937570163355</v>
      </c>
      <c r="M52">
        <f t="shared" si="4"/>
        <v>-7.3083937570163355</v>
      </c>
      <c r="N52" s="13">
        <f t="shared" si="5"/>
        <v>1.6954582844289144E-4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2.6285157427053152</v>
      </c>
      <c r="H53" s="10">
        <f t="shared" si="6"/>
        <v>-7.3718045144853228</v>
      </c>
      <c r="I53">
        <f t="shared" si="2"/>
        <v>-88.461654173823874</v>
      </c>
      <c r="K53">
        <f t="shared" si="3"/>
        <v>-7.3840047998508958</v>
      </c>
      <c r="M53">
        <f t="shared" si="4"/>
        <v>-7.3840047998508958</v>
      </c>
      <c r="N53" s="13">
        <f t="shared" si="5"/>
        <v>1.4884696300141321E-4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2.6442005657760124</v>
      </c>
      <c r="H54" s="10">
        <f t="shared" si="6"/>
        <v>-7.4419401573280384</v>
      </c>
      <c r="I54">
        <f t="shared" si="2"/>
        <v>-89.303281887936464</v>
      </c>
      <c r="K54">
        <f t="shared" si="3"/>
        <v>-7.4532938649683604</v>
      </c>
      <c r="M54">
        <f t="shared" si="4"/>
        <v>-7.4532938649683604</v>
      </c>
      <c r="N54" s="13">
        <f t="shared" si="5"/>
        <v>1.2890667718190761E-4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2.65988538884671</v>
      </c>
      <c r="H55" s="10">
        <f t="shared" si="6"/>
        <v>-7.5060322158840602</v>
      </c>
      <c r="I55">
        <f t="shared" si="2"/>
        <v>-90.072386590608716</v>
      </c>
      <c r="K55">
        <f t="shared" si="3"/>
        <v>-7.5165228853666122</v>
      </c>
      <c r="M55">
        <f t="shared" si="4"/>
        <v>-7.5165228853666122</v>
      </c>
      <c r="N55" s="13">
        <f t="shared" si="5"/>
        <v>1.1005414619214682E-4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2.6755702119174072</v>
      </c>
      <c r="H56" s="10">
        <f t="shared" si="6"/>
        <v>-7.564324513778276</v>
      </c>
      <c r="I56">
        <f t="shared" si="2"/>
        <v>-90.771894165339319</v>
      </c>
      <c r="K56">
        <f t="shared" si="3"/>
        <v>-7.5739441067880602</v>
      </c>
      <c r="M56">
        <f t="shared" si="4"/>
        <v>-7.5739441067880602</v>
      </c>
      <c r="N56" s="13">
        <f t="shared" si="5"/>
        <v>9.2536569673889248E-5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2.6912550349881044</v>
      </c>
      <c r="H57" s="10">
        <f t="shared" si="6"/>
        <v>-7.6170524689413579</v>
      </c>
      <c r="I57">
        <f t="shared" si="2"/>
        <v>-91.404629627296288</v>
      </c>
      <c r="K57">
        <f t="shared" si="3"/>
        <v>-7.6258004394345305</v>
      </c>
      <c r="M57">
        <f t="shared" si="4"/>
        <v>-7.6258004394345305</v>
      </c>
      <c r="N57" s="13">
        <f t="shared" si="5"/>
        <v>7.6526987749417623E-5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2.7069398580588016</v>
      </c>
      <c r="H58" s="10">
        <f t="shared" si="6"/>
        <v>-7.6644433626827997</v>
      </c>
      <c r="I58">
        <f t="shared" si="2"/>
        <v>-91.973320352193596</v>
      </c>
      <c r="K58">
        <f t="shared" si="3"/>
        <v>-7.6723257967621281</v>
      </c>
      <c r="M58">
        <f t="shared" si="4"/>
        <v>-7.6723257967621281</v>
      </c>
      <c r="N58" s="13">
        <f t="shared" si="5"/>
        <v>6.2132767014958174E-5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2.7226246811294987</v>
      </c>
      <c r="H59" s="10">
        <f t="shared" si="6"/>
        <v>-7.7067166005837784</v>
      </c>
      <c r="I59">
        <f t="shared" si="2"/>
        <v>-92.480599207005341</v>
      </c>
      <c r="K59">
        <f t="shared" si="3"/>
        <v>-7.7137454218425834</v>
      </c>
      <c r="M59">
        <f t="shared" si="4"/>
        <v>-7.7137454218425834</v>
      </c>
      <c r="N59" s="13">
        <f t="shared" si="5"/>
        <v>4.9404328288229049E-5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2.7383095042001959</v>
      </c>
      <c r="H60" s="10">
        <f t="shared" si="6"/>
        <v>-7.7440839654483229</v>
      </c>
      <c r="I60">
        <f t="shared" si="2"/>
        <v>-92.929007585379878</v>
      </c>
      <c r="K60">
        <f t="shared" si="3"/>
        <v>-7.7502762017585196</v>
      </c>
      <c r="M60">
        <f t="shared" si="4"/>
        <v>-7.7502762017585196</v>
      </c>
      <c r="N60" s="13">
        <f t="shared" si="5"/>
        <v>3.8343790521318682E-5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2.7539943272708931</v>
      </c>
      <c r="H61" s="10">
        <f t="shared" si="6"/>
        <v>-7.7767498625444915</v>
      </c>
      <c r="I61">
        <f t="shared" si="2"/>
        <v>-93.320998350533898</v>
      </c>
      <c r="K61">
        <f t="shared" si="3"/>
        <v>-7.7821269704821123</v>
      </c>
      <c r="M61">
        <f t="shared" si="4"/>
        <v>-7.7821269704821123</v>
      </c>
      <c r="N61" s="13">
        <f t="shared" si="5"/>
        <v>2.8913289772824682E-5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2.7696791503415903</v>
      </c>
      <c r="H62" s="10">
        <f t="shared" si="6"/>
        <v>-7.8049115573608896</v>
      </c>
      <c r="I62">
        <f t="shared" si="2"/>
        <v>-93.658938688330679</v>
      </c>
      <c r="K62">
        <f t="shared" si="3"/>
        <v>-7.8094988006691128</v>
      </c>
      <c r="M62">
        <f t="shared" si="4"/>
        <v>-7.8094988006691128</v>
      </c>
      <c r="N62" s="13">
        <f t="shared" si="5"/>
        <v>2.1042801168838926E-5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2.7853639734122875</v>
      </c>
      <c r="H63" s="10">
        <f t="shared" si="6"/>
        <v>-7.8287594060973111</v>
      </c>
      <c r="I63">
        <f t="shared" si="2"/>
        <v>-93.94511287316773</v>
      </c>
      <c r="K63">
        <f t="shared" si="3"/>
        <v>-7.8325852847834767</v>
      </c>
      <c r="M63">
        <f t="shared" si="4"/>
        <v>-7.8325852847834767</v>
      </c>
      <c r="N63" s="13">
        <f t="shared" si="5"/>
        <v>1.4637347721256015E-5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2.8010487964829847</v>
      </c>
      <c r="H64" s="10">
        <f t="shared" si="6"/>
        <v>-7.848477079102282</v>
      </c>
      <c r="I64">
        <f t="shared" si="2"/>
        <v>-94.181724949227387</v>
      </c>
      <c r="K64">
        <f t="shared" si="3"/>
        <v>-7.8515728059519247</v>
      </c>
      <c r="M64">
        <f t="shared" si="4"/>
        <v>-7.8515728059519247</v>
      </c>
      <c r="N64" s="13">
        <f t="shared" si="5"/>
        <v>9.5835247275991244E-6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2.8167336195536818</v>
      </c>
      <c r="H65" s="10">
        <f t="shared" si="6"/>
        <v>-7.8642417774641968</v>
      </c>
      <c r="I65">
        <f t="shared" si="2"/>
        <v>-94.370901329570358</v>
      </c>
      <c r="K65">
        <f t="shared" si="3"/>
        <v>-7.8666407989321936</v>
      </c>
      <c r="M65">
        <f t="shared" si="4"/>
        <v>-7.8666407989321936</v>
      </c>
      <c r="N65" s="13">
        <f t="shared" si="5"/>
        <v>5.7553040039092992E-6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2.832418442624379</v>
      </c>
      <c r="H66" s="10">
        <f t="shared" si="6"/>
        <v>-7.8762244429569108</v>
      </c>
      <c r="I66">
        <f t="shared" si="2"/>
        <v>-94.51469331548293</v>
      </c>
      <c r="K66">
        <f t="shared" si="3"/>
        <v>-7.8779620015641063</v>
      </c>
      <c r="M66">
        <f t="shared" si="4"/>
        <v>-7.8779620015641063</v>
      </c>
      <c r="N66" s="13">
        <f t="shared" si="5"/>
        <v>3.0191099134391259E-6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2.8481032656950762</v>
      </c>
      <c r="H67" s="10">
        <f t="shared" si="6"/>
        <v>-7.8845899615349841</v>
      </c>
      <c r="I67">
        <f t="shared" si="2"/>
        <v>-94.615079538419806</v>
      </c>
      <c r="K67">
        <f t="shared" si="3"/>
        <v>-7.8857026970582735</v>
      </c>
      <c r="M67">
        <f t="shared" si="4"/>
        <v>-7.8857026970582735</v>
      </c>
      <c r="N67" s="13">
        <f t="shared" si="5"/>
        <v>1.2381803447901074E-6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2.8637880887657734</v>
      </c>
      <c r="H68" s="10">
        <f t="shared" si="6"/>
        <v>-7.8894973605682592</v>
      </c>
      <c r="I68">
        <f t="shared" si="2"/>
        <v>-94.673968326819107</v>
      </c>
      <c r="K68">
        <f t="shared" si="3"/>
        <v>-7.890022947463712</v>
      </c>
      <c r="M68">
        <f t="shared" si="4"/>
        <v>-7.890022947463712</v>
      </c>
      <c r="N68" s="13">
        <f t="shared" si="5"/>
        <v>2.7624158467170179E-3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2.8794729118364701</v>
      </c>
      <c r="H69" s="60">
        <f t="shared" si="6"/>
        <v>-7.8910999999999998</v>
      </c>
      <c r="I69" s="59">
        <f t="shared" si="2"/>
        <v>-94.69319999999999</v>
      </c>
      <c r="J69" s="59"/>
      <c r="K69">
        <f t="shared" si="3"/>
        <v>-7.8910768186424649</v>
      </c>
      <c r="M69">
        <f t="shared" si="4"/>
        <v>-7.8910768186424649</v>
      </c>
      <c r="N69" s="61">
        <f t="shared" si="5"/>
        <v>5.373753371596515E-6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2.8951577349071673</v>
      </c>
      <c r="H70" s="10">
        <f t="shared" si="6"/>
        <v>-7.8895457576077623</v>
      </c>
      <c r="I70">
        <f t="shared" si="2"/>
        <v>-94.674549091293144</v>
      </c>
      <c r="K70">
        <f t="shared" si="3"/>
        <v>-7.889012597066861</v>
      </c>
      <c r="M70">
        <f t="shared" si="4"/>
        <v>-7.889012597066861</v>
      </c>
      <c r="N70" s="13">
        <f t="shared" si="5"/>
        <v>2.8426016237422676E-3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2.9108425579778645</v>
      </c>
      <c r="H71" s="10">
        <f t="shared" si="6"/>
        <v>-7.8849772085408727</v>
      </c>
      <c r="I71">
        <f t="shared" si="2"/>
        <v>-94.619726502490465</v>
      </c>
      <c r="K71">
        <f t="shared" si="3"/>
        <v>-7.8839729987428786</v>
      </c>
      <c r="M71">
        <f t="shared" si="4"/>
        <v>-7.8839729987428786</v>
      </c>
      <c r="N71" s="13">
        <f t="shared" si="5"/>
        <v>1.0084373183873378E-6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2.9265273810485617</v>
      </c>
      <c r="H72" s="10">
        <f t="shared" si="6"/>
        <v>-7.877531799303636</v>
      </c>
      <c r="I72">
        <f t="shared" si="2"/>
        <v>-94.530381591643632</v>
      </c>
      <c r="K72">
        <f t="shared" si="3"/>
        <v>-7.8760953705515</v>
      </c>
      <c r="M72">
        <f t="shared" si="4"/>
        <v>-7.8760953705515</v>
      </c>
      <c r="N72" s="13">
        <f t="shared" si="5"/>
        <v>2.0633275599630141E-6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2.9422122041192589</v>
      </c>
      <c r="H73" s="10">
        <f t="shared" si="6"/>
        <v>-7.8673420163484495</v>
      </c>
      <c r="I73">
        <f t="shared" si="2"/>
        <v>-94.408104196181398</v>
      </c>
      <c r="K73">
        <f t="shared" si="3"/>
        <v>-7.8655118842889129</v>
      </c>
      <c r="M73">
        <f t="shared" si="4"/>
        <v>-7.8655118842889129</v>
      </c>
      <c r="N73" s="13">
        <f t="shared" si="5"/>
        <v>3.3493833553438153E-6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2.9578970271899561</v>
      </c>
      <c r="H74" s="10">
        <f t="shared" si="6"/>
        <v>-7.854535549438431</v>
      </c>
      <c r="I74">
        <f t="shared" si="2"/>
        <v>-94.254426593261172</v>
      </c>
      <c r="K74">
        <f t="shared" si="3"/>
        <v>-7.8523497236755073</v>
      </c>
      <c r="M74">
        <f t="shared" si="4"/>
        <v>-7.8523497236755073</v>
      </c>
      <c r="N74" s="13">
        <f t="shared" si="5"/>
        <v>4.7778342658609695E-6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2.9735818502606532</v>
      </c>
      <c r="H75" s="10">
        <f t="shared" si="6"/>
        <v>-7.8392354499345362</v>
      </c>
      <c r="I75">
        <f t="shared" si="2"/>
        <v>-94.070825399214442</v>
      </c>
      <c r="K75">
        <f t="shared" si="3"/>
        <v>-7.83673126459359</v>
      </c>
      <c r="M75">
        <f t="shared" si="4"/>
        <v>-7.83673126459359</v>
      </c>
      <c r="N75" s="13">
        <f t="shared" si="5"/>
        <v>6.2709442218098751E-6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2.9892666733313504</v>
      </c>
      <c r="H76" s="10">
        <f t="shared" si="6"/>
        <v>-7.8215602841577878</v>
      </c>
      <c r="I76">
        <f t="shared" si="2"/>
        <v>-93.858723409893457</v>
      </c>
      <c r="K76">
        <f t="shared" si="3"/>
        <v>-7.8187742488036411</v>
      </c>
      <c r="M76">
        <f t="shared" si="4"/>
        <v>-7.8187742488036411</v>
      </c>
      <c r="N76" s="13">
        <f t="shared" si="5"/>
        <v>7.7619929945551964E-6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3.0049514964020476</v>
      </c>
      <c r="H77" s="10">
        <f t="shared" si="6"/>
        <v>-7.8016242819728987</v>
      </c>
      <c r="I77">
        <f t="shared" si="2"/>
        <v>-93.619491383674784</v>
      </c>
      <c r="K77">
        <f t="shared" si="3"/>
        <v>-7.7985919513796116</v>
      </c>
      <c r="M77">
        <f t="shared" si="4"/>
        <v>-7.7985919513796116</v>
      </c>
      <c r="N77" s="13">
        <f t="shared" si="5"/>
        <v>9.1950288269849793E-6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3.0206363194727448</v>
      </c>
      <c r="H78" s="10">
        <f t="shared" si="6"/>
        <v>-7.7795374807354101</v>
      </c>
      <c r="I78">
        <f t="shared" si="2"/>
        <v>-93.354449768824921</v>
      </c>
      <c r="K78">
        <f t="shared" si="3"/>
        <v>-7.7762933420945703</v>
      </c>
      <c r="M78">
        <f t="shared" si="4"/>
        <v>-7.7762933420945703</v>
      </c>
      <c r="N78" s="13">
        <f t="shared" si="5"/>
        <v>1.0524435520989399E-5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3.036321142543442</v>
      </c>
      <c r="H79" s="10">
        <f t="shared" si="6"/>
        <v>-7.7554058647403803</v>
      </c>
      <c r="I79">
        <f t="shared" si="2"/>
        <v>-93.064870376884556</v>
      </c>
      <c r="K79">
        <f t="shared" si="3"/>
        <v>-7.7519832409792606</v>
      </c>
      <c r="M79">
        <f t="shared" si="4"/>
        <v>-7.7519832409792606</v>
      </c>
      <c r="N79" s="13">
        <f t="shared" si="5"/>
        <v>1.171435341018103E-5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3.0520059656141392</v>
      </c>
      <c r="H80" s="10">
        <f t="shared" si="6"/>
        <v>-7.7293315003067624</v>
      </c>
      <c r="I80">
        <f t="shared" si="2"/>
        <v>-92.751978003681145</v>
      </c>
      <c r="K80">
        <f t="shared" si="3"/>
        <v>-7.7257624682677344</v>
      </c>
      <c r="M80">
        <f t="shared" si="4"/>
        <v>-7.7257624682677344</v>
      </c>
      <c r="N80" s="13">
        <f t="shared" si="5"/>
        <v>1.2737989695608582E-5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3.0676907886848364</v>
      </c>
      <c r="H81" s="10">
        <f t="shared" si="6"/>
        <v>-7.7014126666276885</v>
      </c>
      <c r="I81">
        <f t="shared" si="2"/>
        <v>-92.416951999532259</v>
      </c>
      <c r="K81">
        <f t="shared" si="3"/>
        <v>-7.697727988936137</v>
      </c>
      <c r="M81">
        <f t="shared" si="4"/>
        <v>-7.697727988936137</v>
      </c>
      <c r="N81" s="13">
        <f t="shared" si="5"/>
        <v>1.3576849690617757E-5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3.0833756117555344</v>
      </c>
      <c r="H82" s="10">
        <f t="shared" si="6"/>
        <v>-7.6717439825132114</v>
      </c>
      <c r="I82">
        <f t="shared" si="2"/>
        <v>-92.06092779015853</v>
      </c>
      <c r="K82">
        <f t="shared" si="3"/>
        <v>-7.6679730520329334</v>
      </c>
      <c r="M82">
        <f t="shared" si="4"/>
        <v>-7.6679730520329334</v>
      </c>
      <c r="N82" s="13">
        <f t="shared" si="5"/>
        <v>1.4219916687089591E-5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3.0990604348262316</v>
      </c>
      <c r="H83" s="10">
        <f t="shared" si="6"/>
        <v>-7.6404165291483732</v>
      </c>
      <c r="I83">
        <f t="shared" si="2"/>
        <v>-91.684998349780471</v>
      </c>
      <c r="K83">
        <f t="shared" si="3"/>
        <v>-7.6365873249914218</v>
      </c>
      <c r="M83">
        <f t="shared" si="4"/>
        <v>-7.6365873249914218</v>
      </c>
      <c r="N83" s="13">
        <f t="shared" si="5"/>
        <v>1.4662804475614088E-5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3.1147452578969288</v>
      </c>
      <c r="H84" s="10">
        <f t="shared" si="6"/>
        <v>-7.607517968985972</v>
      </c>
      <c r="I84">
        <f t="shared" ref="I84:I147" si="9">H84*$E$6</f>
        <v>-91.290215627831657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-7.6036570231081715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-7.6036570231081715</v>
      </c>
      <c r="N84" s="13">
        <f t="shared" ref="N84:N147" si="12">(M84-H84)^2*O84</f>
        <v>1.49069030713047E-5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3.130430080967626</v>
      </c>
      <c r="H85" s="10">
        <f t="shared" ref="H85:H148" si="13">-(-$B$4)*(1+D85+$E$5*D85^3)*EXP(-D85)</f>
        <v>-7.5731326608899527</v>
      </c>
      <c r="I85">
        <f t="shared" si="9"/>
        <v>-90.877591930679429</v>
      </c>
      <c r="K85">
        <f t="shared" si="10"/>
        <v>-7.5692650343641716</v>
      </c>
      <c r="M85">
        <f t="shared" si="11"/>
        <v>-7.5692650343641716</v>
      </c>
      <c r="N85" s="13">
        <f t="shared" si="12"/>
        <v>1.4958534942925568E-5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3.1461149040383232</v>
      </c>
      <c r="H86" s="10">
        <f t="shared" si="13"/>
        <v>-7.5373417716419855</v>
      </c>
      <c r="I86">
        <f t="shared" si="9"/>
        <v>-90.448101259703833</v>
      </c>
      <c r="K86">
        <f t="shared" si="10"/>
        <v>-7.5334910397587862</v>
      </c>
      <c r="M86">
        <f t="shared" si="11"/>
        <v>-7.5334910397587862</v>
      </c>
      <c r="N86" s="13">
        <f t="shared" si="12"/>
        <v>1.4828136036287531E-5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3.1617997271090204</v>
      </c>
      <c r="H87" s="10">
        <f t="shared" si="13"/>
        <v>-7.5002233839206172</v>
      </c>
      <c r="I87">
        <f t="shared" si="9"/>
        <v>-90.002680607047409</v>
      </c>
      <c r="K87">
        <f t="shared" si="10"/>
        <v>-7.4964116293202849</v>
      </c>
      <c r="M87">
        <f t="shared" si="11"/>
        <v>-7.4964116293202849</v>
      </c>
      <c r="N87" s="13">
        <f t="shared" si="12"/>
        <v>1.452947313315391E-5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3.1774845501797175</v>
      </c>
      <c r="H88" s="10">
        <f t="shared" si="13"/>
        <v>-7.4618526008591326</v>
      </c>
      <c r="I88">
        <f t="shared" si="9"/>
        <v>-89.542231210309595</v>
      </c>
      <c r="K88">
        <f t="shared" si="10"/>
        <v>-7.4581004139505769</v>
      </c>
      <c r="M88">
        <f t="shared" si="11"/>
        <v>-7.4581004139505769</v>
      </c>
      <c r="N88" s="13">
        <f t="shared" si="12"/>
        <v>1.407890659673694E-5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3.1931693732504147</v>
      </c>
      <c r="H89" s="10">
        <f t="shared" si="13"/>
        <v>-7.4223016472852805</v>
      </c>
      <c r="I89">
        <f t="shared" si="9"/>
        <v>-89.067619767423366</v>
      </c>
      <c r="K89">
        <f t="shared" si="10"/>
        <v>-7.4186281332558579</v>
      </c>
      <c r="M89">
        <f t="shared" si="11"/>
        <v>-7.4186281332558579</v>
      </c>
      <c r="N89" s="13">
        <f t="shared" si="12"/>
        <v>1.3494705324364813E-5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3.2088541963211119</v>
      </c>
      <c r="H90" s="10">
        <f t="shared" si="13"/>
        <v>-7.3816399677429798</v>
      </c>
      <c r="I90">
        <f t="shared" si="9"/>
        <v>-88.579679612915754</v>
      </c>
      <c r="K90">
        <f t="shared" si="10"/>
        <v>-7.3780627595092607</v>
      </c>
      <c r="M90">
        <f t="shared" si="11"/>
        <v>-7.3780627595092607</v>
      </c>
      <c r="N90" s="13">
        <f t="shared" si="12"/>
        <v>1.2796418747387709E-5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3.2245390193918091</v>
      </c>
      <c r="H91" s="10">
        <f t="shared" si="13"/>
        <v>-7.3399343213932742</v>
      </c>
      <c r="I91">
        <f t="shared" si="9"/>
        <v>-88.079211856719297</v>
      </c>
      <c r="K91">
        <f t="shared" si="10"/>
        <v>-7.336469597886123</v>
      </c>
      <c r="M91">
        <f t="shared" si="11"/>
        <v>-7.336469597886123</v>
      </c>
      <c r="N91" s="13">
        <f t="shared" si="12"/>
        <v>1.20043089810062E-5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3.2402238424625063</v>
      </c>
      <c r="H92" s="10">
        <f t="shared" si="13"/>
        <v>-7.2972488738889041</v>
      </c>
      <c r="I92">
        <f t="shared" si="9"/>
        <v>-87.566986486666849</v>
      </c>
      <c r="K92">
        <f t="shared" si="10"/>
        <v>-7.2939113831072486</v>
      </c>
      <c r="M92">
        <f t="shared" si="11"/>
        <v>-7.2939113831072486</v>
      </c>
      <c r="N92" s="13">
        <f t="shared" si="12"/>
        <v>1.1138844717635181E-5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3.2559086655332035</v>
      </c>
      <c r="H93" s="10">
        <f t="shared" si="13"/>
        <v>-7.2536452863142591</v>
      </c>
      <c r="I93">
        <f t="shared" si="9"/>
        <v>-87.043743435771106</v>
      </c>
      <c r="K93">
        <f t="shared" si="10"/>
        <v>-7.2504483726205127</v>
      </c>
      <c r="M93">
        <f t="shared" si="11"/>
        <v>-7.2504483726205127</v>
      </c>
      <c r="N93" s="13">
        <f t="shared" si="12"/>
        <v>1.022025716526336E-5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3.2715934886039006</v>
      </c>
      <c r="H94" s="10">
        <f t="shared" si="13"/>
        <v>-7.2091828012796446</v>
      </c>
      <c r="I94">
        <f t="shared" si="9"/>
        <v>-86.510193615355732</v>
      </c>
      <c r="K94">
        <f t="shared" si="10"/>
        <v>-7.2061384364463237</v>
      </c>
      <c r="M94">
        <f t="shared" si="11"/>
        <v>-7.2061384364463237</v>
      </c>
      <c r="N94" s="13">
        <f t="shared" si="12"/>
        <v>9.2681572383611983E-6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3.2872783116745978</v>
      </c>
      <c r="H95" s="10">
        <f t="shared" si="13"/>
        <v>-7.1639183262563666</v>
      </c>
      <c r="I95">
        <f t="shared" si="9"/>
        <v>-85.967019915076406</v>
      </c>
      <c r="K95">
        <f t="shared" si="10"/>
        <v>-7.1610371438077971</v>
      </c>
      <c r="M95">
        <f t="shared" si="11"/>
        <v>-7.1610371438077971</v>
      </c>
      <c r="N95" s="13">
        <f t="shared" si="12"/>
        <v>8.3012123019449219E-6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3.302963134745295</v>
      </c>
      <c r="H96" s="10">
        <f t="shared" si="13"/>
        <v>-7.117906514236509</v>
      </c>
      <c r="I96">
        <f t="shared" si="9"/>
        <v>-85.414878170838108</v>
      </c>
      <c r="K96">
        <f t="shared" si="10"/>
        <v>-7.1151978466619692</v>
      </c>
      <c r="M96">
        <f t="shared" si="11"/>
        <v>-7.1151978466619692</v>
      </c>
      <c r="N96" s="13">
        <f t="shared" si="12"/>
        <v>7.3368800293633368E-6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3.3186479578159922</v>
      </c>
      <c r="H97" s="10">
        <f t="shared" si="13"/>
        <v>-7.071199841798915</v>
      </c>
      <c r="I97">
        <f t="shared" si="9"/>
        <v>-84.85439810158698</v>
      </c>
      <c r="K97">
        <f t="shared" si="10"/>
        <v>-7.0686717602441558</v>
      </c>
      <c r="M97">
        <f t="shared" si="11"/>
        <v>-7.0686717602441558</v>
      </c>
      <c r="N97" s="13">
        <f t="shared" si="12"/>
        <v>6.3911963475139663E-6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3.3343327808866894</v>
      </c>
      <c r="H98" s="10">
        <f t="shared" si="13"/>
        <v>-7.0238486846604316</v>
      </c>
      <c r="I98">
        <f t="shared" si="9"/>
        <v>-84.286184215925175</v>
      </c>
      <c r="K98">
        <f t="shared" si="10"/>
        <v>-7.021508040733349</v>
      </c>
      <c r="M98">
        <f t="shared" si="11"/>
        <v>-7.021508040733349</v>
      </c>
      <c r="N98" s="13">
        <f t="shared" si="12"/>
        <v>5.4786139933884355E-6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3.3500176039573866</v>
      </c>
      <c r="H99" s="10">
        <f t="shared" si="13"/>
        <v>-6.9759013907892404</v>
      </c>
      <c r="I99">
        <f t="shared" si="9"/>
        <v>-83.710816689470889</v>
      </c>
      <c r="K99">
        <f t="shared" si="10"/>
        <v>-6.9737538601425797</v>
      </c>
      <c r="M99">
        <f t="shared" si="11"/>
        <v>-6.9737538601425797</v>
      </c>
      <c r="N99" s="13">
        <f t="shared" si="12"/>
        <v>4.6118878783470685E-6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3.3657024270280838</v>
      </c>
      <c r="H100" s="10">
        <f t="shared" si="13"/>
        <v>-6.9274043511548147</v>
      </c>
      <c r="I100">
        <f t="shared" si="9"/>
        <v>-83.128852213857783</v>
      </c>
      <c r="K100">
        <f t="shared" si="10"/>
        <v>-6.9254544785343608</v>
      </c>
      <c r="M100">
        <f t="shared" si="11"/>
        <v>-6.9254544785343608</v>
      </c>
      <c r="N100" s="13">
        <f t="shared" si="12"/>
        <v>3.8020032359956578E-6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3.3813872500987809</v>
      </c>
      <c r="H101" s="10">
        <f t="shared" si="13"/>
        <v>-6.8784020681868423</v>
      </c>
      <c r="I101">
        <f t="shared" si="9"/>
        <v>-82.5408248182421</v>
      </c>
      <c r="K101">
        <f t="shared" si="10"/>
        <v>-6.8766533136575765</v>
      </c>
      <c r="M101">
        <f t="shared" si="11"/>
        <v>-6.8766533136575765</v>
      </c>
      <c r="N101" s="13">
        <f t="shared" si="12"/>
        <v>3.0581424036277088E-6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3.3970720731694781</v>
      </c>
      <c r="H102" s="10">
        <f t="shared" si="13"/>
        <v>-6.8289372220134021</v>
      </c>
      <c r="I102">
        <f t="shared" si="9"/>
        <v>-81.947246664160829</v>
      </c>
      <c r="K102">
        <f t="shared" si="10"/>
        <v>-6.8273920080987054</v>
      </c>
      <c r="M102">
        <f t="shared" si="11"/>
        <v>-6.8273920080987054</v>
      </c>
      <c r="N102" s="13">
        <f t="shared" si="12"/>
        <v>2.3876860421724627E-6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3.4127568962401758</v>
      </c>
      <c r="H103" s="10">
        <f t="shared" si="13"/>
        <v>-6.7790507345465505</v>
      </c>
      <c r="I103">
        <f t="shared" si="9"/>
        <v>-81.348608814558602</v>
      </c>
      <c r="K103">
        <f t="shared" si="10"/>
        <v>-6.7777104940368229</v>
      </c>
      <c r="M103">
        <f t="shared" si="11"/>
        <v>-6.7777104940368229</v>
      </c>
      <c r="N103" s="13">
        <f t="shared" si="12"/>
        <v>1.7962446239148596E-6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3.4284417193108725</v>
      </c>
      <c r="H104" s="10">
        <f t="shared" si="13"/>
        <v>-6.7287818314815011</v>
      </c>
      <c r="I104">
        <f t="shared" si="9"/>
        <v>-80.74538197777801</v>
      </c>
      <c r="K104">
        <f t="shared" si="10"/>
        <v>-6.7276470556885233</v>
      </c>
      <c r="M104">
        <f t="shared" si="11"/>
        <v>-6.7276470556885233</v>
      </c>
      <c r="N104" s="13">
        <f t="shared" si="12"/>
        <v>1.2877161003284556E-6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3.4441265423815701</v>
      </c>
      <c r="H105" s="10">
        <f t="shared" si="13"/>
        <v>-6.6781681022736752</v>
      </c>
      <c r="I105">
        <f t="shared" si="9"/>
        <v>-80.138017227284109</v>
      </c>
      <c r="K105">
        <f t="shared" si="10"/>
        <v>-6.6772383895257157</v>
      </c>
      <c r="M105">
        <f t="shared" si="11"/>
        <v>-6.6772383895257157</v>
      </c>
      <c r="N105" s="13">
        <f t="shared" si="12"/>
        <v>8.643657937184031E-7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3.4598113654522669</v>
      </c>
      <c r="H106" s="10">
        <f t="shared" si="13"/>
        <v>-6.6272455581559111</v>
      </c>
      <c r="I106">
        <f t="shared" si="9"/>
        <v>-79.526946697870926</v>
      </c>
      <c r="K106">
        <f t="shared" si="10"/>
        <v>-6.6265196623463583</v>
      </c>
      <c r="M106">
        <f t="shared" si="11"/>
        <v>-6.6265196623463583</v>
      </c>
      <c r="N106" s="13">
        <f t="shared" si="12"/>
        <v>5.2692472632638107E-7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3.4754961885229645</v>
      </c>
      <c r="H107" s="10">
        <f t="shared" si="13"/>
        <v>-6.5760486882564155</v>
      </c>
      <c r="I107">
        <f t="shared" si="9"/>
        <v>-78.912584259076993</v>
      </c>
      <c r="K107">
        <f t="shared" si="10"/>
        <v>-6.5755245672750231</v>
      </c>
      <c r="M107">
        <f t="shared" si="11"/>
        <v>-6.5755245672750231</v>
      </c>
      <c r="N107" s="13">
        <f t="shared" si="12"/>
        <v>2.7470280313576244E-7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3.4911810115936617</v>
      </c>
      <c r="H108" s="10">
        <f t="shared" si="13"/>
        <v>-6.5246105138761292</v>
      </c>
      <c r="I108">
        <f t="shared" si="9"/>
        <v>-78.295326166513547</v>
      </c>
      <c r="K108">
        <f t="shared" si="10"/>
        <v>-6.524285377767594</v>
      </c>
      <c r="M108">
        <f t="shared" si="11"/>
        <v>-6.524285377767594</v>
      </c>
      <c r="N108" s="13">
        <f t="shared" si="12"/>
        <v>1.0571348907343936E-7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3.5068658346643593</v>
      </c>
      <c r="H109" s="10">
        <f t="shared" si="13"/>
        <v>-6.472962640982538</v>
      </c>
      <c r="I109">
        <f t="shared" si="9"/>
        <v>-77.67555169179046</v>
      </c>
      <c r="K109">
        <f t="shared" si="10"/>
        <v>-6.4728329996915299</v>
      </c>
      <c r="M109">
        <f t="shared" si="11"/>
        <v>-6.4728329996915299</v>
      </c>
      <c r="N109" s="13">
        <f t="shared" si="12"/>
        <v>1.6806864334252098E-8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3.5225506577350565</v>
      </c>
      <c r="H110" s="10">
        <f t="shared" si="13"/>
        <v>-6.4211353109752212</v>
      </c>
      <c r="I110">
        <f t="shared" si="9"/>
        <v>-77.053623731702658</v>
      </c>
      <c r="K110">
        <f t="shared" si="10"/>
        <v>-6.4211970215506415</v>
      </c>
      <c r="M110">
        <f t="shared" si="11"/>
        <v>-6.4211970215506415</v>
      </c>
      <c r="N110" s="13">
        <f t="shared" si="12"/>
        <v>3.8081951187132502E-9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3.5382354808057537</v>
      </c>
      <c r="H111" s="10">
        <f t="shared" si="13"/>
        <v>-6.3691574497768269</v>
      </c>
      <c r="I111">
        <f t="shared" si="9"/>
        <v>-76.429889397321915</v>
      </c>
      <c r="K111">
        <f t="shared" si="10"/>
        <v>-6.3694057629206737</v>
      </c>
      <c r="M111">
        <f t="shared" si="11"/>
        <v>-6.3694057629206737</v>
      </c>
      <c r="N111" s="13">
        <f t="shared" si="12"/>
        <v>6.1659417407120748E-8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3.5539203038764509</v>
      </c>
      <c r="H112" s="10">
        <f t="shared" si="13"/>
        <v>-6.3170567153015478</v>
      </c>
      <c r="I112">
        <f t="shared" si="9"/>
        <v>-75.804680583618577</v>
      </c>
      <c r="K112">
        <f t="shared" si="10"/>
        <v>-6.3174863211597456</v>
      </c>
      <c r="M112">
        <f t="shared" si="11"/>
        <v>-6.3174863211597456</v>
      </c>
      <c r="N112" s="13">
        <f t="shared" si="12"/>
        <v>1.8456119339790752E-4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3.569605126947148</v>
      </c>
      <c r="H113" s="10">
        <f t="shared" si="13"/>
        <v>-6.2648595433516387</v>
      </c>
      <c r="I113">
        <f t="shared" si="9"/>
        <v>-75.178314520219658</v>
      </c>
      <c r="K113">
        <f t="shared" si="10"/>
        <v>-6.2654646164551835</v>
      </c>
      <c r="M113">
        <f t="shared" si="11"/>
        <v>-6.2654646164551835</v>
      </c>
      <c r="N113" s="13">
        <f t="shared" si="12"/>
        <v>3.6611346063326346E-4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3.5852899500178452</v>
      </c>
      <c r="H114" s="10">
        <f t="shared" si="13"/>
        <v>-6.2125911919910255</v>
      </c>
      <c r="I114">
        <f t="shared" si="9"/>
        <v>-74.551094303892313</v>
      </c>
      <c r="K114">
        <f t="shared" si="10"/>
        <v>-6.2133654352662004</v>
      </c>
      <c r="M114">
        <f t="shared" si="11"/>
        <v>-6.2133654352662004</v>
      </c>
      <c r="N114" s="13">
        <f t="shared" si="12"/>
        <v>5.9945264915362744E-4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3.6009747730885424</v>
      </c>
      <c r="H115" s="10">
        <f t="shared" si="13"/>
        <v>-6.1602757844435674</v>
      </c>
      <c r="I115">
        <f t="shared" si="9"/>
        <v>-73.923309413322812</v>
      </c>
      <c r="K115">
        <f t="shared" si="10"/>
        <v>-6.1612124722196233</v>
      </c>
      <c r="M115">
        <f t="shared" si="11"/>
        <v>-6.1612124722196233</v>
      </c>
      <c r="N115" s="13">
        <f t="shared" si="12"/>
        <v>8.7738398981261038E-7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3.6166595961592396</v>
      </c>
      <c r="H116" s="10">
        <f t="shared" si="13"/>
        <v>-6.1079363505621558</v>
      </c>
      <c r="I116">
        <f t="shared" si="9"/>
        <v>-73.295236206745869</v>
      </c>
      <c r="K116">
        <f t="shared" si="10"/>
        <v>-6.109028370513828</v>
      </c>
      <c r="M116">
        <f t="shared" si="11"/>
        <v>-6.109028370513828</v>
      </c>
      <c r="N116" s="13">
        <f t="shared" si="12"/>
        <v>1.1925075748501216E-6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3.6323444192299368</v>
      </c>
      <c r="H117" s="10">
        <f t="shared" si="13"/>
        <v>-6.0555948669134256</v>
      </c>
      <c r="I117">
        <f t="shared" si="9"/>
        <v>-72.667138402961115</v>
      </c>
      <c r="K117">
        <f t="shared" si="10"/>
        <v>-6.0568347608840334</v>
      </c>
      <c r="M117">
        <f t="shared" si="11"/>
        <v>-6.0568347608840334</v>
      </c>
      <c r="N117" s="13">
        <f t="shared" si="12"/>
        <v>1.5373370583494587E-6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3.648029242300634</v>
      </c>
      <c r="H118" s="10">
        <f t="shared" si="13"/>
        <v>-6.0032722955215476</v>
      </c>
      <c r="I118">
        <f t="shared" si="9"/>
        <v>-72.039267546258571</v>
      </c>
      <c r="K118">
        <f t="shared" si="10"/>
        <v>-6.0046522991801954</v>
      </c>
      <c r="M118">
        <f t="shared" si="11"/>
        <v>-6.0046522991801954</v>
      </c>
      <c r="N118" s="13">
        <f t="shared" si="12"/>
        <v>1.9044100978812199E-6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3.6637140653713312</v>
      </c>
      <c r="H119" s="10">
        <f t="shared" si="13"/>
        <v>-5.9509886213132273</v>
      </c>
      <c r="I119">
        <f t="shared" si="9"/>
        <v>-71.41186345575872</v>
      </c>
      <c r="K119">
        <f t="shared" si="10"/>
        <v>-5.9525007026068684</v>
      </c>
      <c r="M119">
        <f t="shared" si="11"/>
        <v>-5.9525007026068684</v>
      </c>
      <c r="N119" s="13">
        <f t="shared" si="12"/>
        <v>2.2863898385793723E-6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3.6793988884420283</v>
      </c>
      <c r="H120" s="10">
        <f t="shared" si="13"/>
        <v>-5.8987628883048373</v>
      </c>
      <c r="I120">
        <f t="shared" si="9"/>
        <v>-70.785154659658048</v>
      </c>
      <c r="K120">
        <f t="shared" si="10"/>
        <v>-5.9003987846726149</v>
      </c>
      <c r="M120">
        <f t="shared" si="11"/>
        <v>-5.9003987846726149</v>
      </c>
      <c r="N120" s="13">
        <f t="shared" si="12"/>
        <v>2.6761569261079829E-6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3.6950837115127255</v>
      </c>
      <c r="H121" s="10">
        <f t="shared" si="13"/>
        <v>-5.8466132345713282</v>
      </c>
      <c r="I121">
        <f t="shared" si="9"/>
        <v>-70.159358814855935</v>
      </c>
      <c r="K121">
        <f t="shared" si="10"/>
        <v>-5.8483644888948749</v>
      </c>
      <c r="M121">
        <f t="shared" si="11"/>
        <v>-5.8483644888948749</v>
      </c>
      <c r="N121" s="13">
        <f t="shared" si="12"/>
        <v>3.0668917057410968E-6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3.7107685345834227</v>
      </c>
      <c r="H122" s="10">
        <f t="shared" si="13"/>
        <v>-5.7945569260354004</v>
      </c>
      <c r="I122">
        <f t="shared" si="9"/>
        <v>-69.534683112424801</v>
      </c>
      <c r="K122">
        <f t="shared" si="10"/>
        <v>-5.7964149213044589</v>
      </c>
      <c r="M122">
        <f t="shared" si="11"/>
        <v>-5.7964149213044589</v>
      </c>
      <c r="N122" s="13">
        <f t="shared" si="12"/>
        <v>3.4521464198437637E-6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3.7264533576541199</v>
      </c>
      <c r="H123" s="10">
        <f t="shared" si="13"/>
        <v>-5.7426103891142795</v>
      </c>
      <c r="I123">
        <f t="shared" si="9"/>
        <v>-68.911324669371353</v>
      </c>
      <c r="K123">
        <f t="shared" si="10"/>
        <v>-5.7445663817923363</v>
      </c>
      <c r="M123">
        <f t="shared" si="11"/>
        <v>-5.7445663817923363</v>
      </c>
      <c r="N123" s="13">
        <f t="shared" si="12"/>
        <v>3.8259073566117925E-6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3.7421381807248175</v>
      </c>
      <c r="H124" s="10">
        <f t="shared" si="13"/>
        <v>-5.6907892422602577</v>
      </c>
      <c r="I124">
        <f t="shared" si="9"/>
        <v>-68.289470907123089</v>
      </c>
      <c r="K124">
        <f t="shared" si="10"/>
        <v>-5.6928343943397692</v>
      </c>
      <c r="M124">
        <f t="shared" si="11"/>
        <v>-5.6928343943397692</v>
      </c>
      <c r="N124" s="13">
        <f t="shared" si="12"/>
        <v>4.1826470283302254E-6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3.7578230037955143</v>
      </c>
      <c r="H125" s="10">
        <f t="shared" si="13"/>
        <v>-5.6391083264301498</v>
      </c>
      <c r="I125">
        <f t="shared" si="9"/>
        <v>-67.669299917161794</v>
      </c>
      <c r="K125">
        <f t="shared" si="10"/>
        <v>-5.6412337361714506</v>
      </c>
      <c r="M125">
        <f t="shared" si="11"/>
        <v>-5.6412337361714506</v>
      </c>
      <c r="N125" s="13">
        <f t="shared" si="12"/>
        <v>4.5173665684164234E-6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3.7735078268662114</v>
      </c>
      <c r="H126" s="10">
        <f t="shared" si="13"/>
        <v>-5.5875817345177108</v>
      </c>
      <c r="I126">
        <f t="shared" si="9"/>
        <v>-67.050980814212522</v>
      </c>
      <c r="K126">
        <f t="shared" si="10"/>
        <v>-5.5897784658697631</v>
      </c>
      <c r="M126">
        <f t="shared" si="11"/>
        <v>-5.5897784658697631</v>
      </c>
      <c r="N126" s="13">
        <f t="shared" si="12"/>
        <v>4.8256286330896974E-6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3.7891926499369086</v>
      </c>
      <c r="H127" s="10">
        <f t="shared" si="13"/>
        <v>-5.5362228397820079</v>
      </c>
      <c r="I127">
        <f t="shared" si="9"/>
        <v>-66.434674077384102</v>
      </c>
      <c r="K127">
        <f t="shared" si="10"/>
        <v>-5.5384819504870499</v>
      </c>
      <c r="M127">
        <f t="shared" si="11"/>
        <v>-5.5384819504870499</v>
      </c>
      <c r="N127" s="13">
        <f t="shared" si="12"/>
        <v>5.1035811776355131E-6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3.8048774730076063</v>
      </c>
      <c r="H128" s="10">
        <f t="shared" si="13"/>
        <v>-5.4850443233038213</v>
      </c>
      <c r="I128">
        <f t="shared" si="9"/>
        <v>-65.820531879645856</v>
      </c>
      <c r="K128">
        <f t="shared" si="10"/>
        <v>-5.4873568916913271</v>
      </c>
      <c r="M128">
        <f t="shared" si="11"/>
        <v>-5.4873568916913271</v>
      </c>
      <c r="N128" s="13">
        <f t="shared" si="12"/>
        <v>5.3479725468912688E-6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3.820562296078303</v>
      </c>
      <c r="H129" s="10">
        <f t="shared" si="13"/>
        <v>-5.4340582005010978</v>
      </c>
      <c r="I129">
        <f t="shared" si="9"/>
        <v>-65.20869840601317</v>
      </c>
      <c r="K129">
        <f t="shared" si="10"/>
        <v>-5.4364153509797095</v>
      </c>
      <c r="M129">
        <f t="shared" si="11"/>
        <v>-5.4364153509797095</v>
      </c>
      <c r="N129" s="13">
        <f t="shared" si="12"/>
        <v>5.5561583788195356E-6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3.8362471191490006</v>
      </c>
      <c r="H130" s="10">
        <f t="shared" si="13"/>
        <v>-5.3832758467335777</v>
      </c>
      <c r="I130">
        <f t="shared" si="9"/>
        <v>-64.599310160802929</v>
      </c>
      <c r="K130">
        <f t="shared" si="10"/>
        <v>-5.3856687739924736</v>
      </c>
      <c r="M130">
        <f t="shared" si="11"/>
        <v>-5.3856687739924736</v>
      </c>
      <c r="N130" s="13">
        <f t="shared" si="12"/>
        <v>5.7261008663667505E-6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3.8519319422196974</v>
      </c>
      <c r="H131" s="10">
        <f t="shared" si="13"/>
        <v>-5.3327080220258303</v>
      </c>
      <c r="I131">
        <f t="shared" si="9"/>
        <v>-63.992496264309963</v>
      </c>
      <c r="K131">
        <f t="shared" si="10"/>
        <v>-5.3351280139596904</v>
      </c>
      <c r="M131">
        <f t="shared" si="11"/>
        <v>-5.3351280139596904</v>
      </c>
      <c r="N131" s="13">
        <f t="shared" si="12"/>
        <v>5.8563609599479975E-6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3.867616765290395</v>
      </c>
      <c r="H132" s="10">
        <f t="shared" si="13"/>
        <v>-5.2823648949369559</v>
      </c>
      <c r="I132">
        <f t="shared" si="9"/>
        <v>-63.388378739243471</v>
      </c>
      <c r="K132">
        <f t="shared" si="10"/>
        <v>-5.2848033543109434</v>
      </c>
      <c r="M132">
        <f t="shared" si="11"/>
        <v>-5.2848033543109434</v>
      </c>
      <c r="N132" s="13">
        <f t="shared" si="12"/>
        <v>5.9460841185872961E-6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3.8833015883610922</v>
      </c>
      <c r="H133" s="10">
        <f t="shared" si="13"/>
        <v>-5.2322560656044601</v>
      </c>
      <c r="I133">
        <f t="shared" si="9"/>
        <v>-62.787072787253521</v>
      </c>
      <c r="K133">
        <f t="shared" si="10"/>
        <v>-5.2347045304778677</v>
      </c>
      <c r="M133">
        <f t="shared" si="11"/>
        <v>-5.2347045304778677</v>
      </c>
      <c r="N133" s="13">
        <f t="shared" si="12"/>
        <v>5.9949802363106596E-6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3.8989864114317894</v>
      </c>
      <c r="H134" s="10">
        <f t="shared" si="13"/>
        <v>-5.1823905879888974</v>
      </c>
      <c r="I134">
        <f t="shared" si="9"/>
        <v>-62.188687055866765</v>
      </c>
      <c r="K134">
        <f t="shared" si="10"/>
        <v>-5.1848407509179131</v>
      </c>
      <c r="M134">
        <f t="shared" si="11"/>
        <v>-5.1848407509179131</v>
      </c>
      <c r="N134" s="13">
        <f t="shared" si="12"/>
        <v>6.0032983787226746E-6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3.9146712345024866</v>
      </c>
      <c r="H135" s="10">
        <f t="shared" si="13"/>
        <v>-5.1327769913450867</v>
      </c>
      <c r="I135">
        <f t="shared" si="9"/>
        <v>-61.593323896141044</v>
      </c>
      <c r="K135">
        <f t="shared" si="10"/>
        <v>-5.1352207173868951</v>
      </c>
      <c r="M135">
        <f t="shared" si="11"/>
        <v>-5.1352207173868951</v>
      </c>
      <c r="N135" s="13">
        <f t="shared" si="12"/>
        <v>5.9717969674126718E-6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3.9303560575731837</v>
      </c>
      <c r="H136" s="10">
        <f t="shared" si="13"/>
        <v>-5.0834233009449168</v>
      </c>
      <c r="I136">
        <f t="shared" si="9"/>
        <v>-61.001079611339001</v>
      </c>
      <c r="K136">
        <f t="shared" si="10"/>
        <v>-5.0858526444868621</v>
      </c>
      <c r="M136">
        <f t="shared" si="11"/>
        <v>-5.0858526444868621</v>
      </c>
      <c r="N136" s="13">
        <f t="shared" si="12"/>
        <v>5.9017100447915796E-6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3.9460408806438809</v>
      </c>
      <c r="H137" s="10">
        <f t="shared" si="13"/>
        <v>-5.0343370580760052</v>
      </c>
      <c r="I137">
        <f t="shared" si="9"/>
        <v>-60.412044696912062</v>
      </c>
      <c r="K137">
        <f t="shared" si="10"/>
        <v>-5.036744278514802</v>
      </c>
      <c r="M137">
        <f t="shared" si="11"/>
        <v>-5.036744278514802</v>
      </c>
      <c r="N137" s="13">
        <f t="shared" si="12"/>
        <v>5.7947102409611542E-6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3.9617257037145781</v>
      </c>
      <c r="H138" s="10">
        <f t="shared" si="13"/>
        <v>-4.9855253393396985</v>
      </c>
      <c r="I138">
        <f t="shared" si="9"/>
        <v>-59.826304072076383</v>
      </c>
      <c r="K138">
        <f t="shared" si="10"/>
        <v>-4.9879029156369308</v>
      </c>
      <c r="M138">
        <f t="shared" si="11"/>
        <v>-4.9879029156369308</v>
      </c>
      <c r="N138" s="13">
        <f t="shared" si="12"/>
        <v>5.6528690491605267E-6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3.9774105267852753</v>
      </c>
      <c r="H139" s="10">
        <f t="shared" si="13"/>
        <v>-4.9369947752712262</v>
      </c>
      <c r="I139">
        <f t="shared" si="9"/>
        <v>-59.243937303254711</v>
      </c>
      <c r="K139">
        <f t="shared" si="10"/>
        <v>-4.939335419412286</v>
      </c>
      <c r="M139">
        <f t="shared" si="11"/>
        <v>-4.939335419412286</v>
      </c>
      <c r="N139" s="13">
        <f t="shared" si="12"/>
        <v>5.4786149950777252E-6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3.9930953498559725</v>
      </c>
      <c r="H140" s="10">
        <f t="shared" si="13"/>
        <v>-4.8887515683040741</v>
      </c>
      <c r="I140">
        <f t="shared" si="9"/>
        <v>-58.665018819648893</v>
      </c>
      <c r="K140">
        <f t="shared" si="10"/>
        <v>-4.8910482376886044</v>
      </c>
      <c r="M140">
        <f t="shared" si="11"/>
        <v>-4.8910482376886044</v>
      </c>
      <c r="N140" s="13">
        <f t="shared" si="12"/>
        <v>5.2746902618389038E-6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4.0087801729266701</v>
      </c>
      <c r="H141" s="10">
        <f t="shared" si="13"/>
        <v>-4.8408015100999915</v>
      </c>
      <c r="I141">
        <f t="shared" si="9"/>
        <v>-58.089618121199898</v>
      </c>
      <c r="K141">
        <f t="shared" si="10"/>
        <v>-4.8430474188926107</v>
      </c>
      <c r="M141">
        <f t="shared" si="11"/>
        <v>-4.8430474188926107</v>
      </c>
      <c r="N141" s="13">
        <f t="shared" si="12"/>
        <v>5.0441063047642826E-6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4.0244649959973673</v>
      </c>
      <c r="H142" s="10">
        <f t="shared" si="13"/>
        <v>-4.79314999826539</v>
      </c>
      <c r="I142">
        <f t="shared" si="9"/>
        <v>-57.51779997918468</v>
      </c>
      <c r="K142">
        <f t="shared" si="10"/>
        <v>-4.7953386277360419</v>
      </c>
      <c r="M142">
        <f t="shared" si="11"/>
        <v>-4.7953386277360419</v>
      </c>
      <c r="N142" s="13">
        <f t="shared" si="12"/>
        <v>4.7900989598060326E-6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4.0401498190680645</v>
      </c>
      <c r="H143" s="10">
        <f t="shared" si="13"/>
        <v>-4.7458020524742235</v>
      </c>
      <c r="I143">
        <f t="shared" si="9"/>
        <v>-56.949624629690682</v>
      </c>
      <c r="K143">
        <f t="shared" si="10"/>
        <v>-4.74792716035802</v>
      </c>
      <c r="M143">
        <f t="shared" si="11"/>
        <v>-4.74792716035802</v>
      </c>
      <c r="N143" s="13">
        <f t="shared" si="12"/>
        <v>4.5160835177740188E-6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4.0558346421387617</v>
      </c>
      <c r="H144" s="10">
        <f t="shared" si="13"/>
        <v>-4.6987623300168506</v>
      </c>
      <c r="I144">
        <f t="shared" si="9"/>
        <v>-56.385147960202204</v>
      </c>
      <c r="K144">
        <f t="shared" si="10"/>
        <v>-4.7008179589235892</v>
      </c>
      <c r="M144">
        <f t="shared" si="11"/>
        <v>-4.7008179589235892</v>
      </c>
      <c r="N144" s="13">
        <f t="shared" si="12"/>
        <v>4.2256102022193512E-6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4.0715194652094588</v>
      </c>
      <c r="H145" s="10">
        <f t="shared" si="13"/>
        <v>-4.6520351407937568</v>
      </c>
      <c r="I145">
        <f t="shared" si="9"/>
        <v>-55.824421689525082</v>
      </c>
      <c r="K145">
        <f t="shared" si="10"/>
        <v>-4.6540156256976193</v>
      </c>
      <c r="M145">
        <f t="shared" si="11"/>
        <v>-4.6540156256976193</v>
      </c>
      <c r="N145" s="13">
        <f t="shared" si="12"/>
        <v>3.9223204544272142E-6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4.087204288280156</v>
      </c>
      <c r="H146" s="10">
        <f t="shared" si="13"/>
        <v>-4.6056244617724369</v>
      </c>
      <c r="I146">
        <f t="shared" si="9"/>
        <v>-55.267493541269246</v>
      </c>
      <c r="K146">
        <f t="shared" si="10"/>
        <v>-4.6075244366125059</v>
      </c>
      <c r="M146">
        <f t="shared" si="11"/>
        <v>-4.6075244366125059</v>
      </c>
      <c r="N146" s="13">
        <f t="shared" si="12"/>
        <v>3.6099043928951662E-6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4.1028891113508532</v>
      </c>
      <c r="H147" s="10">
        <f t="shared" si="13"/>
        <v>-4.5595339509251502</v>
      </c>
      <c r="I147">
        <f t="shared" si="9"/>
        <v>-54.714407411101803</v>
      </c>
      <c r="K147">
        <f t="shared" si="10"/>
        <v>-4.5613483543475013</v>
      </c>
      <c r="M147">
        <f t="shared" si="11"/>
        <v>-4.5613483543475013</v>
      </c>
      <c r="N147" s="13">
        <f t="shared" si="12"/>
        <v>3.2920597790392499E-6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4.1185739344215504</v>
      </c>
      <c r="H148" s="10">
        <f t="shared" si="13"/>
        <v>-4.5137669606647659</v>
      </c>
      <c r="I148">
        <f t="shared" ref="I148:I211" si="16">H148*$E$6</f>
        <v>-54.165203527977191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-4.515491040936884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-4.515491040936884</v>
      </c>
      <c r="N148" s="13">
        <f t="shared" ref="N148:N211" si="19">(M148-H148)^2*O148</f>
        <v>2.9724527847068996E-6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4.1342587574922485</v>
      </c>
      <c r="H149" s="10">
        <f t="shared" ref="H149:H212" si="20">-(-$B$4)*(1+D149+$E$5*D149^3)*EXP(-D149)</f>
        <v>-4.4683265507952923</v>
      </c>
      <c r="I149">
        <f t="shared" si="16"/>
        <v>-53.619918609543504</v>
      </c>
      <c r="K149">
        <f t="shared" si="17"/>
        <v>-4.4699558699235151</v>
      </c>
      <c r="M149">
        <f t="shared" si="18"/>
        <v>-4.4699558699235151</v>
      </c>
      <c r="N149" s="13">
        <f t="shared" si="19"/>
        <v>2.6546808215928328E-6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4.1499435805629448</v>
      </c>
      <c r="H150" s="10">
        <f t="shared" si="20"/>
        <v>-4.4232155009932574</v>
      </c>
      <c r="I150">
        <f t="shared" si="16"/>
        <v>-53.078586011919086</v>
      </c>
      <c r="K150">
        <f t="shared" si="17"/>
        <v>-4.4247459380738183</v>
      </c>
      <c r="M150">
        <f t="shared" si="18"/>
        <v>-4.4247459380738183</v>
      </c>
      <c r="N150" s="13">
        <f t="shared" si="19"/>
        <v>2.3422376575557306E-6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4.165628403633642</v>
      </c>
      <c r="H151" s="10">
        <f t="shared" si="20"/>
        <v>-4.3784363228355341</v>
      </c>
      <c r="I151">
        <f t="shared" si="16"/>
        <v>-52.541235874026412</v>
      </c>
      <c r="K151">
        <f t="shared" si="17"/>
        <v>-4.3798640766695476</v>
      </c>
      <c r="M151">
        <f t="shared" si="18"/>
        <v>-4.3798640766695476</v>
      </c>
      <c r="N151" s="13">
        <f t="shared" si="19"/>
        <v>2.0384810105402516E-6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4.1813132267043391</v>
      </c>
      <c r="H152" s="10">
        <f t="shared" si="20"/>
        <v>-4.3339912713887569</v>
      </c>
      <c r="I152">
        <f t="shared" si="16"/>
        <v>-52.00789525666508</v>
      </c>
      <c r="K152">
        <f t="shared" si="17"/>
        <v>-4.3353128623913451</v>
      </c>
      <c r="M152">
        <f t="shared" si="18"/>
        <v>-4.3353128623913451</v>
      </c>
      <c r="N152" s="13">
        <f t="shared" si="19"/>
        <v>1.7466027781218385E-6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4.1969980497750372</v>
      </c>
      <c r="H153" s="10">
        <f t="shared" si="20"/>
        <v>-4.2898823563749717</v>
      </c>
      <c r="I153">
        <f t="shared" si="16"/>
        <v>-51.478588276499664</v>
      </c>
      <c r="K153">
        <f t="shared" si="17"/>
        <v>-4.2910946278083051</v>
      </c>
      <c r="M153">
        <f t="shared" si="18"/>
        <v>-4.2910946278083051</v>
      </c>
      <c r="N153" s="13">
        <f t="shared" si="19"/>
        <v>1.4696020280761098E-6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4.2126828728457335</v>
      </c>
      <c r="H154" s="10">
        <f t="shared" si="20"/>
        <v>-4.2461113529277492</v>
      </c>
      <c r="I154">
        <f t="shared" si="16"/>
        <v>-50.953336235132994</v>
      </c>
      <c r="K154">
        <f t="shared" si="17"/>
        <v>-4.2472114714875406</v>
      </c>
      <c r="M154">
        <f t="shared" si="18"/>
        <v>-4.2472114714875406</v>
      </c>
      <c r="N154" s="13">
        <f t="shared" si="19"/>
        <v>1.2102608455975454E-6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4.2283676959164316</v>
      </c>
      <c r="H155" s="10">
        <f t="shared" si="20"/>
        <v>-4.2026798119524607</v>
      </c>
      <c r="I155">
        <f t="shared" si="16"/>
        <v>-50.432157743429528</v>
      </c>
      <c r="K155">
        <f t="shared" si="17"/>
        <v>-4.2036652677369943</v>
      </c>
      <c r="M155">
        <f t="shared" si="18"/>
        <v>-4.2036652677369943</v>
      </c>
      <c r="N155" s="13">
        <f t="shared" si="19"/>
        <v>9.7112310327089909E-7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4.2440525189871279</v>
      </c>
      <c r="H156" s="10">
        <f t="shared" si="20"/>
        <v>-4.1595890701040927</v>
      </c>
      <c r="I156">
        <f t="shared" si="16"/>
        <v>-49.915068841249109</v>
      </c>
      <c r="K156">
        <f t="shared" si="17"/>
        <v>-4.1604576759945209</v>
      </c>
      <c r="M156">
        <f t="shared" si="18"/>
        <v>-4.1604576759945209</v>
      </c>
      <c r="N156" s="13">
        <f t="shared" si="19"/>
        <v>7.5447619288646611E-7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4.2597373420578259</v>
      </c>
      <c r="H157" s="10">
        <f t="shared" si="20"/>
        <v>-4.1168402593954534</v>
      </c>
      <c r="I157">
        <f t="shared" si="16"/>
        <v>-49.402083112745444</v>
      </c>
      <c r="K157">
        <f t="shared" si="17"/>
        <v>-4.1175901498755296</v>
      </c>
      <c r="M157">
        <f t="shared" si="18"/>
        <v>-4.1175901498755296</v>
      </c>
      <c r="N157" s="13">
        <f t="shared" si="19"/>
        <v>5.6233573210896139E-7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4.2754221651285231</v>
      </c>
      <c r="H158" s="10">
        <f t="shared" si="20"/>
        <v>-4.0744343164482899</v>
      </c>
      <c r="I158">
        <f t="shared" si="16"/>
        <v>-48.893211797379479</v>
      </c>
      <c r="K158">
        <f t="shared" si="17"/>
        <v>-4.075063945891384</v>
      </c>
      <c r="M158">
        <f t="shared" si="18"/>
        <v>-4.075063945891384</v>
      </c>
      <c r="N158" s="13">
        <f t="shared" si="19"/>
        <v>3.9643323561096369E-7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4.2911069881992203</v>
      </c>
      <c r="H159" s="10">
        <f t="shared" si="20"/>
        <v>-4.0323719913993941</v>
      </c>
      <c r="I159">
        <f t="shared" si="16"/>
        <v>-48.388463896792729</v>
      </c>
      <c r="K159">
        <f t="shared" si="17"/>
        <v>-4.0328801318499323</v>
      </c>
      <c r="M159">
        <f t="shared" si="18"/>
        <v>-4.0328801318499323</v>
      </c>
      <c r="N159" s="13">
        <f t="shared" si="19"/>
        <v>2.5820671747322956E-7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4.3067918112699175</v>
      </c>
      <c r="H160" s="10">
        <f t="shared" si="20"/>
        <v>-3.9906538564734237</v>
      </c>
      <c r="I160">
        <f t="shared" si="16"/>
        <v>-47.887846277681085</v>
      </c>
      <c r="K160">
        <f t="shared" si="17"/>
        <v>-3.9910395949495259</v>
      </c>
      <c r="M160">
        <f t="shared" si="18"/>
        <v>-3.9910395949495259</v>
      </c>
      <c r="N160" s="13">
        <f t="shared" si="19"/>
        <v>1.4879417194559083E-7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4.3224766343406147</v>
      </c>
      <c r="H161" s="10">
        <f t="shared" si="20"/>
        <v>-3.949280314233762</v>
      </c>
      <c r="I161">
        <f t="shared" si="16"/>
        <v>-47.391363770805143</v>
      </c>
      <c r="K161">
        <f t="shared" si="17"/>
        <v>-3.9495430495771973</v>
      </c>
      <c r="M161">
        <f t="shared" si="18"/>
        <v>-3.9495430495771973</v>
      </c>
      <c r="N161" s="13">
        <f t="shared" si="19"/>
        <v>6.9029860690032795E-8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4.3381614574113119</v>
      </c>
      <c r="H162" s="10">
        <f t="shared" si="20"/>
        <v>-3.9082516055224223</v>
      </c>
      <c r="I162">
        <f t="shared" si="16"/>
        <v>-46.899019266269065</v>
      </c>
      <c r="K162">
        <f t="shared" si="17"/>
        <v>-3.9083910448214518</v>
      </c>
      <c r="M162">
        <f t="shared" si="18"/>
        <v>-3.9083910448214518</v>
      </c>
      <c r="N162" s="13">
        <f t="shared" si="19"/>
        <v>1.9443318113834643E-8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4.3538462804820091</v>
      </c>
      <c r="H163" s="10">
        <f t="shared" si="20"/>
        <v>-3.8675678170995904</v>
      </c>
      <c r="I163">
        <f t="shared" si="16"/>
        <v>-46.410813805195083</v>
      </c>
      <c r="K163">
        <f t="shared" si="17"/>
        <v>-3.8675839717097076</v>
      </c>
      <c r="M163">
        <f t="shared" si="18"/>
        <v>-3.8675839717097076</v>
      </c>
      <c r="N163" s="13">
        <f t="shared" si="19"/>
        <v>2.6097142803775371E-10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4.3695311035527062</v>
      </c>
      <c r="H164" s="10">
        <f t="shared" si="20"/>
        <v>-3.8272288889931319</v>
      </c>
      <c r="I164">
        <f t="shared" si="16"/>
        <v>-45.926746667917584</v>
      </c>
      <c r="K164">
        <f t="shared" si="17"/>
        <v>-3.8271220701800512</v>
      </c>
      <c r="M164">
        <f t="shared" si="18"/>
        <v>-3.8271220701800512</v>
      </c>
      <c r="N164" s="13">
        <f t="shared" si="19"/>
        <v>1.1410258827950589E-8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4.3852159266234034</v>
      </c>
      <c r="H165" s="10">
        <f t="shared" si="20"/>
        <v>-3.7872346215680048</v>
      </c>
      <c r="I165">
        <f t="shared" si="16"/>
        <v>-45.446815458816062</v>
      </c>
      <c r="K165">
        <f t="shared" si="17"/>
        <v>-3.7870054357966962</v>
      </c>
      <c r="M165">
        <f t="shared" si="18"/>
        <v>-3.7870054357966962</v>
      </c>
      <c r="N165" s="13">
        <f t="shared" si="19"/>
        <v>5.2526117770314775E-8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4.4009007496941006</v>
      </c>
      <c r="H166" s="10">
        <f t="shared" si="20"/>
        <v>-3.7475846823252201</v>
      </c>
      <c r="I166">
        <f t="shared" si="16"/>
        <v>-44.971016187902642</v>
      </c>
      <c r="K166">
        <f t="shared" si="17"/>
        <v>-3.7472340262181238</v>
      </c>
      <c r="M166">
        <f t="shared" si="18"/>
        <v>-3.7472340262181238</v>
      </c>
      <c r="N166" s="13">
        <f t="shared" si="19"/>
        <v>1.2295970544391851E-7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4.4165855727647978</v>
      </c>
      <c r="H167" s="10">
        <f t="shared" si="20"/>
        <v>-3.7082786124396976</v>
      </c>
      <c r="I167">
        <f t="shared" si="16"/>
        <v>-44.499343349276373</v>
      </c>
      <c r="K167">
        <f t="shared" si="17"/>
        <v>-3.707807667426644</v>
      </c>
      <c r="M167">
        <f t="shared" si="18"/>
        <v>-3.707807667426644</v>
      </c>
      <c r="N167" s="13">
        <f t="shared" si="19"/>
        <v>2.2178920532001652E-7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4.432270395835495</v>
      </c>
      <c r="H168" s="10">
        <f t="shared" si="20"/>
        <v>-3.6693158330460323</v>
      </c>
      <c r="I168">
        <f t="shared" si="16"/>
        <v>-44.031789996552391</v>
      </c>
      <c r="K168">
        <f t="shared" si="17"/>
        <v>-3.6687260597277596</v>
      </c>
      <c r="M168">
        <f t="shared" si="18"/>
        <v>-3.6687260597277596</v>
      </c>
      <c r="N168" s="13">
        <f t="shared" si="19"/>
        <v>3.4783256694639341E-7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4.4479552189061922</v>
      </c>
      <c r="H169" s="10">
        <f t="shared" si="20"/>
        <v>-3.6306956512809294</v>
      </c>
      <c r="I169">
        <f t="shared" si="16"/>
        <v>-43.568347815371155</v>
      </c>
      <c r="K169">
        <f t="shared" si="17"/>
        <v>-3.6299887835274487</v>
      </c>
      <c r="M169">
        <f t="shared" si="18"/>
        <v>-3.6299887835274487</v>
      </c>
      <c r="N169" s="13">
        <f t="shared" si="19"/>
        <v>4.9966202091088296E-7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4.4636400419768893</v>
      </c>
      <c r="H170" s="10">
        <f t="shared" si="20"/>
        <v>-3.5924172660907598</v>
      </c>
      <c r="I170">
        <f t="shared" si="16"/>
        <v>-43.10900719308912</v>
      </c>
      <c r="K170">
        <f t="shared" si="17"/>
        <v>-3.5915953048951779</v>
      </c>
      <c r="M170">
        <f t="shared" si="18"/>
        <v>-3.5915953048951779</v>
      </c>
      <c r="N170" s="13">
        <f t="shared" si="19"/>
        <v>6.7562020704255342E-7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4.4793248650475865</v>
      </c>
      <c r="H171" s="10">
        <f t="shared" si="20"/>
        <v>-3.5544797738124219</v>
      </c>
      <c r="I171">
        <f t="shared" si="16"/>
        <v>-42.653757285749066</v>
      </c>
      <c r="K171">
        <f t="shared" si="17"/>
        <v>-3.5535449809202131</v>
      </c>
      <c r="M171">
        <f t="shared" si="18"/>
        <v>-3.5535449809202131</v>
      </c>
      <c r="N171" s="13">
        <f t="shared" si="19"/>
        <v>8.7383775132403514E-7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4.4950096881182837</v>
      </c>
      <c r="H172" s="10">
        <f t="shared" si="20"/>
        <v>-3.5168821735354356</v>
      </c>
      <c r="I172">
        <f t="shared" si="16"/>
        <v>-42.202586082425228</v>
      </c>
      <c r="K172">
        <f t="shared" si="17"/>
        <v>-3.5158370648684976</v>
      </c>
      <c r="M172">
        <f t="shared" si="18"/>
        <v>-3.5158370648684976</v>
      </c>
      <c r="N172" s="13">
        <f t="shared" si="19"/>
        <v>1.0922521257090847E-6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4.5106945111889809</v>
      </c>
      <c r="H173" s="10">
        <f t="shared" si="20"/>
        <v>-3.4796233722529331</v>
      </c>
      <c r="I173">
        <f t="shared" si="16"/>
        <v>-41.755480467035198</v>
      </c>
      <c r="K173">
        <f t="shared" si="17"/>
        <v>-3.4784707111471262</v>
      </c>
      <c r="M173">
        <f t="shared" si="18"/>
        <v>-3.4784707111471262</v>
      </c>
      <c r="N173" s="13">
        <f t="shared" si="19"/>
        <v>1.3286276248397712E-6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4.5263793342596781</v>
      </c>
      <c r="H174" s="10">
        <f t="shared" si="20"/>
        <v>-3.4427021898089625</v>
      </c>
      <c r="I174">
        <f t="shared" si="16"/>
        <v>-41.312426277707551</v>
      </c>
      <c r="K174">
        <f t="shared" si="17"/>
        <v>-3.4414449800832281</v>
      </c>
      <c r="M174">
        <f t="shared" si="18"/>
        <v>-3.4414449800832281</v>
      </c>
      <c r="N174" s="13">
        <f t="shared" si="19"/>
        <v>1.5805762944811612E-6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4.5420641573303753</v>
      </c>
      <c r="H175" s="10">
        <f t="shared" si="20"/>
        <v>-3.4061173636492708</v>
      </c>
      <c r="I175">
        <f t="shared" si="16"/>
        <v>-40.873408363791249</v>
      </c>
      <c r="K175">
        <f t="shared" si="17"/>
        <v>-3.4047588425237629</v>
      </c>
      <c r="M175">
        <f t="shared" si="18"/>
        <v>-3.4047588425237629</v>
      </c>
      <c r="N175" s="13">
        <f t="shared" si="19"/>
        <v>1.8455796484510552E-6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4.5577489804010725</v>
      </c>
      <c r="H176" s="10">
        <f t="shared" si="20"/>
        <v>-3.3698675533825218</v>
      </c>
      <c r="I176">
        <f t="shared" si="16"/>
        <v>-40.438410640590263</v>
      </c>
      <c r="K176">
        <f t="shared" si="17"/>
        <v>-3.368411184262591</v>
      </c>
      <c r="M176">
        <f t="shared" si="18"/>
        <v>-3.368411184262591</v>
      </c>
      <c r="N176" s="13">
        <f t="shared" si="19"/>
        <v>2.1210110134878526E-6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4.5734338034717696</v>
      </c>
      <c r="H177" s="10">
        <f t="shared" si="20"/>
        <v>-3.3339513451586447</v>
      </c>
      <c r="I177">
        <f t="shared" si="16"/>
        <v>-40.007416141903732</v>
      </c>
      <c r="K177">
        <f t="shared" si="17"/>
        <v>-3.3324008103008933</v>
      </c>
      <c r="M177">
        <f t="shared" si="18"/>
        <v>-3.3324008103008933</v>
      </c>
      <c r="N177" s="13">
        <f t="shared" si="19"/>
        <v>2.4041583451020372E-6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4.5891186265424668</v>
      </c>
      <c r="H178" s="10">
        <f t="shared" si="20"/>
        <v>-3.2983672558708212</v>
      </c>
      <c r="I178">
        <f t="shared" si="16"/>
        <v>-39.580407070449851</v>
      </c>
      <c r="K178">
        <f t="shared" si="17"/>
        <v>-3.2967264489468278</v>
      </c>
      <c r="M178">
        <f t="shared" si="18"/>
        <v>-3.2967264489468278</v>
      </c>
      <c r="N178" s="13">
        <f t="shared" si="19"/>
        <v>2.6922473618249703E-6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4.604803449613164</v>
      </c>
      <c r="H179" s="10">
        <f t="shared" si="20"/>
        <v>-3.263113737187382</v>
      </c>
      <c r="I179">
        <f t="shared" si="16"/>
        <v>-39.157364846248583</v>
      </c>
      <c r="K179">
        <f t="shared" si="17"/>
        <v>-3.2613867557601171</v>
      </c>
      <c r="M179">
        <f t="shared" si="18"/>
        <v>-3.2613867557601171</v>
      </c>
      <c r="N179" s="13">
        <f t="shared" si="19"/>
        <v>2.9824648501179332E-6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4.6204882726838612</v>
      </c>
      <c r="H180" s="10">
        <f t="shared" si="20"/>
        <v>-3.2281891794196929</v>
      </c>
      <c r="I180">
        <f t="shared" si="16"/>
        <v>-38.738270153036311</v>
      </c>
      <c r="K180">
        <f t="shared" si="17"/>
        <v>-3.2263803173470369</v>
      </c>
      <c r="M180">
        <f t="shared" si="18"/>
        <v>-3.2263803173470369</v>
      </c>
      <c r="N180" s="13">
        <f t="shared" si="19"/>
        <v>3.2719819978932119E-6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4.6361730957545584</v>
      </c>
      <c r="H181" s="10">
        <f t="shared" si="20"/>
        <v>-3.193591915231897</v>
      </c>
      <c r="I181">
        <f t="shared" si="16"/>
        <v>-38.323102982782764</v>
      </c>
      <c r="K181">
        <f t="shared" si="17"/>
        <v>-3.1917056550110958</v>
      </c>
      <c r="M181">
        <f t="shared" si="18"/>
        <v>-3.1917056550110958</v>
      </c>
      <c r="N181" s="13">
        <f t="shared" si="19"/>
        <v>3.55797762057693E-6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4.6518579188252556</v>
      </c>
      <c r="H182" s="10">
        <f t="shared" si="20"/>
        <v>-3.1593202231982018</v>
      </c>
      <c r="I182">
        <f t="shared" si="16"/>
        <v>-37.91184267837842</v>
      </c>
      <c r="K182">
        <f t="shared" si="17"/>
        <v>-3.1573612282645271</v>
      </c>
      <c r="M182">
        <f t="shared" si="18"/>
        <v>-3.1573612282645271</v>
      </c>
      <c r="N182" s="13">
        <f t="shared" si="19"/>
        <v>3.8376611501630831E-6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4.6675427418959528</v>
      </c>
      <c r="H183" s="10">
        <f t="shared" si="20"/>
        <v>-3.1253723312131956</v>
      </c>
      <c r="I183">
        <f t="shared" si="16"/>
        <v>-37.504467974558345</v>
      </c>
      <c r="K183">
        <f t="shared" si="17"/>
        <v>-3.1233454382055101</v>
      </c>
      <c r="M183">
        <f t="shared" si="18"/>
        <v>-3.1233454382055101</v>
      </c>
      <c r="N183" s="13">
        <f t="shared" si="19"/>
        <v>4.108295264604119E-6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4.6832275649666499</v>
      </c>
      <c r="H184" s="10">
        <f t="shared" si="20"/>
        <v>-3.0917464197605047</v>
      </c>
      <c r="I184">
        <f t="shared" si="16"/>
        <v>-37.100957037126058</v>
      </c>
      <c r="K184">
        <f t="shared" si="17"/>
        <v>-3.0896566307658726</v>
      </c>
      <c r="M184">
        <f t="shared" si="18"/>
        <v>-3.0896566307658726</v>
      </c>
      <c r="N184" s="13">
        <f t="shared" si="19"/>
        <v>4.3672180420853609E-6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4.6989123880373471</v>
      </c>
      <c r="H185" s="10">
        <f t="shared" si="20"/>
        <v>-3.0584406250449279</v>
      </c>
      <c r="I185">
        <f t="shared" si="16"/>
        <v>-36.701287500539138</v>
      </c>
      <c r="K185">
        <f t="shared" si="17"/>
        <v>-3.056293099833888</v>
      </c>
      <c r="M185">
        <f t="shared" si="18"/>
        <v>-3.056293099833888</v>
      </c>
      <c r="N185" s="13">
        <f t="shared" si="19"/>
        <v>4.6118645320519294E-6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4.7145972111080452</v>
      </c>
      <c r="H186" s="10">
        <f t="shared" si="20"/>
        <v>-3.0254530419930057</v>
      </c>
      <c r="I186">
        <f t="shared" si="16"/>
        <v>-36.30543650391607</v>
      </c>
      <c r="K186">
        <f t="shared" si="17"/>
        <v>-3.0232530902565689</v>
      </c>
      <c r="M186">
        <f t="shared" si="18"/>
        <v>-3.0232530902565689</v>
      </c>
      <c r="N186" s="13">
        <f t="shared" si="19"/>
        <v>4.83978764265144E-6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4.7302820341787424</v>
      </c>
      <c r="H187" s="10">
        <f t="shared" si="20"/>
        <v>-2.9927817271268236</v>
      </c>
      <c r="I187">
        <f t="shared" si="16"/>
        <v>-35.913380725521883</v>
      </c>
      <c r="K187">
        <f t="shared" si="17"/>
        <v>-2.9905348007257664</v>
      </c>
      <c r="M187">
        <f t="shared" si="18"/>
        <v>-2.9905348007257664</v>
      </c>
      <c r="N187" s="13">
        <f t="shared" si="19"/>
        <v>5.0486782517677257E-6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4.7459668572494396</v>
      </c>
      <c r="H188" s="10">
        <f t="shared" si="20"/>
        <v>-2.9604247013156892</v>
      </c>
      <c r="I188">
        <f t="shared" si="16"/>
        <v>-35.525096415788269</v>
      </c>
      <c r="K188">
        <f t="shared" si="17"/>
        <v>-2.9581363865521699</v>
      </c>
      <c r="M188">
        <f t="shared" si="18"/>
        <v>-2.9581363865521699</v>
      </c>
      <c r="N188" s="13">
        <f t="shared" si="19"/>
        <v>5.2363844569404674E-6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4.7616516803201367</v>
      </c>
      <c r="H189" s="10">
        <f t="shared" si="20"/>
        <v>-2.9283799524101566</v>
      </c>
      <c r="I189">
        <f t="shared" si="16"/>
        <v>-35.140559428921875</v>
      </c>
      <c r="K189">
        <f t="shared" si="17"/>
        <v>-2.9260559623312119</v>
      </c>
      <c r="M189">
        <f t="shared" si="18"/>
        <v>-2.9260559623312119</v>
      </c>
      <c r="N189" s="13">
        <f t="shared" si="19"/>
        <v>5.4009298870333095E-6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4.7773365033908339</v>
      </c>
      <c r="H190" s="10">
        <f t="shared" si="20"/>
        <v>-2.8966454377627322</v>
      </c>
      <c r="I190">
        <f t="shared" si="16"/>
        <v>-34.759745253152786</v>
      </c>
      <c r="K190">
        <f t="shared" si="17"/>
        <v>-2.8942916045047355</v>
      </c>
      <c r="M190">
        <f t="shared" si="18"/>
        <v>-2.8942916045047355</v>
      </c>
      <c r="N190" s="13">
        <f t="shared" si="19"/>
        <v>5.5405310064511303E-6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4.7930213264615311</v>
      </c>
      <c r="H191" s="10">
        <f t="shared" si="20"/>
        <v>-2.8652190866394522</v>
      </c>
      <c r="I191">
        <f t="shared" si="16"/>
        <v>-34.382629039673425</v>
      </c>
      <c r="K191">
        <f t="shared" si="17"/>
        <v>-2.8628413538220956</v>
      </c>
      <c r="M191">
        <f t="shared" si="18"/>
        <v>-2.8628413538220956</v>
      </c>
      <c r="N191" s="13">
        <f t="shared" si="19"/>
        <v>5.6536133507347832E-6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4.8087061495322283</v>
      </c>
      <c r="H192" s="10">
        <f t="shared" si="20"/>
        <v>-2.8340988025263654</v>
      </c>
      <c r="I192">
        <f t="shared" si="16"/>
        <v>-34.009185630316381</v>
      </c>
      <c r="K192">
        <f t="shared" si="17"/>
        <v>-2.8317032177043182</v>
      </c>
      <c r="M192">
        <f t="shared" si="18"/>
        <v>-2.8317032177043182</v>
      </c>
      <c r="N192" s="13">
        <f t="shared" si="19"/>
        <v>5.7388266396227172E-6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4.8243909726029255</v>
      </c>
      <c r="H193" s="10">
        <f t="shared" si="20"/>
        <v>-2.8032824653348341</v>
      </c>
      <c r="I193">
        <f t="shared" si="16"/>
        <v>-33.639389584018005</v>
      </c>
      <c r="K193">
        <f t="shared" si="17"/>
        <v>-2.8008751725147496</v>
      </c>
      <c r="M193">
        <f t="shared" si="18"/>
        <v>-2.8008751725147496</v>
      </c>
      <c r="N193" s="13">
        <f t="shared" si="19"/>
        <v>5.7950587216301445E-6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4.8400757956736227</v>
      </c>
      <c r="H194" s="10">
        <f t="shared" si="20"/>
        <v>-2.7727679335094257</v>
      </c>
      <c r="I194">
        <f t="shared" si="16"/>
        <v>-33.273215202113107</v>
      </c>
      <c r="K194">
        <f t="shared" si="17"/>
        <v>-2.7703551657395478</v>
      </c>
      <c r="M194">
        <f t="shared" si="18"/>
        <v>-2.7703551657395478</v>
      </c>
      <c r="N194" s="13">
        <f t="shared" si="19"/>
        <v>5.8214483113619468E-6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4.8557606187443199</v>
      </c>
      <c r="H195" s="10">
        <f t="shared" si="20"/>
        <v>-2.742553046042044</v>
      </c>
      <c r="I195">
        <f t="shared" si="16"/>
        <v>-32.910636552504528</v>
      </c>
      <c r="K195">
        <f t="shared" si="17"/>
        <v>-2.7401411180812181</v>
      </c>
      <c r="M195">
        <f t="shared" si="18"/>
        <v>-2.7401411180812181</v>
      </c>
      <c r="N195" s="13">
        <f t="shared" si="19"/>
        <v>5.8173964882137805E-6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4.871445441815017</v>
      </c>
      <c r="H196" s="10">
        <f t="shared" si="20"/>
        <v>-2.7126356243958192</v>
      </c>
      <c r="I196">
        <f t="shared" si="16"/>
        <v>-32.55162749274983</v>
      </c>
      <c r="K196">
        <f t="shared" si="17"/>
        <v>-2.7102309254683341</v>
      </c>
      <c r="M196">
        <f t="shared" si="18"/>
        <v>-2.7102309254683341</v>
      </c>
      <c r="N196" s="13">
        <f t="shared" si="19"/>
        <v>5.7825769318478535E-6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4.8871302648857142</v>
      </c>
      <c r="H197" s="10">
        <f t="shared" si="20"/>
        <v>-2.6830134743421561</v>
      </c>
      <c r="I197">
        <f t="shared" si="16"/>
        <v>-32.196161692105875</v>
      </c>
      <c r="K197">
        <f t="shared" si="17"/>
        <v>-2.6806224609844054</v>
      </c>
      <c r="M197">
        <f t="shared" si="18"/>
        <v>-2.6806224609844054</v>
      </c>
      <c r="N197" s="13">
        <f t="shared" si="19"/>
        <v>5.7169448769423504E-6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4.9028150879564114</v>
      </c>
      <c r="H198" s="10">
        <f t="shared" si="20"/>
        <v>-2.653684387714232</v>
      </c>
      <c r="I198">
        <f t="shared" si="16"/>
        <v>-31.844212652570782</v>
      </c>
      <c r="K198">
        <f t="shared" si="17"/>
        <v>-2.6513135767188172</v>
      </c>
      <c r="M198">
        <f t="shared" si="18"/>
        <v>-2.6513135767188172</v>
      </c>
      <c r="N198" s="13">
        <f t="shared" si="19"/>
        <v>5.6207447759797483E-6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4.9184999110271086</v>
      </c>
      <c r="H199" s="10">
        <f t="shared" si="20"/>
        <v>-2.6246461440801157</v>
      </c>
      <c r="I199">
        <f t="shared" si="16"/>
        <v>-31.49575372896139</v>
      </c>
      <c r="K199">
        <f t="shared" si="17"/>
        <v>-2.6223021055426314</v>
      </c>
      <c r="M199">
        <f t="shared" si="18"/>
        <v>-2.6223021055426314</v>
      </c>
      <c r="N199" s="13">
        <f t="shared" si="19"/>
        <v>5.4945166652111444E-6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4.9341847340978058</v>
      </c>
      <c r="H200" s="10">
        <f t="shared" si="20"/>
        <v>-2.5958965123385602</v>
      </c>
      <c r="I200">
        <f t="shared" si="16"/>
        <v>-31.150758148062721</v>
      </c>
      <c r="K200">
        <f t="shared" si="17"/>
        <v>-2.5935858628119353</v>
      </c>
      <c r="M200">
        <f t="shared" si="18"/>
        <v>-2.5935858628119353</v>
      </c>
      <c r="N200" s="13">
        <f t="shared" si="19"/>
        <v>5.3391012348921691E-6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4.949869557168503</v>
      </c>
      <c r="H201" s="10">
        <f t="shared" si="20"/>
        <v>-2.5674332522404502</v>
      </c>
      <c r="I201">
        <f t="shared" si="16"/>
        <v>-30.809199026885402</v>
      </c>
      <c r="K201">
        <f t="shared" si="17"/>
        <v>-2.5651626480013534</v>
      </c>
      <c r="M201">
        <f t="shared" si="18"/>
        <v>-2.5651626480013534</v>
      </c>
      <c r="N201" s="13">
        <f t="shared" si="19"/>
        <v>5.1556436106041393E-6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4.9655543802392001</v>
      </c>
      <c r="H202" s="10">
        <f t="shared" si="20"/>
        <v>-2.5392541158387374</v>
      </c>
      <c r="I202">
        <f t="shared" si="16"/>
        <v>-30.471049390064849</v>
      </c>
      <c r="K202">
        <f t="shared" si="17"/>
        <v>-2.537030246270239</v>
      </c>
      <c r="M202">
        <f t="shared" si="18"/>
        <v>-2.537030246270239</v>
      </c>
      <c r="N202" s="13">
        <f t="shared" si="19"/>
        <v>4.9455958576932798E-6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4.9812392033098973</v>
      </c>
      <c r="H203" s="10">
        <f t="shared" si="20"/>
        <v>-2.5113568488696267</v>
      </c>
      <c r="I203">
        <f t="shared" si="16"/>
        <v>-30.136282186435523</v>
      </c>
      <c r="K203">
        <f t="shared" si="17"/>
        <v>-2.5091864299639601</v>
      </c>
      <c r="M203">
        <f t="shared" si="18"/>
        <v>-2.5091864299639601</v>
      </c>
      <c r="N203" s="13">
        <f t="shared" si="19"/>
        <v>4.7107182260750212E-6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4.9969240263805945</v>
      </c>
      <c r="H204" s="10">
        <f t="shared" si="20"/>
        <v>-2.4837391920676857</v>
      </c>
      <c r="I204">
        <f t="shared" si="16"/>
        <v>-29.804870304812226</v>
      </c>
      <c r="K204">
        <f t="shared" si="17"/>
        <v>-2.4816289600526229</v>
      </c>
      <c r="M204">
        <f t="shared" si="18"/>
        <v>-2.4816289600526229</v>
      </c>
      <c r="N204" s="13">
        <f t="shared" si="19"/>
        <v>4.4530791573958959E-6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5.0126088494512917</v>
      </c>
      <c r="H205" s="10">
        <f t="shared" si="20"/>
        <v>-2.456398882417433</v>
      </c>
      <c r="I205">
        <f t="shared" si="16"/>
        <v>-29.476786589009194</v>
      </c>
      <c r="K205">
        <f t="shared" si="17"/>
        <v>-2.4543555875095064</v>
      </c>
      <c r="M205">
        <f t="shared" si="18"/>
        <v>-2.4543555875095064</v>
      </c>
      <c r="N205" s="13">
        <f t="shared" si="19"/>
        <v>4.1750540807585302E-6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5.0282936725219889</v>
      </c>
      <c r="H206" s="10">
        <f t="shared" si="20"/>
        <v>-2.4293336543438886</v>
      </c>
      <c r="I206">
        <f t="shared" si="16"/>
        <v>-29.152003852126661</v>
      </c>
      <c r="K206">
        <f t="shared" si="17"/>
        <v>-2.4273640546313699</v>
      </c>
      <c r="M206">
        <f t="shared" si="18"/>
        <v>-2.4273640546313699</v>
      </c>
      <c r="N206" s="13">
        <f t="shared" si="19"/>
        <v>3.8793230275535242E-6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5.0439784955926861</v>
      </c>
      <c r="H207" s="10">
        <f t="shared" si="20"/>
        <v>-2.4025412408444771</v>
      </c>
      <c r="I207">
        <f t="shared" si="16"/>
        <v>-28.830494890133725</v>
      </c>
      <c r="K207">
        <f t="shared" si="17"/>
        <v>-2.4006520963027564</v>
      </c>
      <c r="M207">
        <f t="shared" si="18"/>
        <v>-2.4006520963027564</v>
      </c>
      <c r="N207" s="13">
        <f t="shared" si="19"/>
        <v>3.5688670995128192E-6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5.0596633186633833</v>
      </c>
      <c r="H208" s="10">
        <f t="shared" si="20"/>
        <v>-2.3760193745645934</v>
      </c>
      <c r="I208">
        <f t="shared" si="16"/>
        <v>-28.51223249477512</v>
      </c>
      <c r="K208">
        <f t="shared" si="17"/>
        <v>-2.3742174412063086</v>
      </c>
      <c r="M208">
        <f t="shared" si="18"/>
        <v>-2.3742174412063086</v>
      </c>
      <c r="N208" s="13">
        <f t="shared" si="19"/>
        <v>3.246963827699624E-6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5.0753481417340804</v>
      </c>
      <c r="H209" s="10">
        <f t="shared" si="20"/>
        <v>-2.3497657888190613</v>
      </c>
      <c r="I209">
        <f t="shared" si="16"/>
        <v>-28.197189465828735</v>
      </c>
      <c r="K209">
        <f t="shared" si="17"/>
        <v>-2.3480578129810654</v>
      </c>
      <c r="M209">
        <f t="shared" si="18"/>
        <v>-2.3480578129810654</v>
      </c>
      <c r="N209" s="13">
        <f t="shared" si="19"/>
        <v>2.9171814631776863E-6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5.0910329648047776</v>
      </c>
      <c r="H210" s="10">
        <f t="shared" si="20"/>
        <v>-2.3237782185616243</v>
      </c>
      <c r="I210">
        <f t="shared" si="16"/>
        <v>-27.885338622739489</v>
      </c>
      <c r="K210">
        <f t="shared" si="17"/>
        <v>-2.32217093133064</v>
      </c>
      <c r="M210">
        <f t="shared" si="18"/>
        <v>-2.32217093133064</v>
      </c>
      <c r="N210" s="13">
        <f t="shared" si="19"/>
        <v>2.5833722428850004E-6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5.1067177878754748</v>
      </c>
      <c r="H211" s="10">
        <f t="shared" si="20"/>
        <v>-2.2980544013045447</v>
      </c>
      <c r="I211">
        <f t="shared" si="16"/>
        <v>-27.576652815654537</v>
      </c>
      <c r="K211">
        <f t="shared" si="17"/>
        <v>-2.2965545130830867</v>
      </c>
      <c r="M211">
        <f t="shared" si="18"/>
        <v>-2.2965545130830867</v>
      </c>
      <c r="N211" s="13">
        <f t="shared" si="19"/>
        <v>2.2496646768686789E-6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5.122402610946172</v>
      </c>
      <c r="H212" s="10">
        <f t="shared" si="20"/>
        <v>-2.2725920779903164</v>
      </c>
      <c r="I212">
        <f t="shared" ref="I212:I275" si="23">H212*$E$6</f>
        <v>-27.271104935883798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-2.2712062732042346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-2.2712062732042346</v>
      </c>
      <c r="N212" s="13">
        <f t="shared" ref="N212:N275" si="26">(M212-H212)^2*O212</f>
        <v>1.920454905127073E-6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5.1380874340168692</v>
      </c>
      <c r="H213" s="10">
        <f t="shared" ref="H213:H276" si="27">-(-$B$4)*(1+D213+$E$5*D213^3)*EXP(-D213)</f>
        <v>-2.247388993817407</v>
      </c>
      <c r="I213">
        <f t="shared" si="23"/>
        <v>-26.968667925808884</v>
      </c>
      <c r="K213">
        <f t="shared" si="24"/>
        <v>-2.2461239257661925</v>
      </c>
      <c r="M213">
        <f t="shared" si="25"/>
        <v>-2.2461239257661925</v>
      </c>
      <c r="N213" s="13">
        <f t="shared" si="26"/>
        <v>1.6003971742036855E-6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5.1537722570875664</v>
      </c>
      <c r="H214" s="10">
        <f t="shared" si="27"/>
        <v>-2.2224428990218974</v>
      </c>
      <c r="I214">
        <f t="shared" si="23"/>
        <v>-26.669314788262767</v>
      </c>
      <c r="K214">
        <f t="shared" si="24"/>
        <v>-2.2213051848726444</v>
      </c>
      <c r="M214">
        <f t="shared" si="25"/>
        <v>-2.2213051848726444</v>
      </c>
      <c r="N214" s="13">
        <f t="shared" si="26"/>
        <v>1.2943934854105021E-6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5.1694570801582636</v>
      </c>
      <c r="H215" s="10">
        <f t="shared" si="27"/>
        <v>-2.1977515496168061</v>
      </c>
      <c r="I215">
        <f t="shared" si="23"/>
        <v>-26.373018595401675</v>
      </c>
      <c r="K215">
        <f t="shared" si="24"/>
        <v>-2.1967477655425509</v>
      </c>
      <c r="M215">
        <f t="shared" si="25"/>
        <v>-2.1967477655425509</v>
      </c>
      <c r="N215" s="13">
        <f t="shared" si="26"/>
        <v>1.007582467728299E-6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5.1851419032289607</v>
      </c>
      <c r="H216" s="10">
        <f t="shared" si="27"/>
        <v>-2.1733127080908266</v>
      </c>
      <c r="I216">
        <f t="shared" si="23"/>
        <v>-26.07975249708992</v>
      </c>
      <c r="K216">
        <f t="shared" si="24"/>
        <v>-2.1724493845537616</v>
      </c>
      <c r="M216">
        <f t="shared" si="25"/>
        <v>-2.1724493845537616</v>
      </c>
      <c r="N216" s="13">
        <f t="shared" si="26"/>
        <v>7.4532752965037921E-7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5.2008267262996579</v>
      </c>
      <c r="H217" s="10">
        <f t="shared" si="27"/>
        <v>-2.1491241440681437</v>
      </c>
      <c r="I217">
        <f t="shared" si="23"/>
        <v>-25.789489728817724</v>
      </c>
      <c r="K217">
        <f t="shared" si="24"/>
        <v>-2.1484077612480301</v>
      </c>
      <c r="M217">
        <f t="shared" si="25"/>
        <v>-2.1484077612480301</v>
      </c>
      <c r="N217" s="13">
        <f t="shared" si="26"/>
        <v>5.1320434495384009E-7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5.2165115493703551</v>
      </c>
      <c r="H218" s="10">
        <f t="shared" si="27"/>
        <v>-2.1251836349309428</v>
      </c>
      <c r="I218">
        <f t="shared" si="23"/>
        <v>-25.502203619171311</v>
      </c>
      <c r="K218">
        <f t="shared" si="24"/>
        <v>-2.1246206182988385</v>
      </c>
      <c r="M218">
        <f t="shared" si="25"/>
        <v>-2.1246206182988385</v>
      </c>
      <c r="N218" s="13">
        <f t="shared" si="26"/>
        <v>3.169877280259894E-7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5.2321963724410523</v>
      </c>
      <c r="H219" s="10">
        <f t="shared" si="27"/>
        <v>-2.1014889664061345</v>
      </c>
      <c r="I219">
        <f t="shared" si="23"/>
        <v>-25.217867596873614</v>
      </c>
      <c r="K219">
        <f t="shared" si="24"/>
        <v>-2.1010856824434336</v>
      </c>
      <c r="M219">
        <f t="shared" si="25"/>
        <v>-2.1010856824434336</v>
      </c>
      <c r="N219" s="13">
        <f t="shared" si="26"/>
        <v>1.626379545716925E-7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5.2478811955117504</v>
      </c>
      <c r="H220" s="10">
        <f t="shared" si="27"/>
        <v>-2.0780379331178187</v>
      </c>
      <c r="I220">
        <f t="shared" si="23"/>
        <v>-24.936455197413824</v>
      </c>
      <c r="K220">
        <f t="shared" si="24"/>
        <v>-2.0778006851803652</v>
      </c>
      <c r="M220">
        <f t="shared" si="25"/>
        <v>-2.0778006851803652</v>
      </c>
      <c r="N220" s="13">
        <f t="shared" si="26"/>
        <v>5.6286583825939705E-8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5.2635660185824475</v>
      </c>
      <c r="H221" s="10">
        <f t="shared" si="27"/>
        <v>-2.0548283391068982</v>
      </c>
      <c r="I221">
        <f t="shared" si="23"/>
        <v>-24.65794006928278</v>
      </c>
      <c r="K221">
        <f t="shared" si="24"/>
        <v>-2.05476336343385</v>
      </c>
      <c r="M221">
        <f t="shared" si="25"/>
        <v>-2.05476336343385</v>
      </c>
      <c r="N221" s="13">
        <f t="shared" si="26"/>
        <v>4.2218380880659867E-9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5.2792508416531447</v>
      </c>
      <c r="H222" s="10">
        <f t="shared" si="27"/>
        <v>-2.0318579983192397</v>
      </c>
      <c r="I222">
        <f t="shared" si="23"/>
        <v>-24.382295979830879</v>
      </c>
      <c r="K222">
        <f t="shared" si="24"/>
        <v>-2.0319714601861434</v>
      </c>
      <c r="M222">
        <f t="shared" si="25"/>
        <v>-2.0319714601861434</v>
      </c>
      <c r="N222" s="13">
        <f t="shared" si="26"/>
        <v>1.2873595241259625E-8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5.2949356647238419</v>
      </c>
      <c r="H223" s="10">
        <f t="shared" si="27"/>
        <v>-2.0091247350637103</v>
      </c>
      <c r="I223">
        <f t="shared" si="23"/>
        <v>-24.109496820764523</v>
      </c>
      <c r="K223">
        <f t="shared" si="24"/>
        <v>-2.0094227250791641</v>
      </c>
      <c r="M223">
        <f t="shared" si="25"/>
        <v>-2.0094227250791641</v>
      </c>
      <c r="N223" s="13">
        <f t="shared" si="26"/>
        <v>8.8798049310174219E-8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5.3106204877945391</v>
      </c>
      <c r="H224" s="10">
        <f t="shared" si="27"/>
        <v>-1.9866263844413747</v>
      </c>
      <c r="I224">
        <f t="shared" si="23"/>
        <v>-23.839516613296496</v>
      </c>
      <c r="K224">
        <f t="shared" si="24"/>
        <v>-1.9871149149864884</v>
      </c>
      <c r="M224">
        <f t="shared" si="25"/>
        <v>-1.9871149149864884</v>
      </c>
      <c r="N224" s="13">
        <f t="shared" si="26"/>
        <v>2.3866209350905316E-7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5.3263053108652363</v>
      </c>
      <c r="H225" s="10">
        <f t="shared" si="27"/>
        <v>-1.9643607927470896</v>
      </c>
      <c r="I225">
        <f t="shared" si="23"/>
        <v>-23.572329512965077</v>
      </c>
      <c r="K225">
        <f t="shared" si="24"/>
        <v>-1.9650457945568349</v>
      </c>
      <c r="M225">
        <f t="shared" si="25"/>
        <v>-1.9650457945568349</v>
      </c>
      <c r="N225" s="13">
        <f t="shared" si="26"/>
        <v>4.6922747935432144E-7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5.3419901339359335</v>
      </c>
      <c r="H226" s="10">
        <f t="shared" si="27"/>
        <v>-1.9423258178446867</v>
      </c>
      <c r="I226">
        <f t="shared" si="23"/>
        <v>-23.307909814136242</v>
      </c>
      <c r="K226">
        <f t="shared" si="24"/>
        <v>-1.9432131367301047</v>
      </c>
      <c r="M226">
        <f t="shared" si="25"/>
        <v>-1.9432131367301047</v>
      </c>
      <c r="N226" s="13">
        <f t="shared" si="26"/>
        <v>7.8733480441932017E-7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5.3576749570066307</v>
      </c>
      <c r="H227" s="10">
        <f t="shared" si="27"/>
        <v>-1.920519329516891</v>
      </c>
      <c r="I227">
        <f t="shared" si="23"/>
        <v>-23.046231954202693</v>
      </c>
      <c r="K227">
        <f t="shared" si="24"/>
        <v>-1.9216147232270246</v>
      </c>
      <c r="M227">
        <f t="shared" si="25"/>
        <v>-1.9216147232270246</v>
      </c>
      <c r="N227" s="13">
        <f t="shared" si="26"/>
        <v>1.1998873802004157E-6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5.3733597800773278</v>
      </c>
      <c r="H228" s="10">
        <f t="shared" si="27"/>
        <v>-1.8989392097910771</v>
      </c>
      <c r="I228">
        <f t="shared" si="23"/>
        <v>-22.787270517492924</v>
      </c>
      <c r="K228">
        <f t="shared" si="24"/>
        <v>-1.9002483450133731</v>
      </c>
      <c r="M228">
        <f t="shared" si="25"/>
        <v>-1.9002483450133731</v>
      </c>
      <c r="N228" s="13">
        <f t="shared" si="26"/>
        <v>1.7138350302560805E-6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5.389044603148025</v>
      </c>
      <c r="H229" s="10">
        <f t="shared" si="27"/>
        <v>-1.8775833532419255</v>
      </c>
      <c r="I229">
        <f t="shared" si="23"/>
        <v>-22.531000238903104</v>
      </c>
      <c r="K229">
        <f t="shared" si="24"/>
        <v>-1.8791118027397602</v>
      </c>
      <c r="M229">
        <f t="shared" si="25"/>
        <v>-1.8791118027397602</v>
      </c>
      <c r="N229" s="13">
        <f t="shared" si="26"/>
        <v>2.3361578674311626E-6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5.4047294262187222</v>
      </c>
      <c r="H230" s="10">
        <f t="shared" si="27"/>
        <v>-1.856449667272001</v>
      </c>
      <c r="I230">
        <f t="shared" si="23"/>
        <v>-22.277396007264013</v>
      </c>
      <c r="K230">
        <f t="shared" si="24"/>
        <v>-1.8582029071578927</v>
      </c>
      <c r="M230">
        <f t="shared" si="25"/>
        <v>-1.8582029071578927</v>
      </c>
      <c r="N230" s="13">
        <f t="shared" si="26"/>
        <v>3.0738500974815794E-6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5.4204142492894194</v>
      </c>
      <c r="H231" s="10">
        <f t="shared" si="27"/>
        <v>-1.8355360723712431</v>
      </c>
      <c r="I231">
        <f t="shared" si="23"/>
        <v>-22.026432868454918</v>
      </c>
      <c r="K231">
        <f t="shared" si="24"/>
        <v>-1.8375194795142122</v>
      </c>
      <c r="M231">
        <f t="shared" si="25"/>
        <v>-1.8375194795142122</v>
      </c>
      <c r="N231" s="13">
        <f t="shared" si="26"/>
        <v>3.9339038947811834E-6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5.4360990723601166</v>
      </c>
      <c r="H232" s="10">
        <f t="shared" si="27"/>
        <v>-1.8148405023563039</v>
      </c>
      <c r="I232">
        <f t="shared" si="23"/>
        <v>-21.778086028275645</v>
      </c>
      <c r="K232">
        <f t="shared" si="24"/>
        <v>-1.8170593519217708</v>
      </c>
      <c r="M232">
        <f t="shared" si="25"/>
        <v>-1.8170593519217708</v>
      </c>
      <c r="N232" s="13">
        <f t="shared" si="26"/>
        <v>4.9232933941727315E-6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5.4517838954308138</v>
      </c>
      <c r="H233" s="10">
        <f t="shared" si="27"/>
        <v>-1.7943609045906523</v>
      </c>
      <c r="I233">
        <f t="shared" si="23"/>
        <v>-21.532330855087828</v>
      </c>
      <c r="K233">
        <f t="shared" si="24"/>
        <v>-1.7968203677111914</v>
      </c>
      <c r="M233">
        <f t="shared" si="25"/>
        <v>-1.7968203677111914</v>
      </c>
      <c r="N233" s="13">
        <f t="shared" si="26"/>
        <v>6.0489588412915251E-6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5.4674687185015109</v>
      </c>
      <c r="H234" s="10">
        <f t="shared" si="27"/>
        <v>-1.7740952401863215</v>
      </c>
      <c r="I234">
        <f t="shared" si="23"/>
        <v>-21.289142882235858</v>
      </c>
      <c r="K234">
        <f t="shared" si="24"/>
        <v>-1.7768003817614932</v>
      </c>
      <c r="M234">
        <f t="shared" si="25"/>
        <v>-1.7768003817614932</v>
      </c>
      <c r="N234" s="13">
        <f t="shared" si="26"/>
        <v>7.3177909417227814E-6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5.4831535415722081</v>
      </c>
      <c r="H235" s="10">
        <f t="shared" si="27"/>
        <v>-1.7540414841881309</v>
      </c>
      <c r="I235">
        <f t="shared" si="23"/>
        <v>-21.048497810257572</v>
      </c>
      <c r="K235">
        <f t="shared" si="24"/>
        <v>-1.7569972608115836</v>
      </c>
      <c r="M235">
        <f t="shared" si="25"/>
        <v>-1.7569972608115836</v>
      </c>
      <c r="N235" s="13">
        <f t="shared" si="26"/>
        <v>8.7366154477494405E-6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5.4988383646429053</v>
      </c>
      <c r="H236" s="10">
        <f t="shared" si="27"/>
        <v>-1.7341976257412084</v>
      </c>
      <c r="I236">
        <f t="shared" si="23"/>
        <v>-20.810371508894502</v>
      </c>
      <c r="K236">
        <f t="shared" si="24"/>
        <v>-1.7374088837531447</v>
      </c>
      <c r="M236">
        <f t="shared" si="25"/>
        <v>-1.7374088837531447</v>
      </c>
      <c r="N236" s="13">
        <f t="shared" si="26"/>
        <v>1.0312178019225306E-5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5.5145231877136025</v>
      </c>
      <c r="H237" s="10">
        <f t="shared" si="27"/>
        <v>-1.7145616682425775</v>
      </c>
      <c r="I237">
        <f t="shared" si="23"/>
        <v>-20.57474001891093</v>
      </c>
      <c r="K237">
        <f t="shared" si="24"/>
        <v>-1.7180331419056463</v>
      </c>
      <c r="M237">
        <f t="shared" si="25"/>
        <v>-1.7180331419056463</v>
      </c>
      <c r="N237" s="13">
        <f t="shared" si="26"/>
        <v>1.2051129393380098E-5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5.5302080107842997</v>
      </c>
      <c r="H238" s="10">
        <f t="shared" si="27"/>
        <v>-1.6951316294775653</v>
      </c>
      <c r="I238">
        <f t="shared" si="23"/>
        <v>-20.341579553730785</v>
      </c>
      <c r="K238">
        <f t="shared" si="24"/>
        <v>-1.6988679392741832</v>
      </c>
      <c r="M238">
        <f t="shared" si="25"/>
        <v>-1.6988679392741832</v>
      </c>
      <c r="N238" s="13">
        <f t="shared" si="26"/>
        <v>1.3960010896302713E-5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5.5458928338549969</v>
      </c>
      <c r="H239" s="10">
        <f t="shared" si="27"/>
        <v>-1.6759055417417479</v>
      </c>
      <c r="I239">
        <f t="shared" si="23"/>
        <v>-20.110866500900975</v>
      </c>
      <c r="K239">
        <f t="shared" si="24"/>
        <v>-1.679911192790805</v>
      </c>
      <c r="M239">
        <f t="shared" si="25"/>
        <v>-1.679911192790805</v>
      </c>
      <c r="N239" s="13">
        <f t="shared" si="26"/>
        <v>1.6045240326812616E-5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5.5615776569256941</v>
      </c>
      <c r="H240" s="10">
        <f t="shared" si="27"/>
        <v>-1.6568814519491262</v>
      </c>
      <c r="I240">
        <f t="shared" si="23"/>
        <v>-19.882577423389513</v>
      </c>
      <c r="K240">
        <f t="shared" si="24"/>
        <v>-1.6611608325399816</v>
      </c>
      <c r="M240">
        <f t="shared" si="25"/>
        <v>-1.6611608325399816</v>
      </c>
      <c r="N240" s="13">
        <f t="shared" si="26"/>
        <v>1.8313098241390079E-5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5.5772624799963912</v>
      </c>
      <c r="H241" s="10">
        <f t="shared" si="27"/>
        <v>-1.6380574217271924</v>
      </c>
      <c r="I241">
        <f t="shared" si="23"/>
        <v>-19.656689060726308</v>
      </c>
      <c r="K241">
        <f t="shared" si="24"/>
        <v>-1.6426148019688409</v>
      </c>
      <c r="M241">
        <f t="shared" si="25"/>
        <v>-1.6426148019688409</v>
      </c>
      <c r="N241" s="13">
        <f t="shared" si="26"/>
        <v>2.0769714666968454E-5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5.5929473030670884</v>
      </c>
      <c r="H242" s="10">
        <f t="shared" si="27"/>
        <v>-1.6194315274995319</v>
      </c>
      <c r="I242">
        <f t="shared" si="23"/>
        <v>-19.433178329994384</v>
      </c>
      <c r="K242">
        <f t="shared" si="24"/>
        <v>-1.6242710580827753</v>
      </c>
      <c r="M242">
        <f t="shared" si="25"/>
        <v>-1.6242710580827753</v>
      </c>
      <c r="N242" s="13">
        <f t="shared" si="26"/>
        <v>2.3421056266147999E-5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5.6086321261377856</v>
      </c>
      <c r="H243" s="10">
        <f t="shared" si="27"/>
        <v>-1.6010018605565617</v>
      </c>
      <c r="I243">
        <f t="shared" si="23"/>
        <v>-19.212022326678742</v>
      </c>
      <c r="K243">
        <f t="shared" si="24"/>
        <v>-1.6061275716269912</v>
      </c>
      <c r="M243">
        <f t="shared" si="25"/>
        <v>-1.6061275716269912</v>
      </c>
      <c r="N243" s="13">
        <f t="shared" si="26"/>
        <v>2.6272913977523251E-5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5.6243169492084828</v>
      </c>
      <c r="H244" s="10">
        <f t="shared" si="27"/>
        <v>-1.5827665271150071</v>
      </c>
      <c r="I244">
        <f t="shared" si="23"/>
        <v>-18.993198325380085</v>
      </c>
      <c r="K244">
        <f t="shared" si="24"/>
        <v>-1.5881823272545796</v>
      </c>
      <c r="M244">
        <f t="shared" si="25"/>
        <v>-1.5881823272545796</v>
      </c>
      <c r="N244" s="13">
        <f t="shared" si="26"/>
        <v>2.9330891151794013E-5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5.6400017722791809</v>
      </c>
      <c r="H245" s="10">
        <f t="shared" si="27"/>
        <v>-1.5647236483666711</v>
      </c>
      <c r="I245">
        <f t="shared" si="23"/>
        <v>-18.776683780400052</v>
      </c>
      <c r="K245">
        <f t="shared" si="24"/>
        <v>-1.5704333236816306</v>
      </c>
      <c r="M245">
        <f t="shared" si="25"/>
        <v>-1.5704333236816306</v>
      </c>
      <c r="N245" s="13">
        <f t="shared" si="26"/>
        <v>3.2600392202257555E-5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5.6556865953498772</v>
      </c>
      <c r="H246" s="10">
        <f t="shared" si="27"/>
        <v>-1.5468713605170414</v>
      </c>
      <c r="I246">
        <f t="shared" si="23"/>
        <v>-18.562456326204497</v>
      </c>
      <c r="K246">
        <f t="shared" si="24"/>
        <v>-1.5528785738299284</v>
      </c>
      <c r="M246">
        <f t="shared" si="25"/>
        <v>-1.5528785738299284</v>
      </c>
      <c r="N246" s="13">
        <f t="shared" si="26"/>
        <v>3.6086611786526868E-5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5.6713714184205752</v>
      </c>
      <c r="H247" s="10">
        <f t="shared" si="27"/>
        <v>-1.5292078148142563</v>
      </c>
      <c r="I247">
        <f t="shared" si="23"/>
        <v>-18.350493777771074</v>
      </c>
      <c r="K247">
        <f t="shared" si="24"/>
        <v>-1.535516104957708</v>
      </c>
      <c r="M247">
        <f t="shared" si="25"/>
        <v>-1.535516104957708</v>
      </c>
      <c r="N247" s="13">
        <f t="shared" si="26"/>
        <v>3.9794524533969731E-5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5.6870562414912715</v>
      </c>
      <c r="H248" s="10">
        <f t="shared" si="27"/>
        <v>-1.5117311775689271</v>
      </c>
      <c r="I248">
        <f t="shared" si="23"/>
        <v>-18.140774130827126</v>
      </c>
      <c r="K248">
        <f t="shared" si="24"/>
        <v>-1.5183439587789997</v>
      </c>
      <c r="M248">
        <f t="shared" si="25"/>
        <v>-1.5183439587789997</v>
      </c>
      <c r="N248" s="13">
        <f t="shared" si="26"/>
        <v>4.3728875332290475E-5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5.7027410645619696</v>
      </c>
      <c r="H249" s="10">
        <f t="shared" si="27"/>
        <v>-1.4944396301652991</v>
      </c>
      <c r="I249">
        <f t="shared" si="23"/>
        <v>-17.933275561983589</v>
      </c>
      <c r="K249">
        <f t="shared" si="24"/>
        <v>-1.5013601915719632</v>
      </c>
      <c r="M249">
        <f t="shared" si="25"/>
        <v>-1.5013601915719632</v>
      </c>
      <c r="N249" s="13">
        <f t="shared" si="26"/>
        <v>4.7894170183408353E-5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5.7184258876326659</v>
      </c>
      <c r="H250" s="10">
        <f t="shared" si="27"/>
        <v>-1.4773313690642011</v>
      </c>
      <c r="I250">
        <f t="shared" si="23"/>
        <v>-17.727976428770415</v>
      </c>
      <c r="K250">
        <f t="shared" si="24"/>
        <v>-1.4845628742767469</v>
      </c>
      <c r="M250">
        <f t="shared" si="25"/>
        <v>-1.4845628742767469</v>
      </c>
      <c r="N250" s="13">
        <f t="shared" si="26"/>
        <v>5.2294667639076868E-5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5.734110710703364</v>
      </c>
      <c r="H251" s="10">
        <f t="shared" si="27"/>
        <v>-1.4604046057982358</v>
      </c>
      <c r="I251">
        <f t="shared" si="23"/>
        <v>-17.524855269578829</v>
      </c>
      <c r="K251">
        <f t="shared" si="24"/>
        <v>-1.4679500925832143</v>
      </c>
      <c r="M251">
        <f t="shared" si="25"/>
        <v>-1.4679500925832143</v>
      </c>
      <c r="N251" s="13">
        <f t="shared" si="26"/>
        <v>5.6934370822284596E-5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5.7497955337740612</v>
      </c>
      <c r="H252" s="10">
        <f t="shared" si="27"/>
        <v>-1.4436575669596212</v>
      </c>
      <c r="I252">
        <f t="shared" si="23"/>
        <v>-17.323890803515454</v>
      </c>
      <c r="K252">
        <f t="shared" si="24"/>
        <v>-1.4515199470090459</v>
      </c>
      <c r="M252">
        <f t="shared" si="25"/>
        <v>-1.4515199470090459</v>
      </c>
      <c r="N252" s="13">
        <f t="shared" si="26"/>
        <v>6.1817020041590493E-5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5.7654803568447583</v>
      </c>
      <c r="H253" s="10">
        <f t="shared" si="27"/>
        <v>-1.4270884941811</v>
      </c>
      <c r="I253">
        <f t="shared" si="23"/>
        <v>-17.125061930173199</v>
      </c>
      <c r="K253">
        <f t="shared" si="24"/>
        <v>-1.4352705529685446</v>
      </c>
      <c r="M253">
        <f t="shared" si="25"/>
        <v>-1.4352705529685446</v>
      </c>
      <c r="N253" s="13">
        <f t="shared" si="26"/>
        <v>6.6946086001199427E-5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5.7811651799154564</v>
      </c>
      <c r="H254" s="10">
        <f t="shared" si="27"/>
        <v>-1.4106956441102889</v>
      </c>
      <c r="I254">
        <f t="shared" si="23"/>
        <v>-16.928347729323466</v>
      </c>
      <c r="K254">
        <f t="shared" si="24"/>
        <v>-1.4192000408325844</v>
      </c>
      <c r="M254">
        <f t="shared" si="25"/>
        <v>-1.4192000408325844</v>
      </c>
      <c r="N254" s="13">
        <f t="shared" si="26"/>
        <v>7.2324763610190888E-5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5.7968500029861527</v>
      </c>
      <c r="H255" s="10">
        <f t="shared" si="27"/>
        <v>-1.394477288377854</v>
      </c>
      <c r="I255">
        <f t="shared" si="23"/>
        <v>-16.733727460534247</v>
      </c>
      <c r="K255">
        <f t="shared" si="24"/>
        <v>-1.4033065559800628</v>
      </c>
      <c r="M255">
        <f t="shared" si="25"/>
        <v>-1.4033065559800628</v>
      </c>
      <c r="N255" s="13">
        <f t="shared" si="26"/>
        <v>7.7955966391414153E-5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5.812534826056849</v>
      </c>
      <c r="H256" s="10">
        <f t="shared" si="27"/>
        <v>-1.3784317135598576</v>
      </c>
      <c r="I256">
        <f t="shared" si="23"/>
        <v>-16.541180562718292</v>
      </c>
      <c r="K256">
        <f t="shared" si="24"/>
        <v>-1.3875882588411994</v>
      </c>
      <c r="M256">
        <f t="shared" si="25"/>
        <v>-1.3875882588411994</v>
      </c>
      <c r="N256" s="13">
        <f t="shared" si="26"/>
        <v>8.3842321489262771E-5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5.8282196491275471</v>
      </c>
      <c r="H257" s="10">
        <f t="shared" si="27"/>
        <v>-1.3625572211346224</v>
      </c>
      <c r="I257">
        <f t="shared" si="23"/>
        <v>-16.350686653615469</v>
      </c>
      <c r="K257">
        <f t="shared" si="24"/>
        <v>-1.3720433249330648</v>
      </c>
      <c r="M257">
        <f t="shared" si="25"/>
        <v>-1.3720433249330648</v>
      </c>
      <c r="N257" s="13">
        <f t="shared" si="26"/>
        <v>8.9986165274823167E-5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5.8439044721982452</v>
      </c>
      <c r="H258" s="10">
        <f t="shared" si="27"/>
        <v>-1.3468521274344327</v>
      </c>
      <c r="I258">
        <f t="shared" si="23"/>
        <v>-16.162225529213192</v>
      </c>
      <c r="K258">
        <f t="shared" si="24"/>
        <v>-1.3566699448876505</v>
      </c>
      <c r="M258">
        <f t="shared" si="25"/>
        <v>-1.3566699448876505</v>
      </c>
      <c r="N258" s="13">
        <f t="shared" si="26"/>
        <v>9.6389539544707023E-5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5.8595892952689415</v>
      </c>
      <c r="H259" s="10">
        <f t="shared" si="27"/>
        <v>-1.3313147635923941</v>
      </c>
      <c r="I259">
        <f t="shared" si="23"/>
        <v>-15.975777163108729</v>
      </c>
      <c r="K259">
        <f t="shared" si="24"/>
        <v>-1.3414663244728098</v>
      </c>
      <c r="M259">
        <f t="shared" si="25"/>
        <v>-1.3414663244728098</v>
      </c>
      <c r="N259" s="13">
        <f t="shared" si="26"/>
        <v>1.0305418830878616E-4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5.8752741183396386</v>
      </c>
      <c r="H260" s="10">
        <f t="shared" si="27"/>
        <v>-1.3159434754847374</v>
      </c>
      <c r="I260">
        <f t="shared" si="23"/>
        <v>-15.791321705816848</v>
      </c>
      <c r="K260">
        <f t="shared" si="24"/>
        <v>-1.3264306846063769</v>
      </c>
      <c r="M260">
        <f t="shared" si="25"/>
        <v>-1.3264306846063769</v>
      </c>
      <c r="N260" s="13">
        <f t="shared" si="26"/>
        <v>1.0998155516099818E-4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5.8909589414103358</v>
      </c>
      <c r="H261" s="10">
        <f t="shared" si="27"/>
        <v>-1.300736623668864</v>
      </c>
      <c r="I261">
        <f t="shared" si="23"/>
        <v>-15.608839484026369</v>
      </c>
      <c r="K261">
        <f t="shared" si="24"/>
        <v>-1.3115612613637833</v>
      </c>
      <c r="M261">
        <f t="shared" si="25"/>
        <v>-1.3115612613637833</v>
      </c>
      <c r="N261" s="13">
        <f t="shared" si="26"/>
        <v>1.1717278122626693E-4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5.9066437644810339</v>
      </c>
      <c r="H262" s="10">
        <f t="shared" si="27"/>
        <v>-1.2856925833173962</v>
      </c>
      <c r="I262">
        <f t="shared" si="23"/>
        <v>-15.428310999808755</v>
      </c>
      <c r="K262">
        <f t="shared" si="24"/>
        <v>-1.2968563059794402</v>
      </c>
      <c r="M262">
        <f t="shared" si="25"/>
        <v>-1.2968563059794402</v>
      </c>
      <c r="N262" s="13">
        <f t="shared" si="26"/>
        <v>1.2462870367503518E-4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5.9223285875517302</v>
      </c>
      <c r="H263" s="10">
        <f t="shared" si="27"/>
        <v>-1.2708097441484982</v>
      </c>
      <c r="I263">
        <f t="shared" si="23"/>
        <v>-15.249716929781979</v>
      </c>
      <c r="K263">
        <f t="shared" si="24"/>
        <v>-1.2823140848421768</v>
      </c>
      <c r="M263">
        <f t="shared" si="25"/>
        <v>-1.2823140848421768</v>
      </c>
      <c r="N263" s="13">
        <f t="shared" si="26"/>
        <v>1.3234985479622851E-4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5.9380134106224274</v>
      </c>
      <c r="H264" s="10">
        <f t="shared" si="27"/>
        <v>-1.2560865103527135</v>
      </c>
      <c r="I264">
        <f t="shared" si="23"/>
        <v>-15.073038124232561</v>
      </c>
      <c r="K264">
        <f t="shared" si="24"/>
        <v>-1.2679328794849951</v>
      </c>
      <c r="M264">
        <f t="shared" si="25"/>
        <v>-1.2679328794849951</v>
      </c>
      <c r="N264" s="13">
        <f t="shared" si="26"/>
        <v>1.4033646161827558E-4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5.9536982336931246</v>
      </c>
      <c r="H265" s="10">
        <f t="shared" si="27"/>
        <v>-1.2415213005165617</v>
      </c>
      <c r="I265">
        <f t="shared" si="23"/>
        <v>-14.898255606198742</v>
      </c>
      <c r="K265">
        <f t="shared" si="24"/>
        <v>-1.2537109865694149</v>
      </c>
      <c r="M265">
        <f t="shared" si="25"/>
        <v>-1.2537109865694149</v>
      </c>
      <c r="N265" s="13">
        <f t="shared" si="26"/>
        <v>1.4858844606712381E-4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5.9693830567638226</v>
      </c>
      <c r="H266" s="10">
        <f t="shared" si="27"/>
        <v>-1.2271125475431159</v>
      </c>
      <c r="I266">
        <f t="shared" si="23"/>
        <v>-14.725350570517392</v>
      </c>
      <c r="K266">
        <f t="shared" si="24"/>
        <v>-1.2396467178646451</v>
      </c>
      <c r="M266">
        <f t="shared" si="25"/>
        <v>-1.2396467178646451</v>
      </c>
      <c r="N266" s="13">
        <f t="shared" si="26"/>
        <v>1.5710542564910209E-4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5.9850678798345189</v>
      </c>
      <c r="H267" s="10">
        <f t="shared" si="27"/>
        <v>-1.2128586985697809</v>
      </c>
      <c r="I267">
        <f t="shared" si="23"/>
        <v>-14.554304382837371</v>
      </c>
      <c r="K267">
        <f t="shared" si="24"/>
        <v>-1.2257384002218299</v>
      </c>
      <c r="M267">
        <f t="shared" si="25"/>
        <v>-1.2257384002218299</v>
      </c>
      <c r="N267" s="13">
        <f t="shared" si="26"/>
        <v>1.6588671464579351E-4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6.0007527029052161</v>
      </c>
      <c r="H268" s="10">
        <f t="shared" si="27"/>
        <v>-1.1987582148834754</v>
      </c>
      <c r="I268">
        <f t="shared" si="23"/>
        <v>-14.385098578601706</v>
      </c>
      <c r="K268">
        <f t="shared" si="24"/>
        <v>-1.2119843755435846</v>
      </c>
      <c r="M268">
        <f t="shared" si="25"/>
        <v>-1.2119843755435846</v>
      </c>
      <c r="N268" s="13">
        <f t="shared" si="26"/>
        <v>1.749313258070196E-4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6.0164375259759133</v>
      </c>
      <c r="H269" s="10">
        <f t="shared" si="27"/>
        <v>-1.1848095718334251</v>
      </c>
      <c r="I269">
        <f t="shared" si="23"/>
        <v>-14.217714862001101</v>
      </c>
      <c r="K269">
        <f t="shared" si="24"/>
        <v>-1.1983830007490754</v>
      </c>
      <c r="M269">
        <f t="shared" si="25"/>
        <v>-1.1983830007490754</v>
      </c>
      <c r="N269" s="13">
        <f t="shared" si="26"/>
        <v>1.8423797252821404E-4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6.0321223490466114</v>
      </c>
      <c r="H270" s="10">
        <f t="shared" si="27"/>
        <v>-1.1710112587417412</v>
      </c>
      <c r="I270">
        <f t="shared" si="23"/>
        <v>-14.052135104900895</v>
      </c>
      <c r="K270">
        <f t="shared" si="24"/>
        <v>-1.1849326477348283</v>
      </c>
      <c r="M270">
        <f t="shared" si="25"/>
        <v>-1.1849326477348283</v>
      </c>
      <c r="N270" s="13">
        <f t="shared" si="26"/>
        <v>1.9380507149684796E-4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6.0478071721173077</v>
      </c>
      <c r="H271" s="10">
        <f t="shared" si="27"/>
        <v>-1.157361778811973</v>
      </c>
      <c r="I271">
        <f t="shared" si="23"/>
        <v>-13.888341345743676</v>
      </c>
      <c r="K271">
        <f t="shared" si="24"/>
        <v>-1.171631703331486</v>
      </c>
      <c r="M271">
        <f t="shared" si="25"/>
        <v>-1.171631703331486</v>
      </c>
      <c r="N271" s="13">
        <f t="shared" si="26"/>
        <v>2.0363074579259928E-4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6.0634919951880049</v>
      </c>
      <c r="H272" s="10">
        <f t="shared" si="27"/>
        <v>-1.1438596490358064</v>
      </c>
      <c r="I272">
        <f t="shared" si="23"/>
        <v>-13.726315788429677</v>
      </c>
      <c r="K272">
        <f t="shared" si="24"/>
        <v>-1.1584785692567099</v>
      </c>
      <c r="M272">
        <f t="shared" si="25"/>
        <v>-1.1584785692567099</v>
      </c>
      <c r="N272" s="13">
        <f t="shared" si="26"/>
        <v>2.1371282842514117E-4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6.079176818258702</v>
      </c>
      <c r="H273" s="10">
        <f t="shared" si="27"/>
        <v>-1.1305034000980609</v>
      </c>
      <c r="I273">
        <f t="shared" si="23"/>
        <v>-13.566040801176731</v>
      </c>
      <c r="K273">
        <f t="shared" si="24"/>
        <v>-1.1454716620644216</v>
      </c>
      <c r="M273">
        <f t="shared" si="25"/>
        <v>-1.1454716620644216</v>
      </c>
      <c r="N273" s="13">
        <f t="shared" si="26"/>
        <v>2.2404886629360019E-4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6.0948616413294001</v>
      </c>
      <c r="H274" s="10">
        <f t="shared" si="27"/>
        <v>-1.117291576280153</v>
      </c>
      <c r="I274">
        <f t="shared" si="23"/>
        <v>-13.407498915361835</v>
      </c>
      <c r="K274">
        <f t="shared" si="24"/>
        <v>-1.1326094130905651</v>
      </c>
      <c r="M274">
        <f t="shared" si="25"/>
        <v>-1.1326094130905651</v>
      </c>
      <c r="N274" s="13">
        <f t="shared" si="26"/>
        <v>2.3463612455041594E-4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6.1105464644000982</v>
      </c>
      <c r="H275" s="10">
        <f t="shared" si="27"/>
        <v>-1.1042227353621619</v>
      </c>
      <c r="I275">
        <f t="shared" si="23"/>
        <v>-13.250672824345942</v>
      </c>
      <c r="K275">
        <f t="shared" si="24"/>
        <v>-1.1198902683955676</v>
      </c>
      <c r="M275">
        <f t="shared" si="25"/>
        <v>-1.1198902683955676</v>
      </c>
      <c r="N275" s="13">
        <f t="shared" si="26"/>
        <v>2.4547159135285989E-4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6.1262312874707936</v>
      </c>
      <c r="H276" s="10">
        <f t="shared" si="27"/>
        <v>-1.0912954485236499</v>
      </c>
      <c r="I276">
        <f t="shared" ref="I276:I339" si="30">H276*$E$6</f>
        <v>-13.095545382283799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-1.1073126887036708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-1.1073126887036708</v>
      </c>
      <c r="N276" s="13">
        <f t="shared" ref="N276:N339" si="33">(M276-H276)^2*O276</f>
        <v>2.5655198298447696E-4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6.1419161105414908</v>
      </c>
      <c r="H277" s="10">
        <f t="shared" ref="H277:H340" si="34">-(-$B$4)*(1+D277+$E$5*D277^3)*EXP(-D277)</f>
        <v>-1.0785083002433524</v>
      </c>
      <c r="I277">
        <f t="shared" si="30"/>
        <v>-12.94209960292023</v>
      </c>
      <c r="K277">
        <f t="shared" si="31"/>
        <v>-1.0948751493392854</v>
      </c>
      <c r="M277">
        <f t="shared" si="32"/>
        <v>-1.0948751493392854</v>
      </c>
      <c r="N277" s="13">
        <f t="shared" si="33"/>
        <v>2.6787374932904289E-4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6.1576009336121968</v>
      </c>
      <c r="H278" s="10">
        <f t="shared" si="34"/>
        <v>-1.0658598881978842</v>
      </c>
      <c r="I278">
        <f t="shared" si="30"/>
        <v>-12.790318658374611</v>
      </c>
      <c r="K278">
        <f t="shared" si="31"/>
        <v>-1.0825761401605536</v>
      </c>
      <c r="M278">
        <f t="shared" si="32"/>
        <v>-1.0825761401605536</v>
      </c>
      <c r="N278" s="13">
        <f t="shared" si="33"/>
        <v>2.7943307967944684E-4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6.1732857566828869</v>
      </c>
      <c r="H279" s="10">
        <f t="shared" si="34"/>
        <v>-1.0533488231595955</v>
      </c>
      <c r="I279">
        <f t="shared" si="30"/>
        <v>-12.640185877915147</v>
      </c>
      <c r="K279">
        <f t="shared" si="31"/>
        <v>-1.0704141654902715</v>
      </c>
      <c r="M279">
        <f t="shared" si="32"/>
        <v>-1.0704141654902715</v>
      </c>
      <c r="N279" s="13">
        <f t="shared" si="33"/>
        <v>2.9122590886315926E-4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6.1889705797535832</v>
      </c>
      <c r="H280" s="10">
        <f t="shared" si="34"/>
        <v>-1.040973728893585</v>
      </c>
      <c r="I280">
        <f t="shared" si="30"/>
        <v>-12.491684746723021</v>
      </c>
      <c r="K280">
        <f t="shared" si="31"/>
        <v>-1.0583877440442195</v>
      </c>
      <c r="M280">
        <f t="shared" si="32"/>
        <v>-1.0583877440442195</v>
      </c>
      <c r="N280" s="13">
        <f t="shared" si="33"/>
        <v>3.0324792366653018E-4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6.2046554028242795</v>
      </c>
      <c r="H281" s="10">
        <f t="shared" si="34"/>
        <v>-1.028733242054187</v>
      </c>
      <c r="I281">
        <f t="shared" si="30"/>
        <v>-12.344798904650244</v>
      </c>
      <c r="K281">
        <f t="shared" si="31"/>
        <v>-1.0464954088572402</v>
      </c>
      <c r="M281">
        <f t="shared" si="32"/>
        <v>-1.0464954088572402</v>
      </c>
      <c r="N281" s="13">
        <f t="shared" si="33"/>
        <v>3.1549456953948527E-4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6.2203402258949856</v>
      </c>
      <c r="H282" s="10">
        <f t="shared" si="34"/>
        <v>-1.0166260120808095</v>
      </c>
      <c r="I282">
        <f t="shared" si="30"/>
        <v>-12.199512144969713</v>
      </c>
      <c r="K282">
        <f t="shared" si="31"/>
        <v>-1.034735707206992</v>
      </c>
      <c r="M282">
        <f t="shared" si="32"/>
        <v>-1.034735707206992</v>
      </c>
      <c r="N282" s="13">
        <f t="shared" si="33"/>
        <v>3.2796105756327987E-4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6.2360250489656757</v>
      </c>
      <c r="H283" s="10">
        <f t="shared" si="34"/>
        <v>-1.0046507010933923</v>
      </c>
      <c r="I283">
        <f t="shared" si="30"/>
        <v>-12.055808413120708</v>
      </c>
      <c r="K283">
        <f t="shared" si="31"/>
        <v>-1.0231072005356656</v>
      </c>
      <c r="M283">
        <f t="shared" si="32"/>
        <v>-1.0231072005356656</v>
      </c>
      <c r="N283" s="13">
        <f t="shared" si="33"/>
        <v>3.4064237166263626E-4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6.251709872036372</v>
      </c>
      <c r="H284" s="10">
        <f t="shared" si="34"/>
        <v>-0.99280598378741935</v>
      </c>
      <c r="I284">
        <f t="shared" si="30"/>
        <v>-11.913671805449033</v>
      </c>
      <c r="K284">
        <f t="shared" si="31"/>
        <v>-1.0116084643696299</v>
      </c>
      <c r="M284">
        <f t="shared" si="32"/>
        <v>-1.0116084643696299</v>
      </c>
      <c r="N284" s="13">
        <f t="shared" si="33"/>
        <v>3.5353327604440544E-4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6.2673946951070683</v>
      </c>
      <c r="H285" s="10">
        <f t="shared" si="34"/>
        <v>-0.98109054732876666</v>
      </c>
      <c r="I285">
        <f t="shared" si="30"/>
        <v>-11.773086567945199</v>
      </c>
      <c r="K285">
        <f t="shared" si="31"/>
        <v>-1.0002380882373283</v>
      </c>
      <c r="M285">
        <f t="shared" si="32"/>
        <v>-1.0002380882373283</v>
      </c>
      <c r="N285" s="13">
        <f t="shared" si="33"/>
        <v>3.6662832284504126E-4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6.2830795181777743</v>
      </c>
      <c r="H286" s="10">
        <f t="shared" si="34"/>
        <v>-0.96950309124827894</v>
      </c>
      <c r="I286">
        <f t="shared" si="30"/>
        <v>-11.634037094979348</v>
      </c>
      <c r="K286">
        <f t="shared" si="31"/>
        <v>-0.98899467558535292</v>
      </c>
      <c r="M286">
        <f t="shared" si="32"/>
        <v>-0.98899467558535292</v>
      </c>
      <c r="N286" s="13">
        <f t="shared" si="33"/>
        <v>3.7992185996926797E-4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6.2987643412484644</v>
      </c>
      <c r="H287" s="10">
        <f t="shared" si="34"/>
        <v>-0.95804232733629024</v>
      </c>
      <c r="I287">
        <f t="shared" si="30"/>
        <v>-11.496507928035482</v>
      </c>
      <c r="K287">
        <f t="shared" si="31"/>
        <v>-0.97787684369294547</v>
      </c>
      <c r="M287">
        <f t="shared" si="32"/>
        <v>-0.97787684369294547</v>
      </c>
      <c r="N287" s="13">
        <f t="shared" si="33"/>
        <v>3.9340803910242387E-4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6.3144491643191607</v>
      </c>
      <c r="H288" s="10">
        <f t="shared" si="34"/>
        <v>-0.94670697953702954</v>
      </c>
      <c r="I288">
        <f t="shared" si="30"/>
        <v>-11.360483754444354</v>
      </c>
      <c r="K288">
        <f t="shared" si="31"/>
        <v>-0.96688322358488255</v>
      </c>
      <c r="M288">
        <f t="shared" si="32"/>
        <v>-0.96688322358488255</v>
      </c>
      <c r="N288" s="13">
        <f t="shared" si="33"/>
        <v>4.0708082387852398E-4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6.3301339873898588</v>
      </c>
      <c r="H289" s="10">
        <f t="shared" si="34"/>
        <v>-0.93549578384315724</v>
      </c>
      <c r="I289">
        <f t="shared" si="30"/>
        <v>-11.225949406117888</v>
      </c>
      <c r="K289">
        <f t="shared" si="31"/>
        <v>-0.95601245994305106</v>
      </c>
      <c r="M289">
        <f t="shared" si="32"/>
        <v>-0.95601245994305106</v>
      </c>
      <c r="N289" s="13">
        <f t="shared" si="33"/>
        <v>4.2093399818795456E-4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6.3458188104605631</v>
      </c>
      <c r="H290" s="10">
        <f t="shared" si="34"/>
        <v>-0.92440748819031704</v>
      </c>
      <c r="I290">
        <f t="shared" si="30"/>
        <v>-11.092889858283804</v>
      </c>
      <c r="K290">
        <f t="shared" si="31"/>
        <v>-0.94526321101661648</v>
      </c>
      <c r="M290">
        <f t="shared" si="32"/>
        <v>-0.94526321101661648</v>
      </c>
      <c r="N290" s="13">
        <f t="shared" si="33"/>
        <v>4.3496117460742746E-4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6.3615036335312531</v>
      </c>
      <c r="H291" s="10">
        <f t="shared" si="34"/>
        <v>-0.91344085235190253</v>
      </c>
      <c r="I291">
        <f t="shared" si="30"/>
        <v>-10.961290228222831</v>
      </c>
      <c r="K291">
        <f t="shared" si="31"/>
        <v>-0.93463414853101046</v>
      </c>
      <c r="M291">
        <f t="shared" si="32"/>
        <v>-0.93463414853101046</v>
      </c>
      <c r="N291" s="13">
        <f t="shared" si="33"/>
        <v>4.491558029353905E-4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6.3771884566019494</v>
      </c>
      <c r="H292" s="10">
        <f t="shared" si="34"/>
        <v>-0.90259464783396093</v>
      </c>
      <c r="I292">
        <f t="shared" si="30"/>
        <v>-10.831135774007532</v>
      </c>
      <c r="K292">
        <f t="shared" si="31"/>
        <v>-0.92412395759571619</v>
      </c>
      <c r="M292">
        <f t="shared" si="32"/>
        <v>-0.92412395759571619</v>
      </c>
      <c r="N292" s="13">
        <f t="shared" si="33"/>
        <v>4.6351117881761062E-4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6.3928732796726475</v>
      </c>
      <c r="H293" s="10">
        <f t="shared" si="34"/>
        <v>-0.89186765777046284</v>
      </c>
      <c r="I293">
        <f t="shared" si="30"/>
        <v>-10.702411893245554</v>
      </c>
      <c r="K293">
        <f t="shared" si="31"/>
        <v>-0.91373133661108374</v>
      </c>
      <c r="M293">
        <f t="shared" si="32"/>
        <v>-0.91373133661108374</v>
      </c>
      <c r="N293" s="13">
        <f t="shared" si="33"/>
        <v>4.7802045244581422E-4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6.4085581027433518</v>
      </c>
      <c r="H294" s="10">
        <f t="shared" si="34"/>
        <v>-0.88125867681881564</v>
      </c>
      <c r="I294">
        <f t="shared" si="30"/>
        <v>-10.575104121825788</v>
      </c>
      <c r="K294">
        <f t="shared" si="31"/>
        <v>-0.90345499717411148</v>
      </c>
      <c r="M294">
        <f t="shared" si="32"/>
        <v>-0.90345499717411148</v>
      </c>
      <c r="N294" s="13">
        <f t="shared" si="33"/>
        <v>4.926766373149204E-4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6.4242429258140419</v>
      </c>
      <c r="H295" s="10">
        <f t="shared" si="34"/>
        <v>-0.87076651105579761</v>
      </c>
      <c r="I295">
        <f t="shared" si="30"/>
        <v>-10.449198132669572</v>
      </c>
      <c r="K295">
        <f t="shared" si="31"/>
        <v>-0.89329366398338705</v>
      </c>
      <c r="M295">
        <f t="shared" si="32"/>
        <v>-0.89329366398338705</v>
      </c>
      <c r="N295" s="13">
        <f t="shared" si="33"/>
        <v>5.0747261902300172E-4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6.43992774888474</v>
      </c>
      <c r="H296" s="10">
        <f t="shared" si="34"/>
        <v>-0.86038997787382721</v>
      </c>
      <c r="I296">
        <f t="shared" si="30"/>
        <v>-10.324679734485926</v>
      </c>
      <c r="K296">
        <f t="shared" si="31"/>
        <v>-0.88324607474314798</v>
      </c>
      <c r="M296">
        <f t="shared" si="32"/>
        <v>-0.88324607474314798</v>
      </c>
      <c r="N296" s="13">
        <f t="shared" si="33"/>
        <v>5.2240116409977492E-4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6.4556125719554354</v>
      </c>
      <c r="H297" s="10">
        <f t="shared" si="34"/>
        <v>-0.85012790587778653</v>
      </c>
      <c r="I297">
        <f t="shared" si="30"/>
        <v>-10.201534870533438</v>
      </c>
      <c r="K297">
        <f t="shared" si="31"/>
        <v>-0.87331098006669738</v>
      </c>
      <c r="M297">
        <f t="shared" si="32"/>
        <v>-0.87331098006669738</v>
      </c>
      <c r="N297" s="13">
        <f t="shared" si="33"/>
        <v>5.3745492884854477E-4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6.4712973950261405</v>
      </c>
      <c r="H298" s="10">
        <f t="shared" si="34"/>
        <v>-0.8399791347822495</v>
      </c>
      <c r="I298">
        <f t="shared" si="30"/>
        <v>-10.079749617386994</v>
      </c>
      <c r="K298">
        <f t="shared" si="31"/>
        <v>-0.86348714337906829</v>
      </c>
      <c r="M298">
        <f t="shared" si="32"/>
        <v>-0.86348714337906829</v>
      </c>
      <c r="N298" s="13">
        <f t="shared" si="33"/>
        <v>5.5262646818810598E-4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6.4869822180968306</v>
      </c>
      <c r="H299" s="10">
        <f t="shared" si="34"/>
        <v>-0.82994251530930774</v>
      </c>
      <c r="I299">
        <f t="shared" si="30"/>
        <v>-9.9593101837116933</v>
      </c>
      <c r="K299">
        <f t="shared" si="31"/>
        <v>-0.85377334081916545</v>
      </c>
      <c r="M299">
        <f t="shared" si="32"/>
        <v>-0.85377334081916545</v>
      </c>
      <c r="N299" s="13">
        <f t="shared" si="33"/>
        <v>5.6790824448128504E-4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6.5026670411675287</v>
      </c>
      <c r="H300" s="10">
        <f t="shared" si="34"/>
        <v>-0.82001690908686631</v>
      </c>
      <c r="I300">
        <f t="shared" si="30"/>
        <v>-9.8402029090423966</v>
      </c>
      <c r="K300">
        <f t="shared" si="31"/>
        <v>-0.84416836114127702</v>
      </c>
      <c r="M300">
        <f t="shared" si="32"/>
        <v>-0.84416836114127702</v>
      </c>
      <c r="N300" s="13">
        <f t="shared" si="33"/>
        <v>5.8329263633649956E-4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6.518351864238233</v>
      </c>
      <c r="H301" s="10">
        <f t="shared" si="34"/>
        <v>-0.81020118854763568</v>
      </c>
      <c r="I301">
        <f t="shared" si="30"/>
        <v>-9.722414262571629</v>
      </c>
      <c r="K301">
        <f t="shared" si="31"/>
        <v>-0.83467100561621876</v>
      </c>
      <c r="M301">
        <f t="shared" si="32"/>
        <v>-0.83467100561621876</v>
      </c>
      <c r="N301" s="13">
        <f t="shared" si="33"/>
        <v>5.9877194736992025E-4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6.5340366873089293</v>
      </c>
      <c r="H302" s="10">
        <f t="shared" si="34"/>
        <v>-0.80049423682869036</v>
      </c>
      <c r="I302">
        <f t="shared" si="30"/>
        <v>-9.6059308419442839</v>
      </c>
      <c r="K302">
        <f t="shared" si="31"/>
        <v>-0.82528008793200802</v>
      </c>
      <c r="M302">
        <f t="shared" si="32"/>
        <v>-0.82528008793200802</v>
      </c>
      <c r="N302" s="13">
        <f t="shared" si="33"/>
        <v>6.1433841491583311E-4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6.5497215103796274</v>
      </c>
      <c r="H303" s="10">
        <f t="shared" si="34"/>
        <v>-0.79089494767165291</v>
      </c>
      <c r="I303">
        <f t="shared" si="30"/>
        <v>-9.490739372059835</v>
      </c>
      <c r="K303">
        <f t="shared" si="31"/>
        <v>-0.81599443409417427</v>
      </c>
      <c r="M303">
        <f t="shared" si="32"/>
        <v>-0.81599443409417427</v>
      </c>
      <c r="N303" s="13">
        <f t="shared" si="33"/>
        <v>6.2998421867433384E-4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6.5654063334503174</v>
      </c>
      <c r="H304" s="10">
        <f t="shared" si="34"/>
        <v>-0.7814022253236067</v>
      </c>
      <c r="I304">
        <f t="shared" si="30"/>
        <v>-9.37682670388328</v>
      </c>
      <c r="K304">
        <f t="shared" si="31"/>
        <v>-0.80681288232581294</v>
      </c>
      <c r="M304">
        <f t="shared" si="32"/>
        <v>-0.80681288232581294</v>
      </c>
      <c r="N304" s="13">
        <f t="shared" si="33"/>
        <v>6.4570148928377294E-4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6.5810911565210226</v>
      </c>
      <c r="H305" s="10">
        <f t="shared" si="34"/>
        <v>-0.77201498443864147</v>
      </c>
      <c r="I305">
        <f t="shared" si="30"/>
        <v>-9.2641798132636985</v>
      </c>
      <c r="K305">
        <f t="shared" si="31"/>
        <v>-0.79773428296733984</v>
      </c>
      <c r="M305">
        <f t="shared" si="32"/>
        <v>-0.79773428296733984</v>
      </c>
      <c r="N305" s="13">
        <f t="shared" si="33"/>
        <v>6.6148231680830585E-4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6.596775979591718</v>
      </c>
      <c r="H306" s="10">
        <f t="shared" si="34"/>
        <v>-0.76273214998019556</v>
      </c>
      <c r="I306">
        <f t="shared" si="30"/>
        <v>-9.1527857997623467</v>
      </c>
      <c r="K306">
        <f t="shared" si="31"/>
        <v>-0.78875749837612086</v>
      </c>
      <c r="M306">
        <f t="shared" si="32"/>
        <v>-0.78875749837612086</v>
      </c>
      <c r="N306" s="13">
        <f t="shared" si="33"/>
        <v>6.7731875912929143E-4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6.6124608026624161</v>
      </c>
      <c r="H307" s="10">
        <f t="shared" si="34"/>
        <v>-0.7535526571240333</v>
      </c>
      <c r="I307">
        <f t="shared" si="30"/>
        <v>-9.0426318854883991</v>
      </c>
      <c r="K307">
        <f t="shared" si="31"/>
        <v>-0.77988140282586249</v>
      </c>
      <c r="M307">
        <f t="shared" si="32"/>
        <v>-0.77988140282586249</v>
      </c>
      <c r="N307" s="13">
        <f t="shared" si="33"/>
        <v>6.932028502315892E-4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6.6281456257331062</v>
      </c>
      <c r="H308" s="10">
        <f t="shared" si="34"/>
        <v>-0.74447545116205205</v>
      </c>
      <c r="I308">
        <f t="shared" si="30"/>
        <v>-8.9337054139446241</v>
      </c>
      <c r="K308">
        <f t="shared" si="31"/>
        <v>-0.77110488240597563</v>
      </c>
      <c r="M308">
        <f t="shared" si="32"/>
        <v>-0.77110488240597563</v>
      </c>
      <c r="N308" s="13">
        <f t="shared" si="33"/>
        <v>7.0912660837485356E-4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6.6438304488038105</v>
      </c>
      <c r="H309" s="10">
        <f t="shared" si="34"/>
        <v>-0.73549948740679871</v>
      </c>
      <c r="I309">
        <f t="shared" si="30"/>
        <v>-8.8259938488815841</v>
      </c>
      <c r="K309">
        <f t="shared" si="31"/>
        <v>-0.76242683492082275</v>
      </c>
      <c r="M309">
        <f t="shared" si="32"/>
        <v>-0.76242683492082275</v>
      </c>
      <c r="N309" s="13">
        <f t="shared" si="33"/>
        <v>7.2508204414101641E-4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6.6595152718745068</v>
      </c>
      <c r="H310" s="10">
        <f t="shared" si="34"/>
        <v>-0.72662373109683365</v>
      </c>
      <c r="I310">
        <f t="shared" si="30"/>
        <v>-8.7194847731620033</v>
      </c>
      <c r="K310">
        <f t="shared" si="31"/>
        <v>-0.75384616978901242</v>
      </c>
      <c r="M310">
        <f t="shared" si="32"/>
        <v>-0.75384616978901242</v>
      </c>
      <c r="N310" s="13">
        <f t="shared" si="33"/>
        <v>7.4106116834943205E-4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6.6752000949452048</v>
      </c>
      <c r="H311" s="10">
        <f t="shared" si="34"/>
        <v>-0.71784715730280646</v>
      </c>
      <c r="I311">
        <f t="shared" si="30"/>
        <v>-8.6141658876336784</v>
      </c>
      <c r="K311">
        <f t="shared" si="31"/>
        <v>-0.74536180794263951</v>
      </c>
      <c r="M311">
        <f t="shared" si="32"/>
        <v>-0.74536180794263951</v>
      </c>
      <c r="N311" s="13">
        <f t="shared" si="33"/>
        <v>7.570559998320652E-4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6.6908849180158949</v>
      </c>
      <c r="H312" s="10">
        <f t="shared" si="34"/>
        <v>-0.70916875083439623</v>
      </c>
      <c r="I312">
        <f t="shared" si="30"/>
        <v>-8.5100250100127539</v>
      </c>
      <c r="K312">
        <f t="shared" si="31"/>
        <v>-0.73697268172665142</v>
      </c>
      <c r="M312">
        <f t="shared" si="32"/>
        <v>-0.73697268172665142</v>
      </c>
      <c r="N312" s="13">
        <f t="shared" si="33"/>
        <v>7.7305857306130248E-4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6.7065697410865992</v>
      </c>
      <c r="H313" s="10">
        <f t="shared" si="34"/>
        <v>-0.7005875061480209</v>
      </c>
      <c r="I313">
        <f t="shared" si="30"/>
        <v>-8.4070500737762508</v>
      </c>
      <c r="K313">
        <f t="shared" si="31"/>
        <v>-0.72867773479825837</v>
      </c>
      <c r="M313">
        <f t="shared" si="32"/>
        <v>-0.72867773479825837</v>
      </c>
      <c r="N313" s="13">
        <f t="shared" si="33"/>
        <v>7.8906094562262194E-4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6.7222545641572964</v>
      </c>
      <c r="H314" s="10">
        <f t="shared" si="34"/>
        <v>-0.69210242725542759</v>
      </c>
      <c r="I314">
        <f t="shared" si="30"/>
        <v>-8.3052291270651306</v>
      </c>
      <c r="K314">
        <f t="shared" si="31"/>
        <v>-0.7204759220265422</v>
      </c>
      <c r="M314">
        <f t="shared" si="32"/>
        <v>-0.7204759220265422</v>
      </c>
      <c r="N314" s="13">
        <f t="shared" si="33"/>
        <v>8.050552055264684E-4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6.7379393872279936</v>
      </c>
      <c r="H315" s="10">
        <f t="shared" si="34"/>
        <v>-0.68371252763303481</v>
      </c>
      <c r="I315">
        <f t="shared" si="30"/>
        <v>-8.2045503315964172</v>
      </c>
      <c r="K315">
        <f t="shared" si="31"/>
        <v>-0.71236620939215534</v>
      </c>
      <c r="M315">
        <f t="shared" si="32"/>
        <v>-0.71236620939215534</v>
      </c>
      <c r="N315" s="13">
        <f t="shared" si="33"/>
        <v>8.2103347835295662E-4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6.7536242102986836</v>
      </c>
      <c r="H316" s="10">
        <f t="shared" si="34"/>
        <v>-0.67541683013216813</v>
      </c>
      <c r="I316">
        <f t="shared" si="30"/>
        <v>-8.1050019615860176</v>
      </c>
      <c r="K316">
        <f t="shared" si="31"/>
        <v>-0.70434757388727065</v>
      </c>
      <c r="M316">
        <f t="shared" si="32"/>
        <v>-0.70434757388727065</v>
      </c>
      <c r="N316" s="13">
        <f t="shared" si="33"/>
        <v>8.3698793422340326E-4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6.7693090333693879</v>
      </c>
      <c r="H317" s="10">
        <f t="shared" si="34"/>
        <v>-0.66721436689009317</v>
      </c>
      <c r="I317">
        <f t="shared" si="30"/>
        <v>-8.0065724026811189</v>
      </c>
      <c r="K317">
        <f t="shared" si="31"/>
        <v>-0.6964190034157226</v>
      </c>
      <c r="M317">
        <f t="shared" si="32"/>
        <v>-0.6964190034157226</v>
      </c>
      <c r="N317" s="13">
        <f t="shared" si="33"/>
        <v>8.529107945941289E-4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6.7849938564400851</v>
      </c>
      <c r="H318" s="10">
        <f t="shared" si="34"/>
        <v>-0.65910417924195008</v>
      </c>
      <c r="I318">
        <f t="shared" si="30"/>
        <v>-7.909250150903401</v>
      </c>
      <c r="K318">
        <f t="shared" si="31"/>
        <v>-0.68857949669345664</v>
      </c>
      <c r="M318">
        <f t="shared" si="32"/>
        <v>-0.68857949669345664</v>
      </c>
      <c r="N318" s="13">
        <f t="shared" si="33"/>
        <v>8.6879433886708694E-4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6.8006786795107823</v>
      </c>
      <c r="H319" s="10">
        <f t="shared" si="34"/>
        <v>-0.65108531763345789</v>
      </c>
      <c r="I319">
        <f t="shared" si="30"/>
        <v>-7.8130238116014947</v>
      </c>
      <c r="K319">
        <f t="shared" si="31"/>
        <v>-0.68082806314919064</v>
      </c>
      <c r="M319">
        <f t="shared" si="32"/>
        <v>-0.68082806314919064</v>
      </c>
      <c r="N319" s="13">
        <f t="shared" si="33"/>
        <v>8.8463091081364051E-4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6.8163635025814724</v>
      </c>
      <c r="H320" s="10">
        <f t="shared" si="34"/>
        <v>-0.64315684153452879</v>
      </c>
      <c r="I320">
        <f t="shared" si="30"/>
        <v>-7.7178820984143455</v>
      </c>
      <c r="K320">
        <f t="shared" si="31"/>
        <v>-0.67316372282544479</v>
      </c>
      <c r="M320">
        <f t="shared" si="32"/>
        <v>-0.67316372282544479</v>
      </c>
      <c r="N320" s="13">
        <f t="shared" si="33"/>
        <v>9.0041292480712461E-4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6.8320483256521776</v>
      </c>
      <c r="H321" s="10">
        <f t="shared" si="34"/>
        <v>-0.63531781935368559</v>
      </c>
      <c r="I321">
        <f t="shared" si="30"/>
        <v>-7.6238138322442275</v>
      </c>
      <c r="K321">
        <f t="shared" si="31"/>
        <v>-0.66558550627986091</v>
      </c>
      <c r="M321">
        <f t="shared" si="32"/>
        <v>-0.66558550627986091</v>
      </c>
      <c r="N321" s="13">
        <f t="shared" si="33"/>
        <v>9.1613287186096434E-4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6.8477331487228748</v>
      </c>
      <c r="H322" s="10">
        <f t="shared" si="34"/>
        <v>-0.62756732835339168</v>
      </c>
      <c r="I322">
        <f t="shared" si="30"/>
        <v>-7.5308079402407007</v>
      </c>
      <c r="K322">
        <f t="shared" si="31"/>
        <v>-0.65809245448693721</v>
      </c>
      <c r="M322">
        <f t="shared" si="32"/>
        <v>-0.65809245448693721</v>
      </c>
      <c r="N322" s="13">
        <f t="shared" si="33"/>
        <v>9.3178332546886371E-4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6.863417971793571</v>
      </c>
      <c r="H323" s="10">
        <f t="shared" si="34"/>
        <v>-0.61990445456615206</v>
      </c>
      <c r="I323">
        <f t="shared" si="30"/>
        <v>-7.4388534547938248</v>
      </c>
      <c r="K323">
        <f t="shared" si="31"/>
        <v>-0.65068361874006875</v>
      </c>
      <c r="M323">
        <f t="shared" si="32"/>
        <v>-0.65068361874006875</v>
      </c>
      <c r="N323" s="13">
        <f t="shared" si="33"/>
        <v>9.473569472449163E-4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6.8791027948642611</v>
      </c>
      <c r="H324" s="10">
        <f t="shared" si="34"/>
        <v>-0.61232829271152478</v>
      </c>
      <c r="I324">
        <f t="shared" si="30"/>
        <v>-7.3479395125382974</v>
      </c>
      <c r="K324">
        <f t="shared" si="31"/>
        <v>-0.64335806055404887</v>
      </c>
      <c r="M324">
        <f t="shared" si="32"/>
        <v>-0.64335806055404887</v>
      </c>
      <c r="N324" s="13">
        <f t="shared" si="33"/>
        <v>9.6284649236094222E-4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6.8947876179349663</v>
      </c>
      <c r="H325" s="10">
        <f t="shared" si="34"/>
        <v>-0.60483794611393404</v>
      </c>
      <c r="I325">
        <f t="shared" si="30"/>
        <v>-7.2580553533672081</v>
      </c>
      <c r="K325">
        <f t="shared" si="31"/>
        <v>-0.63611485156794745</v>
      </c>
      <c r="M325">
        <f t="shared" si="32"/>
        <v>-0.63611485156794745</v>
      </c>
      <c r="N325" s="13">
        <f t="shared" si="33"/>
        <v>9.7824481477929337E-4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6.9104724410056635</v>
      </c>
      <c r="H326" s="10">
        <f t="shared" si="34"/>
        <v>-0.59743252662138879</v>
      </c>
      <c r="I326">
        <f t="shared" si="30"/>
        <v>-7.169190319456666</v>
      </c>
      <c r="K326">
        <f t="shared" si="31"/>
        <v>-0.62895307344848594</v>
      </c>
      <c r="M326">
        <f t="shared" si="32"/>
        <v>-0.62895307344848594</v>
      </c>
      <c r="N326" s="13">
        <f t="shared" si="33"/>
        <v>9.9354487227922418E-4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6.9261572640763598</v>
      </c>
      <c r="H327" s="10">
        <f t="shared" si="34"/>
        <v>-0.59011115452496743</v>
      </c>
      <c r="I327">
        <f t="shared" si="30"/>
        <v>-7.0813338542996096</v>
      </c>
      <c r="K327">
        <f t="shared" si="31"/>
        <v>-0.62187181779379685</v>
      </c>
      <c r="M327">
        <f t="shared" si="32"/>
        <v>-0.62187181779379685</v>
      </c>
      <c r="N327" s="13">
        <f t="shared" si="33"/>
        <v>1.0087397312759706E-3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6.9418420871470579</v>
      </c>
      <c r="H328" s="10">
        <f t="shared" si="34"/>
        <v>-0.58287295847919407</v>
      </c>
      <c r="I328">
        <f t="shared" si="30"/>
        <v>-6.9944755017503288</v>
      </c>
      <c r="K328">
        <f t="shared" si="31"/>
        <v>-0.61487018603771149</v>
      </c>
      <c r="M328">
        <f t="shared" si="32"/>
        <v>-0.61487018603771149</v>
      </c>
      <c r="N328" s="13">
        <f t="shared" si="33"/>
        <v>1.0238225714315464E-3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6.957526910217755</v>
      </c>
      <c r="H329" s="10">
        <f t="shared" si="34"/>
        <v>-0.57571707542323414</v>
      </c>
      <c r="I329">
        <f t="shared" si="30"/>
        <v>-6.9086049050788096</v>
      </c>
      <c r="K329">
        <f t="shared" si="31"/>
        <v>-0.60794728935452147</v>
      </c>
      <c r="M329">
        <f t="shared" si="32"/>
        <v>-0.60794728935452147</v>
      </c>
      <c r="N329" s="13">
        <f t="shared" si="33"/>
        <v>1.038786690056548E-3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6.9732117332884531</v>
      </c>
      <c r="H330" s="10">
        <f t="shared" si="34"/>
        <v>-0.56864265050291507</v>
      </c>
      <c r="I330">
        <f t="shared" si="30"/>
        <v>-6.8237118060349804</v>
      </c>
      <c r="K330">
        <f t="shared" si="31"/>
        <v>-0.60110224856424299</v>
      </c>
      <c r="M330">
        <f t="shared" si="32"/>
        <v>-0.60110224856424299</v>
      </c>
      <c r="N330" s="13">
        <f t="shared" si="33"/>
        <v>1.0536255063029634E-3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6.9888965563591485</v>
      </c>
      <c r="H331" s="10">
        <f t="shared" si="34"/>
        <v>-0.56164883699357848</v>
      </c>
      <c r="I331">
        <f t="shared" si="30"/>
        <v>-6.7397860439229422</v>
      </c>
      <c r="K331">
        <f t="shared" si="31"/>
        <v>-0.5943341940384046</v>
      </c>
      <c r="M331">
        <f t="shared" si="32"/>
        <v>-0.5943341940384046</v>
      </c>
      <c r="N331" s="13">
        <f t="shared" si="33"/>
        <v>1.0683325651477641E-3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7.0045813794298466</v>
      </c>
      <c r="H332" s="10">
        <f t="shared" si="34"/>
        <v>-0.55473479622374944</v>
      </c>
      <c r="I332">
        <f t="shared" si="30"/>
        <v>-6.6568175546849933</v>
      </c>
      <c r="K332">
        <f t="shared" si="31"/>
        <v>-0.58764226560636323</v>
      </c>
      <c r="M332">
        <f t="shared" si="32"/>
        <v>-0.58764226560636323</v>
      </c>
      <c r="N332" s="13">
        <f t="shared" si="33"/>
        <v>1.0829015411676645E-3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7.0202662025005438</v>
      </c>
      <c r="H333" s="10">
        <f t="shared" si="34"/>
        <v>-0.54789969749961986</v>
      </c>
      <c r="I333">
        <f t="shared" si="30"/>
        <v>-6.5747963699954379</v>
      </c>
      <c r="K333">
        <f t="shared" si="31"/>
        <v>-0.5810256124621751</v>
      </c>
      <c r="M333">
        <f t="shared" si="32"/>
        <v>-0.5810256124621751</v>
      </c>
      <c r="N333" s="13">
        <f t="shared" si="33"/>
        <v>1.0973262421064408E-3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7.035951025571241</v>
      </c>
      <c r="H334" s="10">
        <f t="shared" si="34"/>
        <v>-0.54114271803034264</v>
      </c>
      <c r="I334">
        <f t="shared" si="30"/>
        <v>-6.4937126163641121</v>
      </c>
      <c r="K334">
        <f t="shared" si="31"/>
        <v>-0.57448339307201512</v>
      </c>
      <c r="M334">
        <f t="shared" si="32"/>
        <v>-0.57448339307201512</v>
      </c>
      <c r="N334" s="13">
        <f t="shared" si="33"/>
        <v>1.1116006122344026E-3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7.0516358486419373</v>
      </c>
      <c r="H335" s="10">
        <f t="shared" si="34"/>
        <v>-0.53446304285412416</v>
      </c>
      <c r="I335">
        <f t="shared" si="30"/>
        <v>-6.4135565142494899</v>
      </c>
      <c r="K335">
        <f t="shared" si="31"/>
        <v>-0.56801477508216658</v>
      </c>
      <c r="M335">
        <f t="shared" si="32"/>
        <v>-0.56801477508216658</v>
      </c>
      <c r="N335" s="13">
        <f t="shared" si="33"/>
        <v>1.1257187355022604E-3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7.0673206717126353</v>
      </c>
      <c r="H336" s="10">
        <f t="shared" si="34"/>
        <v>-0.52785986476511615</v>
      </c>
      <c r="I336">
        <f t="shared" si="30"/>
        <v>-6.3343183771813933</v>
      </c>
      <c r="K336">
        <f t="shared" si="31"/>
        <v>-0.56161893522759287</v>
      </c>
      <c r="M336">
        <f t="shared" si="32"/>
        <v>-0.56161893522759287</v>
      </c>
      <c r="N336" s="13">
        <f t="shared" si="33"/>
        <v>1.1396748384904685E-3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7.0830054947833325</v>
      </c>
      <c r="H337" s="10">
        <f t="shared" si="34"/>
        <v>-0.52133238424109218</v>
      </c>
      <c r="I337">
        <f t="shared" si="30"/>
        <v>-6.2559886108931062</v>
      </c>
      <c r="K337">
        <f t="shared" si="31"/>
        <v>-0.55529505924109501</v>
      </c>
      <c r="M337">
        <f t="shared" si="32"/>
        <v>-0.55529505924109501</v>
      </c>
      <c r="N337" s="13">
        <f t="shared" si="33"/>
        <v>1.1534632931558171E-3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7.0986903178540297</v>
      </c>
      <c r="H338" s="10">
        <f t="shared" si="34"/>
        <v>-0.51487980937191002</v>
      </c>
      <c r="I338">
        <f t="shared" si="30"/>
        <v>-6.1785577124629203</v>
      </c>
      <c r="K338">
        <f t="shared" si="31"/>
        <v>-0.54904234176306588</v>
      </c>
      <c r="M338">
        <f t="shared" si="32"/>
        <v>-0.54904234176306588</v>
      </c>
      <c r="N338" s="13">
        <f t="shared" si="33"/>
        <v>1.167078619376773E-3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7.1143751409247269</v>
      </c>
      <c r="H339" s="10">
        <f t="shared" si="34"/>
        <v>-0.50850135578874289</v>
      </c>
      <c r="I339">
        <f t="shared" si="30"/>
        <v>-6.1020162694649152</v>
      </c>
      <c r="K339">
        <f t="shared" si="31"/>
        <v>-0.54285998625185117</v>
      </c>
      <c r="M339">
        <f t="shared" si="32"/>
        <v>-0.54285998625185117</v>
      </c>
      <c r="N339" s="13">
        <f t="shared" si="33"/>
        <v>1.180515487300432E-3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7.1300599639954241</v>
      </c>
      <c r="H340" s="10">
        <f t="shared" si="34"/>
        <v>-0.50219624659408335</v>
      </c>
      <c r="I340">
        <f t="shared" ref="I340:I403" si="37">H340*$E$6</f>
        <v>-6.0263549591289998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-0.53674720489472272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-0.53674720489472272</v>
      </c>
      <c r="N340" s="13">
        <f t="shared" ref="N340:N403" si="40">(M340-H340)^2*O340</f>
        <v>1.1937687194925205E-3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7.1457447870661213</v>
      </c>
      <c r="H341" s="10">
        <f t="shared" ref="H341:H404" si="41">-(-$B$4)*(1+D341+$E$5*D341^3)*EXP(-D341)</f>
        <v>-0.49596371229249969</v>
      </c>
      <c r="I341">
        <f t="shared" si="37"/>
        <v>-5.9515645475099959</v>
      </c>
      <c r="K341">
        <f t="shared" si="38"/>
        <v>-0.530703218519474</v>
      </c>
      <c r="M341">
        <f t="shared" si="39"/>
        <v>-0.530703218519474</v>
      </c>
      <c r="N341" s="13">
        <f t="shared" si="40"/>
        <v>1.2068332928939864E-3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7.1614296101368184</v>
      </c>
      <c r="H342" s="10">
        <f t="shared" si="41"/>
        <v>-0.48980299072214989</v>
      </c>
      <c r="I342">
        <f t="shared" si="37"/>
        <v>-5.8776358886657984</v>
      </c>
      <c r="K342">
        <f t="shared" si="38"/>
        <v>-0.52472725650663932</v>
      </c>
      <c r="M342">
        <f t="shared" si="39"/>
        <v>-0.52472725650663932</v>
      </c>
      <c r="N342" s="13">
        <f t="shared" si="40"/>
        <v>1.2197043405856589E-3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7.1771144332075156</v>
      </c>
      <c r="H343" s="10">
        <f t="shared" si="41"/>
        <v>-0.48371332698703151</v>
      </c>
      <c r="I343">
        <f t="shared" si="37"/>
        <v>-5.8045599238443781</v>
      </c>
      <c r="K343">
        <f t="shared" si="38"/>
        <v>-0.51881855670234878</v>
      </c>
      <c r="M343">
        <f t="shared" si="39"/>
        <v>-0.51881855670234878</v>
      </c>
      <c r="N343" s="13">
        <f t="shared" si="40"/>
        <v>1.2323771533651942E-3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7.1927992562782128</v>
      </c>
      <c r="H344" s="10">
        <f t="shared" si="41"/>
        <v>-0.47769397338997355</v>
      </c>
      <c r="I344">
        <f t="shared" si="37"/>
        <v>-5.732327680679683</v>
      </c>
      <c r="K344">
        <f t="shared" si="38"/>
        <v>-0.51297636533182123</v>
      </c>
      <c r="M344">
        <f t="shared" si="39"/>
        <v>-0.51297636533182123</v>
      </c>
      <c r="N344" s="13">
        <f t="shared" si="40"/>
        <v>1.2448471811381582E-3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7.20848407934891</v>
      </c>
      <c r="H345" s="10">
        <f t="shared" si="41"/>
        <v>-0.47174418936634865</v>
      </c>
      <c r="I345">
        <f t="shared" si="37"/>
        <v>-5.6609302723961843</v>
      </c>
      <c r="K345">
        <f t="shared" si="38"/>
        <v>-0.5071999369134973</v>
      </c>
      <c r="M345">
        <f t="shared" si="39"/>
        <v>-0.5071999369134973</v>
      </c>
      <c r="N345" s="13">
        <f t="shared" si="40"/>
        <v>1.257110034127137E-3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7.2241689024196081</v>
      </c>
      <c r="H346" s="10">
        <f t="shared" si="41"/>
        <v>-0.46586324141850766</v>
      </c>
      <c r="I346">
        <f t="shared" si="37"/>
        <v>-5.5903588970220923</v>
      </c>
      <c r="K346">
        <f t="shared" si="38"/>
        <v>-0.50148853417382577</v>
      </c>
      <c r="M346">
        <f t="shared" si="39"/>
        <v>-0.50148853417382577</v>
      </c>
      <c r="N346" s="13">
        <f t="shared" si="40"/>
        <v>1.2691614839021215E-3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7.2398537254903044</v>
      </c>
      <c r="H347" s="10">
        <f t="shared" si="41"/>
        <v>-0.46005040305092137</v>
      </c>
      <c r="I347">
        <f t="shared" si="37"/>
        <v>-5.5206048366110565</v>
      </c>
      <c r="K347">
        <f t="shared" si="38"/>
        <v>-0.49584142796269892</v>
      </c>
      <c r="M347">
        <f t="shared" si="39"/>
        <v>-0.49584142796269892</v>
      </c>
      <c r="N347" s="13">
        <f t="shared" si="40"/>
        <v>1.2809974642354809E-3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7.2555385485610016</v>
      </c>
      <c r="H348" s="10">
        <f t="shared" si="41"/>
        <v>-0.45430495470602567</v>
      </c>
      <c r="I348">
        <f t="shared" si="37"/>
        <v>-5.4516594564723082</v>
      </c>
      <c r="K348">
        <f t="shared" si="38"/>
        <v>-0.49025789716954038</v>
      </c>
      <c r="M348">
        <f t="shared" si="39"/>
        <v>-0.49025789716954038</v>
      </c>
      <c r="N348" s="13">
        <f t="shared" si="40"/>
        <v>1.2926140717847995E-3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7.2712233716316987</v>
      </c>
      <c r="H349" s="10">
        <f t="shared" si="41"/>
        <v>-0.4486261837007563</v>
      </c>
      <c r="I349">
        <f t="shared" si="37"/>
        <v>-5.3835142044090754</v>
      </c>
      <c r="K349">
        <f t="shared" si="38"/>
        <v>-0.48473722864005897</v>
      </c>
      <c r="M349">
        <f t="shared" si="39"/>
        <v>-0.48473722864005897</v>
      </c>
      <c r="N349" s="13">
        <f t="shared" si="40"/>
        <v>1.3040075666083371E-3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7.2869081947023968</v>
      </c>
      <c r="H350" s="10">
        <f t="shared" si="41"/>
        <v>-0.4430133841637714</v>
      </c>
      <c r="I350">
        <f t="shared" si="37"/>
        <v>-5.316160609965257</v>
      </c>
      <c r="K350">
        <f t="shared" si="38"/>
        <v>-0.47927871709365716</v>
      </c>
      <c r="M350">
        <f t="shared" si="39"/>
        <v>-0.47927871709365716</v>
      </c>
      <c r="N350" s="13">
        <f t="shared" si="40"/>
        <v>1.3151743725154567E-3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7.3025930177730931</v>
      </c>
      <c r="H351" s="10">
        <f t="shared" si="41"/>
        <v>-0.43746585697334506</v>
      </c>
      <c r="I351">
        <f t="shared" si="37"/>
        <v>-5.2495902836801402</v>
      </c>
      <c r="K351">
        <f t="shared" si="38"/>
        <v>-0.47388166504150975</v>
      </c>
      <c r="M351">
        <f t="shared" si="39"/>
        <v>-0.47388166504150975</v>
      </c>
      <c r="N351" s="13">
        <f t="shared" si="40"/>
        <v>1.3261110772574086E-3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7.3182778408437903</v>
      </c>
      <c r="H352" s="10">
        <f t="shared" si="41"/>
        <v>-0.43198290969593256</v>
      </c>
      <c r="I352">
        <f t="shared" si="37"/>
        <v>-5.1837949163511912</v>
      </c>
      <c r="K352">
        <f t="shared" si="38"/>
        <v>-0.46854538270530061</v>
      </c>
      <c r="M352">
        <f t="shared" si="39"/>
        <v>-0.46854538270530061</v>
      </c>
      <c r="N352" s="13">
        <f t="shared" si="40"/>
        <v>1.3368144325607669E-3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7.3339626639144875</v>
      </c>
      <c r="H353" s="10">
        <f t="shared" si="41"/>
        <v>-0.4265638565253877</v>
      </c>
      <c r="I353">
        <f t="shared" si="37"/>
        <v>-5.1187662783046521</v>
      </c>
      <c r="K353">
        <f t="shared" si="38"/>
        <v>-0.46326918793663552</v>
      </c>
      <c r="M353">
        <f t="shared" si="39"/>
        <v>-0.46326918793663552</v>
      </c>
      <c r="N353" s="13">
        <f t="shared" si="40"/>
        <v>1.347281354009536E-3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7.3496474869851856</v>
      </c>
      <c r="H354" s="10">
        <f t="shared" si="41"/>
        <v>-0.42120801822283566</v>
      </c>
      <c r="I354">
        <f t="shared" si="37"/>
        <v>-5.0544962186740277</v>
      </c>
      <c r="K354">
        <f t="shared" si="38"/>
        <v>-0.45805240613711984</v>
      </c>
      <c r="M354">
        <f t="shared" si="39"/>
        <v>-0.45805240613711984</v>
      </c>
      <c r="N354" s="13">
        <f t="shared" si="40"/>
        <v>1.3575089207782504E-3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7.3653323100558836</v>
      </c>
      <c r="H355" s="10">
        <f t="shared" si="41"/>
        <v>-0.41591472205718077</v>
      </c>
      <c r="I355">
        <f t="shared" si="37"/>
        <v>-4.9909766646861691</v>
      </c>
      <c r="K355">
        <f t="shared" si="38"/>
        <v>-0.45289437017910583</v>
      </c>
      <c r="M355">
        <f t="shared" si="39"/>
        <v>-0.45289437017910583</v>
      </c>
      <c r="N355" s="13">
        <f t="shared" si="40"/>
        <v>1.3674943752213953E-3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7.381017133126579</v>
      </c>
      <c r="H356" s="10">
        <f t="shared" si="41"/>
        <v>-0.41068330174625162</v>
      </c>
      <c r="I356">
        <f t="shared" si="37"/>
        <v>-4.9281996209550192</v>
      </c>
      <c r="K356">
        <f t="shared" si="38"/>
        <v>-0.44779442032711264</v>
      </c>
      <c r="M356">
        <f t="shared" si="39"/>
        <v>-0.44779442032711264</v>
      </c>
      <c r="N356" s="13">
        <f t="shared" si="40"/>
        <v>1.3772351223227284E-3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7.3967019561972771</v>
      </c>
      <c r="H357" s="10">
        <f t="shared" si="41"/>
        <v>-0.40551309739856406</v>
      </c>
      <c r="I357">
        <f t="shared" si="37"/>
        <v>-4.8661571687827685</v>
      </c>
      <c r="K357">
        <f t="shared" si="38"/>
        <v>-0.44275190415991422</v>
      </c>
      <c r="M357">
        <f t="shared" si="39"/>
        <v>-0.44275190415991422</v>
      </c>
      <c r="N357" s="13">
        <f t="shared" si="40"/>
        <v>1.3867287290091786E-3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7.4123867792679743</v>
      </c>
      <c r="H358" s="10">
        <f t="shared" si="41"/>
        <v>-0.40040345545570394</v>
      </c>
      <c r="I358">
        <f t="shared" si="37"/>
        <v>-4.8048414654684475</v>
      </c>
      <c r="K358">
        <f t="shared" si="38"/>
        <v>-0.43776617649330624</v>
      </c>
      <c r="M358">
        <f t="shared" si="39"/>
        <v>-0.43776617649330624</v>
      </c>
      <c r="N358" s="13">
        <f t="shared" si="40"/>
        <v>1.3959729233336893E-3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7.4280716023386715</v>
      </c>
      <c r="H359" s="10">
        <f t="shared" si="41"/>
        <v>-0.39535372863531343</v>
      </c>
      <c r="I359">
        <f t="shared" si="37"/>
        <v>-4.7442447436237609</v>
      </c>
      <c r="K359">
        <f t="shared" si="38"/>
        <v>-0.43283659930353385</v>
      </c>
      <c r="M359">
        <f t="shared" si="39"/>
        <v>-0.43283659930353385</v>
      </c>
      <c r="N359" s="13">
        <f t="shared" si="40"/>
        <v>1.4049655935305392E-3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7.4437564254093678</v>
      </c>
      <c r="H360" s="10">
        <f t="shared" si="41"/>
        <v>-0.39036327587467468</v>
      </c>
      <c r="I360">
        <f t="shared" si="37"/>
        <v>-4.6843593104960961</v>
      </c>
      <c r="K360">
        <f t="shared" si="38"/>
        <v>-0.42796254165139885</v>
      </c>
      <c r="M360">
        <f t="shared" si="39"/>
        <v>-0.42796254165139885</v>
      </c>
      <c r="N360" s="13">
        <f t="shared" si="40"/>
        <v>1.4137047869487421E-3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7.4594412484800658</v>
      </c>
      <c r="H361" s="10">
        <f t="shared" si="41"/>
        <v>-0.38543146227488512</v>
      </c>
      <c r="I361">
        <f t="shared" si="37"/>
        <v>-4.6251775472986214</v>
      </c>
      <c r="K361">
        <f t="shared" si="38"/>
        <v>-0.42314337960703186</v>
      </c>
      <c r="M361">
        <f t="shared" si="39"/>
        <v>-0.42314337960703186</v>
      </c>
      <c r="N361" s="13">
        <f t="shared" si="40"/>
        <v>1.4221887088666696E-3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7.475126071550763</v>
      </c>
      <c r="H362" s="10">
        <f t="shared" si="41"/>
        <v>-0.38055765904561051</v>
      </c>
      <c r="I362">
        <f t="shared" si="37"/>
        <v>-4.5666919085473259</v>
      </c>
      <c r="K362">
        <f t="shared" si="38"/>
        <v>-0.41837849617533795</v>
      </c>
      <c r="M362">
        <f t="shared" si="39"/>
        <v>-0.41837849617533795</v>
      </c>
      <c r="N362" s="13">
        <f t="shared" si="40"/>
        <v>1.4304157211933702E-3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7.4908108946214602</v>
      </c>
      <c r="H363" s="10">
        <f t="shared" si="41"/>
        <v>-0.37574124345041426</v>
      </c>
      <c r="I363">
        <f t="shared" si="37"/>
        <v>-4.5088949214049716</v>
      </c>
      <c r="K363">
        <f t="shared" si="38"/>
        <v>-0.41366728122210739</v>
      </c>
      <c r="M363">
        <f t="shared" si="39"/>
        <v>-0.41366728122210739</v>
      </c>
      <c r="N363" s="13">
        <f t="shared" si="40"/>
        <v>1.4383843410598935E-3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7.5064957176921574</v>
      </c>
      <c r="H364" s="10">
        <f t="shared" si="41"/>
        <v>-0.37098159875264708</v>
      </c>
      <c r="I364">
        <f t="shared" si="37"/>
        <v>-4.4517791850317652</v>
      </c>
      <c r="K364">
        <f t="shared" si="38"/>
        <v>-0.40900913140079315</v>
      </c>
      <c r="M364">
        <f t="shared" si="39"/>
        <v>-0.40900913140079315</v>
      </c>
      <c r="N364" s="13">
        <f t="shared" si="40"/>
        <v>1.446093239305815E-3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7.5221805407628546</v>
      </c>
      <c r="H365" s="10">
        <f t="shared" si="41"/>
        <v>-0.3662781141618966</v>
      </c>
      <c r="I365">
        <f t="shared" si="37"/>
        <v>-4.3953373699427587</v>
      </c>
      <c r="K365">
        <f t="shared" si="38"/>
        <v>-0.40440345007995843</v>
      </c>
      <c r="M365">
        <f t="shared" si="39"/>
        <v>-0.40440345007995843</v>
      </c>
      <c r="N365" s="13">
        <f t="shared" si="40"/>
        <v>1.4535412388650556E-3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7.5378653638335518</v>
      </c>
      <c r="H366" s="10">
        <f t="shared" si="41"/>
        <v>-0.36163018478098152</v>
      </c>
      <c r="I366">
        <f t="shared" si="37"/>
        <v>-4.3395622173717783</v>
      </c>
      <c r="K366">
        <f t="shared" si="38"/>
        <v>-0.39984964727138211</v>
      </c>
      <c r="M366">
        <f t="shared" si="39"/>
        <v>-0.39984964727138211</v>
      </c>
      <c r="N366" s="13">
        <f t="shared" si="40"/>
        <v>1.4607273130551378E-3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7.553550186904249</v>
      </c>
      <c r="H367" s="10">
        <f t="shared" si="41"/>
        <v>-0.35703721155348922</v>
      </c>
      <c r="I367">
        <f t="shared" si="37"/>
        <v>-4.2844465386418706</v>
      </c>
      <c r="K367">
        <f t="shared" si="38"/>
        <v>-0.39534713955883005</v>
      </c>
      <c r="M367">
        <f t="shared" si="39"/>
        <v>-0.39534713955883005</v>
      </c>
      <c r="N367" s="13">
        <f t="shared" si="40"/>
        <v>1.4676505837743978E-3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7.5692350099749461</v>
      </c>
      <c r="H368" s="10">
        <f t="shared" si="41"/>
        <v>-0.35249860121184229</v>
      </c>
      <c r="I368">
        <f t="shared" si="37"/>
        <v>-4.2299832145421075</v>
      </c>
      <c r="K368">
        <f t="shared" si="38"/>
        <v>-0.39089535002748504</v>
      </c>
      <c r="M368">
        <f t="shared" si="39"/>
        <v>-0.39089535002748504</v>
      </c>
      <c r="N368" s="13">
        <f t="shared" si="40"/>
        <v>1.4743103196115633E-3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7.5849198330456433</v>
      </c>
      <c r="H369" s="10">
        <f t="shared" si="41"/>
        <v>-0.34801376622589186</v>
      </c>
      <c r="I369">
        <f t="shared" si="37"/>
        <v>-4.1761651947107019</v>
      </c>
      <c r="K369">
        <f t="shared" si="38"/>
        <v>-0.38649370819403422</v>
      </c>
      <c r="M369">
        <f t="shared" si="39"/>
        <v>-0.38649370819403422</v>
      </c>
      <c r="N369" s="13">
        <f t="shared" si="40"/>
        <v>1.4807059338716039E-3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7.6006046561163405</v>
      </c>
      <c r="H370" s="10">
        <f t="shared" si="41"/>
        <v>-0.34358212475202565</v>
      </c>
      <c r="I370">
        <f t="shared" si="37"/>
        <v>-4.1229854970243078</v>
      </c>
      <c r="K370">
        <f t="shared" si="38"/>
        <v>-0.38214164993741107</v>
      </c>
      <c r="M370">
        <f t="shared" si="39"/>
        <v>-0.38214164993741107</v>
      </c>
      <c r="N370" s="13">
        <f t="shared" si="40"/>
        <v>1.4868369825223719E-3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7.6162894791870386</v>
      </c>
      <c r="H371" s="10">
        <f t="shared" si="41"/>
        <v>-0.33920310058278663</v>
      </c>
      <c r="I371">
        <f t="shared" si="37"/>
        <v>-4.0704372069934394</v>
      </c>
      <c r="K371">
        <f t="shared" si="38"/>
        <v>-0.37783861743019304</v>
      </c>
      <c r="M371">
        <f t="shared" si="39"/>
        <v>-0.37783861743019304</v>
      </c>
      <c r="N371" s="13">
        <f t="shared" si="40"/>
        <v>1.4927031620662241E-3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7.6319743022577349</v>
      </c>
      <c r="H372" s="10">
        <f t="shared" si="41"/>
        <v>-0.33487612309699027</v>
      </c>
      <c r="I372">
        <f t="shared" si="37"/>
        <v>-4.0185134771638831</v>
      </c>
      <c r="K372">
        <f t="shared" si="38"/>
        <v>-0.37358405907064629</v>
      </c>
      <c r="M372">
        <f t="shared" si="39"/>
        <v>-0.37358405907064629</v>
      </c>
      <c r="N372" s="13">
        <f t="shared" si="40"/>
        <v>1.4983043073406536E-3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7.6476591253284321</v>
      </c>
      <c r="H373" s="10">
        <f t="shared" si="41"/>
        <v>-0.33060062721034006</v>
      </c>
      <c r="I373">
        <f t="shared" si="37"/>
        <v>-3.9672075265240805</v>
      </c>
      <c r="K373">
        <f t="shared" si="38"/>
        <v>-0.36937742941541707</v>
      </c>
      <c r="M373">
        <f t="shared" si="39"/>
        <v>-0.36937742941541707</v>
      </c>
      <c r="N373" s="13">
        <f t="shared" si="40"/>
        <v>1.5036403892516653E-3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7.6633439483991292</v>
      </c>
      <c r="H374" s="10">
        <f t="shared" si="41"/>
        <v>-0.3263760533265237</v>
      </c>
      <c r="I374">
        <f t="shared" si="37"/>
        <v>-3.9165126399182846</v>
      </c>
      <c r="K374">
        <f t="shared" si="38"/>
        <v>-0.36521818911287079</v>
      </c>
      <c r="M374">
        <f t="shared" si="39"/>
        <v>-0.36521818911287079</v>
      </c>
      <c r="N374" s="13">
        <f t="shared" si="40"/>
        <v>1.5087115124450259E-3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7.6790287714698273</v>
      </c>
      <c r="H375" s="10">
        <f t="shared" si="41"/>
        <v>-0.32220184728879486</v>
      </c>
      <c r="I375">
        <f t="shared" si="37"/>
        <v>-3.8664221674655384</v>
      </c>
      <c r="K375">
        <f t="shared" si="38"/>
        <v>-0.36110580483707111</v>
      </c>
      <c r="M375">
        <f t="shared" si="39"/>
        <v>-0.36110580483707111</v>
      </c>
      <c r="N375" s="13">
        <f t="shared" si="40"/>
        <v>1.5135179129180804E-3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7.6947135945405254</v>
      </c>
      <c r="H376" s="10">
        <f t="shared" si="41"/>
        <v>-0.31807746033202111</v>
      </c>
      <c r="I376">
        <f t="shared" si="37"/>
        <v>-3.8169295239842533</v>
      </c>
      <c r="K376">
        <f t="shared" si="38"/>
        <v>-0.35703974922239423</v>
      </c>
      <c r="M376">
        <f t="shared" si="39"/>
        <v>-0.35703974922239423</v>
      </c>
      <c r="N376" s="13">
        <f t="shared" si="40"/>
        <v>1.5180599555768926E-3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7.7103984176112208</v>
      </c>
      <c r="H377" s="10">
        <f t="shared" si="41"/>
        <v>-0.31400234903520202</v>
      </c>
      <c r="I377">
        <f t="shared" si="37"/>
        <v>-3.7680281884224245</v>
      </c>
      <c r="K377">
        <f t="shared" si="38"/>
        <v>-0.35301950079878314</v>
      </c>
      <c r="M377">
        <f t="shared" si="39"/>
        <v>-0.35301950079878314</v>
      </c>
      <c r="N377" s="13">
        <f t="shared" si="40"/>
        <v>1.5223381317423209E-3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7.726083240681918</v>
      </c>
      <c r="H378" s="10">
        <f t="shared" si="41"/>
        <v>-0.30997597527444154</v>
      </c>
      <c r="I378">
        <f t="shared" si="37"/>
        <v>-3.7197117032932985</v>
      </c>
      <c r="K378">
        <f t="shared" si="38"/>
        <v>-0.34904454392762713</v>
      </c>
      <c r="M378">
        <f t="shared" si="39"/>
        <v>-0.34904454392762713</v>
      </c>
      <c r="N378" s="13">
        <f t="shared" si="40"/>
        <v>1.5263530566086755E-3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7.7417680637526161</v>
      </c>
      <c r="H379" s="10">
        <f t="shared" si="41"/>
        <v>-0.30599780617637423</v>
      </c>
      <c r="I379">
        <f t="shared" si="37"/>
        <v>-3.671973674116491</v>
      </c>
      <c r="K379">
        <f t="shared" si="38"/>
        <v>-0.34511436873827622</v>
      </c>
      <c r="M379">
        <f t="shared" si="39"/>
        <v>-0.34511436873827622</v>
      </c>
      <c r="N379" s="13">
        <f t="shared" si="40"/>
        <v>1.5301054666591923E-3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7.7574528868233141</v>
      </c>
      <c r="H380" s="10">
        <f t="shared" si="41"/>
        <v>-0.30206731407203413</v>
      </c>
      <c r="I380">
        <f t="shared" si="37"/>
        <v>-3.6248077688644096</v>
      </c>
      <c r="K380">
        <f t="shared" si="38"/>
        <v>-0.34122847106517473</v>
      </c>
      <c r="M380">
        <f t="shared" si="39"/>
        <v>-0.34122847106517473</v>
      </c>
      <c r="N380" s="13">
        <f t="shared" si="40"/>
        <v>1.5335962170414049E-3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7.7731377098940095</v>
      </c>
      <c r="H381" s="10">
        <f t="shared" si="41"/>
        <v>-0.29818397645116407</v>
      </c>
      <c r="I381">
        <f t="shared" si="37"/>
        <v>-3.578207717413969</v>
      </c>
      <c r="K381">
        <f t="shared" si="38"/>
        <v>-0.33738635238561804</v>
      </c>
      <c r="M381">
        <f t="shared" si="39"/>
        <v>-0.33738635238561804</v>
      </c>
      <c r="N381" s="13">
        <f t="shared" si="40"/>
        <v>1.5368262789062558E-3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7.7888225329647067</v>
      </c>
      <c r="H382" s="10">
        <f t="shared" si="41"/>
        <v>-0.29434727591695359</v>
      </c>
      <c r="I382">
        <f t="shared" si="37"/>
        <v>-3.5321673110034428</v>
      </c>
      <c r="K382">
        <f t="shared" si="38"/>
        <v>-0.33358751975812351</v>
      </c>
      <c r="M382">
        <f t="shared" si="39"/>
        <v>-0.33358751975812351</v>
      </c>
      <c r="N382" s="13">
        <f t="shared" si="40"/>
        <v>1.5397967367144739E-3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7.8045073560354048</v>
      </c>
      <c r="H383" s="10">
        <f t="shared" si="41"/>
        <v>-0.29055670014120399</v>
      </c>
      <c r="I383">
        <f t="shared" si="37"/>
        <v>-3.4866804016944482</v>
      </c>
      <c r="K383">
        <f t="shared" si="38"/>
        <v>-0.32983148576142046</v>
      </c>
      <c r="M383">
        <f t="shared" si="39"/>
        <v>-0.32983148576142046</v>
      </c>
      <c r="N383" s="13">
        <f t="shared" si="40"/>
        <v>1.5425087855139622E-3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7.8201921791061011</v>
      </c>
      <c r="H384" s="10">
        <f t="shared" si="41"/>
        <v>-0.28681174181991193</v>
      </c>
      <c r="I384">
        <f t="shared" si="37"/>
        <v>-3.4417409018389433</v>
      </c>
      <c r="K384">
        <f t="shared" si="38"/>
        <v>-0.32611776843404405</v>
      </c>
      <c r="M384">
        <f t="shared" si="39"/>
        <v>-0.32611776843404405</v>
      </c>
      <c r="N384" s="13">
        <f t="shared" si="40"/>
        <v>1.5449637281908632E-3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7.8358770021767992</v>
      </c>
      <c r="H385" s="10">
        <f t="shared" si="41"/>
        <v>-0.28311189862926472</v>
      </c>
      <c r="I385">
        <f t="shared" si="37"/>
        <v>-3.3973427835511769</v>
      </c>
      <c r="K385">
        <f t="shared" si="38"/>
        <v>-0.32244589121453598</v>
      </c>
      <c r="M385">
        <f t="shared" si="39"/>
        <v>-0.32244589121453598</v>
      </c>
      <c r="N385" s="13">
        <f t="shared" si="40"/>
        <v>1.5471629726981745E-3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7.8515618252474955</v>
      </c>
      <c r="H386" s="10">
        <f t="shared" si="41"/>
        <v>-0.27945667318204359</v>
      </c>
      <c r="I386">
        <f t="shared" si="37"/>
        <v>-3.3534800781845231</v>
      </c>
      <c r="K386">
        <f t="shared" si="38"/>
        <v>-0.31881538288224881</v>
      </c>
      <c r="M386">
        <f t="shared" si="39"/>
        <v>-0.31881538288224881</v>
      </c>
      <c r="N386" s="13">
        <f t="shared" si="40"/>
        <v>1.5491080292650283E-3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7.8672466483181935</v>
      </c>
      <c r="H387" s="10">
        <f t="shared" si="41"/>
        <v>-0.27584557298442608</v>
      </c>
      <c r="I387">
        <f t="shared" si="37"/>
        <v>-3.3101468758131132</v>
      </c>
      <c r="K387">
        <f t="shared" si="38"/>
        <v>-0.31522577749874447</v>
      </c>
      <c r="M387">
        <f t="shared" si="39"/>
        <v>-0.31522577749874447</v>
      </c>
      <c r="N387" s="13">
        <f t="shared" si="40"/>
        <v>1.5508005075895428E-3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7.8829314713888898</v>
      </c>
      <c r="H388" s="10">
        <f t="shared" si="41"/>
        <v>-0.27227811039318461</v>
      </c>
      <c r="I388">
        <f t="shared" si="37"/>
        <v>-3.2673373247182154</v>
      </c>
      <c r="K388">
        <f t="shared" si="38"/>
        <v>-0.31167661434978905</v>
      </c>
      <c r="M388">
        <f t="shared" si="39"/>
        <v>-0.31167661434978905</v>
      </c>
      <c r="N388" s="13">
        <f t="shared" si="40"/>
        <v>1.5522421140185753E-3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7.8986162944595879</v>
      </c>
      <c r="H389" s="10">
        <f t="shared" si="41"/>
        <v>-0.26875380257327353</v>
      </c>
      <c r="I389">
        <f t="shared" si="37"/>
        <v>-3.2250456308792823</v>
      </c>
      <c r="K389">
        <f t="shared" si="38"/>
        <v>-0.3081674378879341</v>
      </c>
      <c r="M389">
        <f t="shared" si="39"/>
        <v>-0.3081674378879341</v>
      </c>
      <c r="N389" s="13">
        <f t="shared" si="40"/>
        <v>1.5534346487170595E-3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7.9143011175302842</v>
      </c>
      <c r="H390" s="10">
        <f t="shared" si="41"/>
        <v>-0.26527217145579957</v>
      </c>
      <c r="I390">
        <f t="shared" si="37"/>
        <v>-3.183266057469595</v>
      </c>
      <c r="K390">
        <f t="shared" si="38"/>
        <v>-0.304697797675686</v>
      </c>
      <c r="M390">
        <f t="shared" si="39"/>
        <v>-0.304697797675686</v>
      </c>
      <c r="N390" s="13">
        <f t="shared" si="40"/>
        <v>1.5543800028301968E-3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7.9299859406009823</v>
      </c>
      <c r="H391" s="10">
        <f t="shared" si="41"/>
        <v>-0.26183274369636972</v>
      </c>
      <c r="I391">
        <f t="shared" si="37"/>
        <v>-3.1419929243564368</v>
      </c>
      <c r="K391">
        <f t="shared" si="38"/>
        <v>-0.30126724832925195</v>
      </c>
      <c r="M391">
        <f t="shared" si="39"/>
        <v>-0.30126724832925195</v>
      </c>
      <c r="N391" s="13">
        <f t="shared" si="40"/>
        <v>1.5550801556408098E-3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7.9456707636716795</v>
      </c>
      <c r="H392" s="10">
        <f t="shared" si="41"/>
        <v>-0.25843505063381372</v>
      </c>
      <c r="I392">
        <f t="shared" si="37"/>
        <v>-3.1012206076057645</v>
      </c>
      <c r="K392">
        <f t="shared" si="38"/>
        <v>-0.29787534946286742</v>
      </c>
      <c r="M392">
        <f t="shared" si="39"/>
        <v>-0.29787534946286742</v>
      </c>
      <c r="N392" s="13">
        <f t="shared" si="40"/>
        <v>1.5555371717250546E-3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7.9613555867423766</v>
      </c>
      <c r="H393" s="10">
        <f t="shared" si="41"/>
        <v>-0.25507862824927041</v>
      </c>
      <c r="I393">
        <f t="shared" si="37"/>
        <v>-3.0609435389912449</v>
      </c>
      <c r="K393">
        <f t="shared" si="38"/>
        <v>-0.2945216656336902</v>
      </c>
      <c r="M393">
        <f t="shared" si="39"/>
        <v>-0.2945216656336902</v>
      </c>
      <c r="N393" s="13">
        <f t="shared" si="40"/>
        <v>1.5557531981087369E-3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7.9770404098130738</v>
      </c>
      <c r="H394" s="10">
        <f t="shared" si="41"/>
        <v>-0.25176301712563959</v>
      </c>
      <c r="I394">
        <f t="shared" si="37"/>
        <v>-3.0211562055076753</v>
      </c>
      <c r="K394">
        <f t="shared" si="38"/>
        <v>-0.2912057662872678</v>
      </c>
      <c r="M394">
        <f t="shared" si="39"/>
        <v>-0.2912057662872678</v>
      </c>
      <c r="N394" s="13">
        <f t="shared" si="40"/>
        <v>1.5557304614271228E-3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7.992725232883771</v>
      </c>
      <c r="H395" s="10">
        <f t="shared" si="41"/>
        <v>-0.24848776240738776</v>
      </c>
      <c r="I395">
        <f t="shared" si="37"/>
        <v>-2.981853148888653</v>
      </c>
      <c r="K395">
        <f t="shared" si="38"/>
        <v>-0.2879272257035641</v>
      </c>
      <c r="M395">
        <f t="shared" si="39"/>
        <v>-0.2879272257035641</v>
      </c>
      <c r="N395" s="13">
        <f t="shared" si="40"/>
        <v>1.5554712650904408E-3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8.0084100559544691</v>
      </c>
      <c r="H396" s="10">
        <f t="shared" si="41"/>
        <v>-0.24525241376070872</v>
      </c>
      <c r="I396">
        <f t="shared" si="37"/>
        <v>-2.9430289651285046</v>
      </c>
      <c r="K396">
        <f t="shared" si="38"/>
        <v>-0.28468562294354738</v>
      </c>
      <c r="M396">
        <f t="shared" si="39"/>
        <v>-0.28468562294354738</v>
      </c>
      <c r="N396" s="13">
        <f t="shared" si="40"/>
        <v>1.5549779864575111E-3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8.0240948790251654</v>
      </c>
      <c r="H397" s="10">
        <f t="shared" si="41"/>
        <v>-0.24205652533402791</v>
      </c>
      <c r="I397">
        <f t="shared" si="37"/>
        <v>-2.904678304008335</v>
      </c>
      <c r="K397">
        <f t="shared" si="38"/>
        <v>-0.28148054179633203</v>
      </c>
      <c r="M397">
        <f t="shared" si="39"/>
        <v>-0.28148054179633203</v>
      </c>
      <c r="N397" s="13">
        <f t="shared" si="40"/>
        <v>1.554253074020026E-3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8.0397797020958617</v>
      </c>
      <c r="H398" s="10">
        <f t="shared" si="41"/>
        <v>-0.23889965571885241</v>
      </c>
      <c r="I398">
        <f t="shared" si="37"/>
        <v>-2.8667958686262289</v>
      </c>
      <c r="K398">
        <f t="shared" si="38"/>
        <v>-0.27831157072687129</v>
      </c>
      <c r="M398">
        <f t="shared" si="39"/>
        <v>-0.27831157072687129</v>
      </c>
      <c r="N398" s="13">
        <f t="shared" si="40"/>
        <v>1.553299044599304E-3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8.0554645251665598</v>
      </c>
      <c r="H399" s="10">
        <f t="shared" si="41"/>
        <v>-0.23578136791095575</v>
      </c>
      <c r="I399">
        <f t="shared" si="37"/>
        <v>-2.8293764149314691</v>
      </c>
      <c r="K399">
        <f t="shared" si="38"/>
        <v>-0.2751783028241947</v>
      </c>
      <c r="M399">
        <f t="shared" si="39"/>
        <v>-0.2751783028241947</v>
      </c>
      <c r="N399" s="13">
        <f t="shared" si="40"/>
        <v>1.5521184805579863E-3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8.0711493482372578</v>
      </c>
      <c r="H400" s="10">
        <f t="shared" si="41"/>
        <v>-0.23270122927189724</v>
      </c>
      <c r="I400">
        <f t="shared" si="37"/>
        <v>-2.7924147512627666</v>
      </c>
      <c r="K400">
        <f t="shared" si="38"/>
        <v>-0.27208033575018786</v>
      </c>
      <c r="M400">
        <f t="shared" si="39"/>
        <v>-0.27208033575018786</v>
      </c>
      <c r="N400" s="13">
        <f t="shared" si="40"/>
        <v>1.5507140270285508E-3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8.0868341713079559</v>
      </c>
      <c r="H401" s="10">
        <f t="shared" si="41"/>
        <v>-0.22965881149086881</v>
      </c>
      <c r="I401">
        <f t="shared" si="37"/>
        <v>-2.7559057378904255</v>
      </c>
      <c r="K401">
        <f t="shared" si="38"/>
        <v>-0.26901727168890954</v>
      </c>
      <c r="M401">
        <f t="shared" si="39"/>
        <v>-0.26901727168890954</v>
      </c>
      <c r="N401" s="13">
        <f t="shared" si="40"/>
        <v>1.5490883891607567E-3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8.1025189943786504</v>
      </c>
      <c r="H402" s="10">
        <f t="shared" si="41"/>
        <v>-0.22665369054686721</v>
      </c>
      <c r="I402">
        <f t="shared" si="37"/>
        <v>-2.7198442865624064</v>
      </c>
      <c r="K402">
        <f t="shared" si="38"/>
        <v>-0.26598871729644036</v>
      </c>
      <c r="M402">
        <f t="shared" si="39"/>
        <v>-0.26598871729644036</v>
      </c>
      <c r="N402" s="13">
        <f t="shared" si="40"/>
        <v>1.5472443293896351E-3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8.1182038174493485</v>
      </c>
      <c r="H403" s="10">
        <f t="shared" si="41"/>
        <v>-0.22368544667118387</v>
      </c>
      <c r="I403">
        <f t="shared" si="37"/>
        <v>-2.6842253600542065</v>
      </c>
      <c r="K403">
        <f t="shared" si="38"/>
        <v>-0.26299428365125682</v>
      </c>
      <c r="M403">
        <f t="shared" si="39"/>
        <v>-0.26299428365125682</v>
      </c>
      <c r="N403" s="13">
        <f t="shared" si="40"/>
        <v>1.5451846647259509E-3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8.1338886405200466</v>
      </c>
      <c r="H404" s="10">
        <f t="shared" si="41"/>
        <v>-0.22075366431021276</v>
      </c>
      <c r="I404">
        <f t="shared" ref="I404:I467" si="44">H404*$E$6</f>
        <v>-2.6490439717225529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-0.26003358620513606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-0.26003358620513606</v>
      </c>
      <c r="N404" s="13">
        <f t="shared" ref="N404:N467" si="47">(M404-H404)^2*O404</f>
        <v>1.5429122640712746E-3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8.1495734635907446</v>
      </c>
      <c r="H405" s="10">
        <f t="shared" ref="H405:H469" si="48">-(-$B$4)*(1+D405+$E$5*D405^3)*EXP(-D405)</f>
        <v>-0.21785793208856727</v>
      </c>
      <c r="I405">
        <f t="shared" si="44"/>
        <v>-2.6142951850628071</v>
      </c>
      <c r="K405">
        <f t="shared" si="45"/>
        <v>-0.25710624473457161</v>
      </c>
      <c r="M405">
        <f t="shared" si="46"/>
        <v>-0.25710624473457161</v>
      </c>
      <c r="N405" s="13">
        <f t="shared" si="47"/>
        <v>1.5404300455585042E-3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8.1652582866614392</v>
      </c>
      <c r="H406" s="10">
        <f t="shared" si="48"/>
        <v>-0.2149978427725065</v>
      </c>
      <c r="I406">
        <f t="shared" si="44"/>
        <v>-2.5799741132700778</v>
      </c>
      <c r="K406">
        <f t="shared" si="45"/>
        <v>-0.254211883292709</v>
      </c>
      <c r="M406">
        <f t="shared" si="46"/>
        <v>-0.254211883292709</v>
      </c>
      <c r="N406" s="13">
        <f t="shared" si="47"/>
        <v>1.5377409739200834E-3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8.1809431097321372</v>
      </c>
      <c r="H407" s="10">
        <f t="shared" si="48"/>
        <v>-0.21217299323366332</v>
      </c>
      <c r="I407">
        <f t="shared" si="44"/>
        <v>-2.5460759188039597</v>
      </c>
      <c r="K407">
        <f t="shared" si="45"/>
        <v>-0.25135013016178726</v>
      </c>
      <c r="M407">
        <f t="shared" si="46"/>
        <v>-0.25135013016178726</v>
      </c>
      <c r="N407" s="13">
        <f t="shared" si="47"/>
        <v>1.5348480578849725E-3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8.1966279328028353</v>
      </c>
      <c r="H408" s="10">
        <f t="shared" si="48"/>
        <v>-0.20938298441307285</v>
      </c>
      <c r="I408">
        <f t="shared" si="44"/>
        <v>-2.5125958129568744</v>
      </c>
      <c r="K408">
        <f t="shared" si="45"/>
        <v>-0.24852061780609053</v>
      </c>
      <c r="M408">
        <f t="shared" si="46"/>
        <v>-0.24852061780609053</v>
      </c>
      <c r="N408" s="13">
        <f t="shared" si="47"/>
        <v>1.5317543476062526E-3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8.2123127558735316</v>
      </c>
      <c r="H409" s="10">
        <f t="shared" si="48"/>
        <v>-0.20662742128549713</v>
      </c>
      <c r="I409">
        <f t="shared" si="44"/>
        <v>-2.4795290554259655</v>
      </c>
      <c r="K409">
        <f t="shared" si="45"/>
        <v>-0.24572298282539717</v>
      </c>
      <c r="M409">
        <f t="shared" si="46"/>
        <v>-0.24572298282539717</v>
      </c>
      <c r="N409" s="13">
        <f t="shared" si="47"/>
        <v>1.5284629321201113E-3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8.2279975789442297</v>
      </c>
      <c r="H410" s="10">
        <f t="shared" si="48"/>
        <v>-0.20390591282404028</v>
      </c>
      <c r="I410">
        <f t="shared" si="44"/>
        <v>-2.4468709538884834</v>
      </c>
      <c r="K410">
        <f t="shared" si="45"/>
        <v>-0.24295686590892554</v>
      </c>
      <c r="M410">
        <f t="shared" si="46"/>
        <v>-0.24295686590892554</v>
      </c>
      <c r="N410" s="13">
        <f t="shared" si="47"/>
        <v>1.5249769368379099E-3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8.243682402014926</v>
      </c>
      <c r="H411" s="10">
        <f t="shared" si="48"/>
        <v>-0.20121807196505431</v>
      </c>
      <c r="I411">
        <f t="shared" si="44"/>
        <v>-2.414616863580652</v>
      </c>
      <c r="K411">
        <f t="shared" si="45"/>
        <v>-0.24022191178977442</v>
      </c>
      <c r="M411">
        <f t="shared" si="46"/>
        <v>-0.24022191178977442</v>
      </c>
      <c r="N411" s="13">
        <f t="shared" si="47"/>
        <v>1.5212995210724225E-3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8.259367225085624</v>
      </c>
      <c r="H412" s="10">
        <f t="shared" si="48"/>
        <v>-0.19856351557332763</v>
      </c>
      <c r="I412">
        <f t="shared" si="44"/>
        <v>-2.3827621868799316</v>
      </c>
      <c r="K412">
        <f t="shared" si="45"/>
        <v>-0.23751776919984818</v>
      </c>
      <c r="M412">
        <f t="shared" si="46"/>
        <v>-0.23751776919984818</v>
      </c>
      <c r="N412" s="13">
        <f t="shared" si="47"/>
        <v>1.5174338755992896E-3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8.2750520481563203</v>
      </c>
      <c r="H413" s="10">
        <f t="shared" si="48"/>
        <v>-0.19594186440755706</v>
      </c>
      <c r="I413">
        <f t="shared" si="44"/>
        <v>-2.351302372890685</v>
      </c>
      <c r="K413">
        <f t="shared" si="45"/>
        <v>-0.23484409082526761</v>
      </c>
      <c r="M413">
        <f t="shared" si="46"/>
        <v>-0.23484409082526761</v>
      </c>
      <c r="N413" s="13">
        <f t="shared" si="47"/>
        <v>1.5133832202548162E-3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8.2907368712270184</v>
      </c>
      <c r="H414" s="10">
        <f t="shared" si="48"/>
        <v>-0.1933527430860964</v>
      </c>
      <c r="I414">
        <f t="shared" si="44"/>
        <v>-2.3202329170331568</v>
      </c>
      <c r="K414">
        <f t="shared" si="45"/>
        <v>-0.23220053326225626</v>
      </c>
      <c r="M414">
        <f t="shared" si="46"/>
        <v>-0.23220053326225626</v>
      </c>
      <c r="N414" s="13">
        <f t="shared" si="47"/>
        <v>1.5091508015709423E-3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8.3064216942977147</v>
      </c>
      <c r="H415" s="10">
        <f t="shared" si="48"/>
        <v>-0.19079578005298131</v>
      </c>
      <c r="I415">
        <f t="shared" si="44"/>
        <v>-2.2895493606357755</v>
      </c>
      <c r="K415">
        <f t="shared" si="45"/>
        <v>-0.22958675697350575</v>
      </c>
      <c r="M415">
        <f t="shared" si="46"/>
        <v>-0.22958675697350575</v>
      </c>
      <c r="N415" s="13">
        <f t="shared" si="47"/>
        <v>1.5047398904486596E-3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8.3221065173684128</v>
      </c>
      <c r="H416" s="10">
        <f t="shared" si="48"/>
        <v>-0.18827060754422389</v>
      </c>
      <c r="I416">
        <f t="shared" si="44"/>
        <v>-2.2592472905306868</v>
      </c>
      <c r="K416">
        <f t="shared" si="45"/>
        <v>-0.22700242624500563</v>
      </c>
      <c r="M416">
        <f t="shared" si="46"/>
        <v>-0.22700242624500563</v>
      </c>
      <c r="N416" s="13">
        <f t="shared" si="47"/>
        <v>1.5001537798702261E-3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8.3377913404391091</v>
      </c>
      <c r="H417" s="10">
        <f t="shared" si="48"/>
        <v>-0.18577686155437817</v>
      </c>
      <c r="I417">
        <f t="shared" si="44"/>
        <v>-2.2293223386525378</v>
      </c>
      <c r="K417">
        <f t="shared" si="45"/>
        <v>-0.22444720914334332</v>
      </c>
      <c r="M417">
        <f t="shared" si="46"/>
        <v>-0.22444720914334332</v>
      </c>
      <c r="N417" s="13">
        <f t="shared" si="47"/>
        <v>1.4953957826513826E-3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8.3534761635098072</v>
      </c>
      <c r="H418" s="10">
        <f t="shared" si="48"/>
        <v>-0.18331418180336856</v>
      </c>
      <c r="I418">
        <f t="shared" si="44"/>
        <v>-2.1997701816404227</v>
      </c>
      <c r="K418">
        <f t="shared" si="45"/>
        <v>-0.22192077747346178</v>
      </c>
      <c r="M418">
        <f t="shared" si="46"/>
        <v>-0.22192077747346178</v>
      </c>
      <c r="N418" s="13">
        <f t="shared" si="47"/>
        <v>1.4904692292340609E-3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8.3691609865805034</v>
      </c>
      <c r="H419" s="10">
        <f t="shared" si="48"/>
        <v>-0.18088221170358276</v>
      </c>
      <c r="I419">
        <f t="shared" si="44"/>
        <v>-2.1705865404429932</v>
      </c>
      <c r="K419">
        <f t="shared" si="45"/>
        <v>-0.21942280673687686</v>
      </c>
      <c r="M419">
        <f t="shared" si="46"/>
        <v>-0.21942280673687686</v>
      </c>
      <c r="N419" s="13">
        <f t="shared" si="47"/>
        <v>1.4853774655203739E-3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8.3848458096512015</v>
      </c>
      <c r="H420" s="10">
        <f t="shared" si="48"/>
        <v>-0.17848059832722246</v>
      </c>
      <c r="I420">
        <f t="shared" si="44"/>
        <v>-2.1417671799266698</v>
      </c>
      <c r="K420">
        <f t="shared" si="45"/>
        <v>-0.21695297609034395</v>
      </c>
      <c r="M420">
        <f t="shared" si="46"/>
        <v>-0.21695297609034395</v>
      </c>
      <c r="N420" s="13">
        <f t="shared" si="47"/>
        <v>1.4801238507483245E-3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8.4005306327218996</v>
      </c>
      <c r="H421" s="10">
        <f t="shared" si="48"/>
        <v>-0.17610899237391203</v>
      </c>
      <c r="I421">
        <f t="shared" si="44"/>
        <v>-2.1133079084869442</v>
      </c>
      <c r="K421">
        <f t="shared" si="45"/>
        <v>-0.21451096830497615</v>
      </c>
      <c r="M421">
        <f t="shared" si="46"/>
        <v>-0.21451096830497615</v>
      </c>
      <c r="N421" s="13">
        <f t="shared" si="47"/>
        <v>1.474711755410028E-3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8.4162154557925959</v>
      </c>
      <c r="H422" s="10">
        <f t="shared" si="48"/>
        <v>-0.17376704813855981</v>
      </c>
      <c r="I422">
        <f t="shared" si="44"/>
        <v>-2.0852045776627177</v>
      </c>
      <c r="K422">
        <f t="shared" si="45"/>
        <v>-0.21209646972580282</v>
      </c>
      <c r="M422">
        <f t="shared" si="46"/>
        <v>-0.21209646972580282</v>
      </c>
      <c r="N422" s="13">
        <f t="shared" si="47"/>
        <v>1.4691445592126102E-3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8.4319002788632922</v>
      </c>
      <c r="H423" s="10">
        <f t="shared" si="48"/>
        <v>-0.17145442347947162</v>
      </c>
      <c r="I423">
        <f t="shared" si="44"/>
        <v>-2.0574530817536596</v>
      </c>
      <c r="K423">
        <f t="shared" si="45"/>
        <v>-0.2097091702317698</v>
      </c>
      <c r="M423">
        <f t="shared" si="46"/>
        <v>-0.2097091702317698</v>
      </c>
      <c r="N423" s="13">
        <f t="shared" si="47"/>
        <v>1.4634256490824676E-3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8.4475851019339903</v>
      </c>
      <c r="H424" s="10">
        <f t="shared" si="48"/>
        <v>-0.16917077978671147</v>
      </c>
      <c r="I424">
        <f t="shared" si="44"/>
        <v>-2.0300493574405376</v>
      </c>
      <c r="K424">
        <f t="shared" si="45"/>
        <v>-0.20734876319617415</v>
      </c>
      <c r="M424">
        <f t="shared" si="46"/>
        <v>-0.20734876319617415</v>
      </c>
      <c r="N424" s="13">
        <f t="shared" si="47"/>
        <v>1.4575584172132081E-3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8.4632699250046883</v>
      </c>
      <c r="H425" s="10">
        <f t="shared" si="48"/>
        <v>-0.16691578195070919</v>
      </c>
      <c r="I425">
        <f t="shared" si="44"/>
        <v>-2.0029893834085102</v>
      </c>
      <c r="K425">
        <f t="shared" si="45"/>
        <v>-0.20501494544753068</v>
      </c>
      <c r="M425">
        <f t="shared" si="46"/>
        <v>-0.20501494544753068</v>
      </c>
      <c r="N425" s="13">
        <f t="shared" si="47"/>
        <v>1.4515462591575352E-3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8.4789547480753864</v>
      </c>
      <c r="H426" s="10">
        <f t="shared" si="48"/>
        <v>-0.16468909833111026</v>
      </c>
      <c r="I426">
        <f t="shared" si="44"/>
        <v>-1.9762691799733232</v>
      </c>
      <c r="K426">
        <f t="shared" si="45"/>
        <v>-0.20270741723086352</v>
      </c>
      <c r="M426">
        <f t="shared" si="46"/>
        <v>-0.20270741723086352</v>
      </c>
      <c r="N426" s="13">
        <f t="shared" si="47"/>
        <v>1.4453925719633365E-3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8.4946395711460809</v>
      </c>
      <c r="H427" s="10">
        <f t="shared" si="48"/>
        <v>-0.16249040072586726</v>
      </c>
      <c r="I427">
        <f t="shared" si="44"/>
        <v>-1.949884808710407</v>
      </c>
      <c r="K427">
        <f t="shared" si="45"/>
        <v>-0.20042588216942234</v>
      </c>
      <c r="M427">
        <f t="shared" si="46"/>
        <v>-0.20042588216942234</v>
      </c>
      <c r="N427" s="13">
        <f t="shared" si="47"/>
        <v>1.4391007523543115E-3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8.510324394216779</v>
      </c>
      <c r="H428" s="10">
        <f t="shared" si="48"/>
        <v>-0.16031936434056893</v>
      </c>
      <c r="I428">
        <f t="shared" si="44"/>
        <v>-1.9238323720868271</v>
      </c>
      <c r="K428">
        <f t="shared" si="45"/>
        <v>-0.19817004722681356</v>
      </c>
      <c r="M428">
        <f t="shared" si="46"/>
        <v>-0.19817004722681356</v>
      </c>
      <c r="N428" s="13">
        <f t="shared" si="47"/>
        <v>1.4326741949550522E-3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8.5260092172874771</v>
      </c>
      <c r="H429" s="10">
        <f t="shared" si="48"/>
        <v>-0.15817566775800565</v>
      </c>
      <c r="I429">
        <f t="shared" si="44"/>
        <v>-1.8981080130960679</v>
      </c>
      <c r="K429">
        <f t="shared" si="45"/>
        <v>-0.19593962266955145</v>
      </c>
      <c r="M429">
        <f t="shared" si="46"/>
        <v>-0.19593962266955145</v>
      </c>
      <c r="N429" s="13">
        <f t="shared" si="47"/>
        <v>1.4261162905612641E-3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8.5416940403581751</v>
      </c>
      <c r="H430" s="10">
        <f t="shared" si="48"/>
        <v>-0.1560589929079679</v>
      </c>
      <c r="I430">
        <f t="shared" si="44"/>
        <v>-1.8727079148956149</v>
      </c>
      <c r="K430">
        <f t="shared" si="45"/>
        <v>-0.19373432203001403</v>
      </c>
      <c r="M430">
        <f t="shared" si="46"/>
        <v>-0.19373432203001403</v>
      </c>
      <c r="N430" s="13">
        <f t="shared" si="47"/>
        <v>1.4194304244544973E-3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8.5573788634288697</v>
      </c>
      <c r="H431" s="10">
        <f t="shared" si="48"/>
        <v>-0.15396902503727708</v>
      </c>
      <c r="I431">
        <f t="shared" si="44"/>
        <v>-1.8476283004473251</v>
      </c>
      <c r="K431">
        <f t="shared" si="45"/>
        <v>-0.19155386206980737</v>
      </c>
      <c r="M431">
        <f t="shared" si="46"/>
        <v>-0.19155386206980737</v>
      </c>
      <c r="N431" s="13">
        <f t="shared" si="47"/>
        <v>1.4126199747618606E-3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8.5730636864995677</v>
      </c>
      <c r="H432" s="10">
        <f t="shared" si="48"/>
        <v>-0.15190545268004416</v>
      </c>
      <c r="I432">
        <f t="shared" si="44"/>
        <v>-1.8228654321605298</v>
      </c>
      <c r="K432">
        <f t="shared" si="45"/>
        <v>-0.18939796274353068</v>
      </c>
      <c r="M432">
        <f t="shared" si="46"/>
        <v>-0.18939796274353068</v>
      </c>
      <c r="N432" s="13">
        <f t="shared" si="47"/>
        <v>1.4056883108606387E-3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8.5887485095702658</v>
      </c>
      <c r="H433" s="10">
        <f t="shared" si="48"/>
        <v>-0.14986796762815591</v>
      </c>
      <c r="I433">
        <f t="shared" si="44"/>
        <v>-1.7984156115378709</v>
      </c>
      <c r="K433">
        <f t="shared" si="45"/>
        <v>-0.18726634716294183</v>
      </c>
      <c r="M433">
        <f t="shared" si="46"/>
        <v>-0.18726634716294183</v>
      </c>
      <c r="N433" s="13">
        <f t="shared" si="47"/>
        <v>1.3986387918278943E-3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8.6044333326409621</v>
      </c>
      <c r="H434" s="10">
        <f t="shared" si="48"/>
        <v>-0.14785626490198656</v>
      </c>
      <c r="I434">
        <f t="shared" si="44"/>
        <v>-1.7742751788238387</v>
      </c>
      <c r="K434">
        <f t="shared" si="45"/>
        <v>-0.18515874156151377</v>
      </c>
      <c r="M434">
        <f t="shared" si="46"/>
        <v>-0.18515874156151377</v>
      </c>
      <c r="N434" s="13">
        <f t="shared" si="47"/>
        <v>1.3914747649345725E-3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8.6201181557116602</v>
      </c>
      <c r="H435" s="10">
        <f t="shared" si="48"/>
        <v>-0.14587004272133056</v>
      </c>
      <c r="I435">
        <f t="shared" si="44"/>
        <v>-1.7504405126559668</v>
      </c>
      <c r="K435">
        <f t="shared" si="45"/>
        <v>-0.18307487525938212</v>
      </c>
      <c r="M435">
        <f t="shared" si="46"/>
        <v>-0.18307487525938212</v>
      </c>
      <c r="N435" s="13">
        <f t="shared" si="47"/>
        <v>1.3841995641844607E-3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8.6358029787823565</v>
      </c>
      <c r="H436" s="10">
        <f t="shared" si="48"/>
        <v>-0.14390900247655797</v>
      </c>
      <c r="I436">
        <f t="shared" si="44"/>
        <v>-1.7269080297186956</v>
      </c>
      <c r="K436">
        <f t="shared" si="45"/>
        <v>-0.18101448062867925</v>
      </c>
      <c r="M436">
        <f t="shared" si="46"/>
        <v>-0.18101448062867925</v>
      </c>
      <c r="N436" s="13">
        <f t="shared" si="47"/>
        <v>1.3768165088975501E-3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8.6514878018530545</v>
      </c>
      <c r="H437" s="10">
        <f t="shared" si="48"/>
        <v>-0.14197284869998672</v>
      </c>
      <c r="I437">
        <f t="shared" si="44"/>
        <v>-1.7036741843998406</v>
      </c>
      <c r="K437">
        <f t="shared" si="45"/>
        <v>-0.17897729305924917</v>
      </c>
      <c r="M437">
        <f t="shared" si="46"/>
        <v>-0.17897729305924917</v>
      </c>
      <c r="N437" s="13">
        <f t="shared" si="47"/>
        <v>1.3693289023377507E-3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8.6671726249237508</v>
      </c>
      <c r="H438" s="10">
        <f t="shared" si="48"/>
        <v>-0.14006128903747336</v>
      </c>
      <c r="I438">
        <f t="shared" si="44"/>
        <v>-1.6807354684496802</v>
      </c>
      <c r="K438">
        <f t="shared" si="45"/>
        <v>-0.17696305092474224</v>
      </c>
      <c r="M438">
        <f t="shared" si="46"/>
        <v>-0.17696305092474224</v>
      </c>
      <c r="N438" s="13">
        <f t="shared" si="47"/>
        <v>1.3617400303846897E-3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8.6828574479944489</v>
      </c>
      <c r="H439" s="10">
        <f t="shared" si="48"/>
        <v>-0.13817403422021723</v>
      </c>
      <c r="I439">
        <f t="shared" si="44"/>
        <v>-1.6580884106426068</v>
      </c>
      <c r="K439">
        <f t="shared" si="45"/>
        <v>-0.17497149554908073</v>
      </c>
      <c r="M439">
        <f t="shared" si="46"/>
        <v>-0.17497149554908073</v>
      </c>
      <c r="N439" s="13">
        <f t="shared" si="47"/>
        <v>1.3540531602492043E-3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8.6985422710651452</v>
      </c>
      <c r="H440" s="10">
        <f t="shared" si="48"/>
        <v>-0.13631079803677909</v>
      </c>
      <c r="I440">
        <f t="shared" si="44"/>
        <v>-1.6357295764413491</v>
      </c>
      <c r="K440">
        <f t="shared" si="45"/>
        <v>-0.17300237117329986</v>
      </c>
      <c r="M440">
        <f t="shared" si="46"/>
        <v>-0.17300237117329986</v>
      </c>
      <c r="N440" s="13">
        <f t="shared" si="47"/>
        <v>1.3462715392326527E-3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8.7142270941358433</v>
      </c>
      <c r="H441" s="10">
        <f t="shared" si="48"/>
        <v>-0.13447129730530916</v>
      </c>
      <c r="I441">
        <f t="shared" si="44"/>
        <v>-1.6136555676637099</v>
      </c>
      <c r="K441">
        <f t="shared" si="45"/>
        <v>-0.17105542492275025</v>
      </c>
      <c r="M441">
        <f t="shared" si="46"/>
        <v>-0.17105542492275025</v>
      </c>
      <c r="N441" s="13">
        <f t="shared" si="47"/>
        <v>1.3383983935292161E-3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8.7299119172065396</v>
      </c>
      <c r="H442" s="10">
        <f t="shared" si="48"/>
        <v>-0.13265525184598689</v>
      </c>
      <c r="I442">
        <f t="shared" si="44"/>
        <v>-1.5918630221518426</v>
      </c>
      <c r="K442">
        <f t="shared" si="45"/>
        <v>-0.16913040677466668</v>
      </c>
      <c r="M442">
        <f t="shared" si="46"/>
        <v>-0.16913040677466668</v>
      </c>
      <c r="N442" s="13">
        <f t="shared" si="47"/>
        <v>1.330436927071193E-3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8.7455967402772377</v>
      </c>
      <c r="H443" s="10">
        <f t="shared" si="48"/>
        <v>-0.13086238445366624</v>
      </c>
      <c r="I443">
        <f t="shared" si="44"/>
        <v>-1.5703486134439948</v>
      </c>
      <c r="K443">
        <f t="shared" si="45"/>
        <v>-0.16722706952609384</v>
      </c>
      <c r="M443">
        <f t="shared" si="46"/>
        <v>-0.16722706952609384</v>
      </c>
      <c r="N443" s="13">
        <f t="shared" si="47"/>
        <v>1.3223903204168388E-3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8.761281563347934</v>
      </c>
      <c r="H444" s="10">
        <f t="shared" si="48"/>
        <v>-0.12909242087072875</v>
      </c>
      <c r="I444">
        <f t="shared" si="44"/>
        <v>-1.549109050448745</v>
      </c>
      <c r="K444">
        <f t="shared" si="45"/>
        <v>-0.16534516876216865</v>
      </c>
      <c r="M444">
        <f t="shared" si="46"/>
        <v>-0.16534516876216865</v>
      </c>
      <c r="N444" s="13">
        <f t="shared" si="47"/>
        <v>1.3142617296802999E-3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8.776966386418632</v>
      </c>
      <c r="H445" s="10">
        <f t="shared" si="48"/>
        <v>-0.12734508976013942</v>
      </c>
      <c r="I445">
        <f t="shared" si="44"/>
        <v>-1.528141077121673</v>
      </c>
      <c r="K445">
        <f t="shared" si="45"/>
        <v>-0.16348446282475251</v>
      </c>
      <c r="M445">
        <f t="shared" si="46"/>
        <v>-0.16348446282475251</v>
      </c>
      <c r="N445" s="13">
        <f t="shared" si="47"/>
        <v>1.3060542855032825E-3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8.7926512094893283</v>
      </c>
      <c r="H446" s="10">
        <f t="shared" si="48"/>
        <v>-0.12562012267870701</v>
      </c>
      <c r="I446">
        <f t="shared" si="44"/>
        <v>-1.507441472144484</v>
      </c>
      <c r="K446">
        <f t="shared" si="45"/>
        <v>-0.16164471278141415</v>
      </c>
      <c r="M446">
        <f t="shared" si="46"/>
        <v>-0.16164471278141415</v>
      </c>
      <c r="N446" s="13">
        <f t="shared" si="47"/>
        <v>1.2977710920680655E-3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8.8083360325600264</v>
      </c>
      <c r="H447" s="10">
        <f t="shared" si="48"/>
        <v>-0.12391725405054366</v>
      </c>
      <c r="I447">
        <f t="shared" si="44"/>
        <v>-1.4870070486065239</v>
      </c>
      <c r="K447">
        <f t="shared" si="45"/>
        <v>-0.15982568239475295</v>
      </c>
      <c r="M447">
        <f t="shared" si="46"/>
        <v>-0.15982568239475295</v>
      </c>
      <c r="N447" s="13">
        <f t="shared" si="47"/>
        <v>1.2894152261512133E-3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8.8240208556307227</v>
      </c>
      <c r="H448" s="10">
        <f t="shared" si="48"/>
        <v>-0.12223622114072577</v>
      </c>
      <c r="I448">
        <f t="shared" si="44"/>
        <v>-1.4668346536887094</v>
      </c>
      <c r="K448">
        <f t="shared" si="45"/>
        <v>-0.15802713809206692</v>
      </c>
      <c r="M448">
        <f t="shared" si="46"/>
        <v>-0.15802713809206692</v>
      </c>
      <c r="N448" s="13">
        <f t="shared" si="47"/>
        <v>1.2809897362177994E-3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8.8397056787014208</v>
      </c>
      <c r="H449" s="10">
        <f t="shared" si="48"/>
        <v>-0.1205767640291515</v>
      </c>
      <c r="I449">
        <f t="shared" si="44"/>
        <v>-1.446921168349818</v>
      </c>
      <c r="K449">
        <f t="shared" si="45"/>
        <v>-0.1562488489353539</v>
      </c>
      <c r="M449">
        <f t="shared" si="46"/>
        <v>-0.1562488489353539</v>
      </c>
      <c r="N449" s="13">
        <f t="shared" si="47"/>
        <v>1.2724976415553128E-3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8.8553905017721188</v>
      </c>
      <c r="H450" s="10">
        <f t="shared" si="48"/>
        <v>-0.11893862558459616</v>
      </c>
      <c r="I450">
        <f t="shared" si="44"/>
        <v>-1.4272635070151538</v>
      </c>
      <c r="K450">
        <f t="shared" si="45"/>
        <v>-0.15449058659164977</v>
      </c>
      <c r="M450">
        <f t="shared" si="46"/>
        <v>-0.15449058659164977</v>
      </c>
      <c r="N450" s="13">
        <f t="shared" si="47"/>
        <v>1.2639419314470607E-3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8.8710753248428151</v>
      </c>
      <c r="H451" s="10">
        <f t="shared" si="48"/>
        <v>-0.11732155143896127</v>
      </c>
      <c r="I451">
        <f t="shared" si="44"/>
        <v>-1.4078586172675351</v>
      </c>
      <c r="K451">
        <f t="shared" si="45"/>
        <v>-0.152752125303694</v>
      </c>
      <c r="M451">
        <f t="shared" si="46"/>
        <v>-0.152752125303694</v>
      </c>
      <c r="N451" s="13">
        <f t="shared" si="47"/>
        <v>1.2553255643842824E-3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8.8867601479135132</v>
      </c>
      <c r="H452" s="10">
        <f t="shared" si="48"/>
        <v>-0.1157252899617188</v>
      </c>
      <c r="I452">
        <f t="shared" si="44"/>
        <v>-1.3887034795406255</v>
      </c>
      <c r="K452">
        <f t="shared" si="45"/>
        <v>-0.15103324186092207</v>
      </c>
      <c r="M452">
        <f t="shared" si="46"/>
        <v>-0.15103324186092207</v>
      </c>
      <c r="N452" s="13">
        <f t="shared" si="47"/>
        <v>1.2466514673164519E-3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8.9024449709842095</v>
      </c>
      <c r="H453" s="10">
        <f t="shared" si="48"/>
        <v>-0.11414959223454606</v>
      </c>
      <c r="I453">
        <f t="shared" si="44"/>
        <v>-1.3697951068145526</v>
      </c>
      <c r="K453">
        <f t="shared" si="45"/>
        <v>-0.14933371557078329</v>
      </c>
      <c r="M453">
        <f t="shared" si="46"/>
        <v>-0.14933371557078329</v>
      </c>
      <c r="N453" s="13">
        <f t="shared" si="47"/>
        <v>1.2379225349395532E-3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8.9181297940549076</v>
      </c>
      <c r="H454" s="10">
        <f t="shared" si="48"/>
        <v>-0.11259421202615294</v>
      </c>
      <c r="I454">
        <f t="shared" si="44"/>
        <v>-1.3511305443138353</v>
      </c>
      <c r="K454">
        <f t="shared" si="45"/>
        <v>-0.14765332823037375</v>
      </c>
      <c r="M454">
        <f t="shared" si="46"/>
        <v>-0.14765332823037375</v>
      </c>
      <c r="N454" s="13">
        <f t="shared" si="47"/>
        <v>1.2291416290210581E-3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8.9338146171256039</v>
      </c>
      <c r="H455" s="10">
        <f t="shared" si="48"/>
        <v>-0.11105890576729735</v>
      </c>
      <c r="I455">
        <f t="shared" si="44"/>
        <v>-1.3327068692075681</v>
      </c>
      <c r="K455">
        <f t="shared" si="45"/>
        <v>-0.14599186409839088</v>
      </c>
      <c r="M455">
        <f t="shared" si="46"/>
        <v>-0.14599186409839088</v>
      </c>
      <c r="N455" s="13">
        <f t="shared" si="47"/>
        <v>1.2203115777619166E-3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8.9494994401963019</v>
      </c>
      <c r="H456" s="10">
        <f t="shared" si="48"/>
        <v>-0.10954343252599</v>
      </c>
      <c r="I456">
        <f t="shared" si="44"/>
        <v>-1.3145211903118801</v>
      </c>
      <c r="K456">
        <f t="shared" si="45"/>
        <v>-0.14434910986739519</v>
      </c>
      <c r="M456">
        <f t="shared" si="46"/>
        <v>-0.14434910986739519</v>
      </c>
      <c r="N456" s="13">
        <f t="shared" si="47"/>
        <v>1.2114351751940065E-3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8.9651842632669982</v>
      </c>
      <c r="H457" s="10">
        <f t="shared" si="48"/>
        <v>-0.10804755398288485</v>
      </c>
      <c r="I457">
        <f t="shared" si="44"/>
        <v>-1.2965706477946182</v>
      </c>
      <c r="K457">
        <f t="shared" si="45"/>
        <v>-0.14272485463638609</v>
      </c>
      <c r="M457">
        <f t="shared" si="46"/>
        <v>-0.14272485463638609</v>
      </c>
      <c r="N457" s="13">
        <f t="shared" si="47"/>
        <v>1.2025151806133181E-3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8.9808690863376963</v>
      </c>
      <c r="H458" s="10">
        <f t="shared" si="48"/>
        <v>-0.10657103440685609</v>
      </c>
      <c r="I458">
        <f t="shared" si="44"/>
        <v>-1.2788524128822729</v>
      </c>
      <c r="K458">
        <f t="shared" si="45"/>
        <v>-0.14111888988368107</v>
      </c>
      <c r="M458">
        <f t="shared" si="46"/>
        <v>-0.14111888988368107</v>
      </c>
      <c r="N458" s="13">
        <f t="shared" si="47"/>
        <v>1.193554318047586E-3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8.9965539094083926</v>
      </c>
      <c r="H459" s="10">
        <f t="shared" si="48"/>
        <v>-0.10511364063075915</v>
      </c>
      <c r="I459">
        <f t="shared" si="44"/>
        <v>-1.2613636875691099</v>
      </c>
      <c r="K459">
        <f t="shared" si="45"/>
        <v>-0.13953100944009933</v>
      </c>
      <c r="M459">
        <f t="shared" si="46"/>
        <v>-0.13953100944009933</v>
      </c>
      <c r="N459" s="13">
        <f t="shared" si="47"/>
        <v>1.1845552757581423E-3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9.0122387324790907</v>
      </c>
      <c r="H460" s="10">
        <f t="shared" si="48"/>
        <v>-0.10367514202737431</v>
      </c>
      <c r="I460">
        <f t="shared" si="44"/>
        <v>-1.2441017043284917</v>
      </c>
      <c r="K460">
        <f t="shared" si="45"/>
        <v>-0.13796100946244311</v>
      </c>
      <c r="M460">
        <f t="shared" si="46"/>
        <v>-0.13796100946244311</v>
      </c>
      <c r="N460" s="13">
        <f t="shared" si="47"/>
        <v>1.1755207057751111E-3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9.027923555549787</v>
      </c>
      <c r="H461" s="10">
        <f t="shared" si="48"/>
        <v>-0.10225531048553313</v>
      </c>
      <c r="I461">
        <f t="shared" si="44"/>
        <v>-1.2270637258263974</v>
      </c>
      <c r="K461">
        <f t="shared" si="45"/>
        <v>-0.1364086884072781</v>
      </c>
      <c r="M461">
        <f t="shared" si="46"/>
        <v>-0.1364086884072781</v>
      </c>
      <c r="N461" s="13">
        <f t="shared" si="47"/>
        <v>1.1664532234655369E-3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9.0436083786204851</v>
      </c>
      <c r="H462" s="10">
        <f t="shared" si="48"/>
        <v>-0.10085392038642427</v>
      </c>
      <c r="I462">
        <f t="shared" si="44"/>
        <v>-1.2102470446370912</v>
      </c>
      <c r="K462">
        <f t="shared" si="45"/>
        <v>-0.13487384700500379</v>
      </c>
      <c r="M462">
        <f t="shared" si="46"/>
        <v>-0.13487384700500379</v>
      </c>
      <c r="N462" s="13">
        <f t="shared" si="47"/>
        <v>1.1573554071335358E-3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9.0592932016911814</v>
      </c>
      <c r="H463" s="10">
        <f t="shared" si="48"/>
        <v>-9.947074858008019E-2</v>
      </c>
      <c r="I463">
        <f t="shared" si="44"/>
        <v>-1.1936489829609622</v>
      </c>
      <c r="K463">
        <f t="shared" si="45"/>
        <v>-0.13335628823421761</v>
      </c>
      <c r="M463">
        <f t="shared" si="46"/>
        <v>-0.13335628823421761</v>
      </c>
      <c r="N463" s="13">
        <f t="shared" si="47"/>
        <v>1.1482297976521194E-3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9.0749780247618794</v>
      </c>
      <c r="H464" s="10">
        <f t="shared" si="48"/>
        <v>-9.8105574362040912E-2</v>
      </c>
      <c r="I464">
        <f t="shared" si="44"/>
        <v>-1.1772668923444909</v>
      </c>
      <c r="K464">
        <f t="shared" si="45"/>
        <v>-0.13185581729636198</v>
      </c>
      <c r="M464">
        <f t="shared" si="46"/>
        <v>-0.13185581729636198</v>
      </c>
      <c r="N464" s="13">
        <f t="shared" si="47"/>
        <v>1.139078898125689E-3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9.0906628478325757</v>
      </c>
      <c r="H465" s="10">
        <f t="shared" si="48"/>
        <v>-9.675817945019595E-2</v>
      </c>
      <c r="I465">
        <f t="shared" si="44"/>
        <v>-1.1610981534023515</v>
      </c>
      <c r="K465">
        <f t="shared" si="45"/>
        <v>-0.13037224159065852</v>
      </c>
      <c r="M465">
        <f t="shared" si="46"/>
        <v>-0.13037224159065852</v>
      </c>
      <c r="N465" s="13">
        <f t="shared" si="47"/>
        <v>1.1299051735828792E-3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9.1063476709032738</v>
      </c>
      <c r="H466" s="10">
        <f t="shared" si="48"/>
        <v>-9.5428347961801524E-2</v>
      </c>
      <c r="I466">
        <f t="shared" si="44"/>
        <v>-1.1451401755416182</v>
      </c>
      <c r="K466">
        <f t="shared" si="45"/>
        <v>-0.12890537068932054</v>
      </c>
      <c r="M466">
        <f t="shared" si="46"/>
        <v>-0.12890537068932054</v>
      </c>
      <c r="N466" s="13">
        <f t="shared" si="47"/>
        <v>1.1207110506988244E-3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9.1220324939739701</v>
      </c>
      <c r="H467" s="10">
        <f t="shared" si="48"/>
        <v>-9.4115866390673375E-2</v>
      </c>
      <c r="I467">
        <f t="shared" si="44"/>
        <v>-1.1293903966880805</v>
      </c>
      <c r="K467">
        <f t="shared" si="45"/>
        <v>-0.12745501631304471</v>
      </c>
      <c r="M467">
        <f t="shared" si="46"/>
        <v>-0.12745501631304471</v>
      </c>
      <c r="N467" s="13">
        <f t="shared" si="47"/>
        <v>1.1114989175463523E-3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9.1377173170446682</v>
      </c>
      <c r="H468" s="10">
        <f t="shared" si="48"/>
        <v>-9.2820523584552936E-2</v>
      </c>
      <c r="I468">
        <f t="shared" ref="I468:I469" si="50">H468*$E$6</f>
        <v>-1.1138462830146352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-0.12602099230677677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-0.12602099230677677</v>
      </c>
      <c r="N468" s="13">
        <f t="shared" ref="N468:N469" si="53">(M468-H468)^2*O468</f>
        <v>1.102271123375363E-3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9.1534021401153662</v>
      </c>
      <c r="H469" s="10">
        <f t="shared" si="48"/>
        <v>-9.1542110722646675E-2</v>
      </c>
      <c r="I469">
        <f t="shared" si="50"/>
        <v>-1.0985053286717601</v>
      </c>
      <c r="K469">
        <f t="shared" si="51"/>
        <v>-0.12460311461574902</v>
      </c>
      <c r="M469">
        <f t="shared" si="52"/>
        <v>-0.12460311461574902</v>
      </c>
      <c r="N469" s="13">
        <f t="shared" si="53"/>
        <v>1.0930299784197286E-3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S7" activePane="bottomRight" state="frozen"/>
      <selection pane="topRight" activeCell="D1" sqref="D1"/>
      <selection pane="bottomLeft" activeCell="A4" sqref="A4"/>
      <selection pane="bottomRight" activeCell="AB16" sqref="AB16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4" t="s">
        <v>78</v>
      </c>
      <c r="F2" s="12" t="s">
        <v>89</v>
      </c>
      <c r="H2" s="2" t="s">
        <v>167</v>
      </c>
      <c r="I2" s="34" t="s">
        <v>78</v>
      </c>
      <c r="J2" s="12" t="s">
        <v>89</v>
      </c>
      <c r="L2" s="2" t="s">
        <v>167</v>
      </c>
      <c r="M2" s="34" t="s">
        <v>78</v>
      </c>
      <c r="N2" s="12" t="s">
        <v>89</v>
      </c>
      <c r="Q2" s="39" t="s">
        <v>179</v>
      </c>
      <c r="R2" s="38"/>
      <c r="S2" s="38"/>
      <c r="T2" s="40"/>
      <c r="U2" s="38"/>
      <c r="V2" s="38"/>
      <c r="X2" s="39" t="s">
        <v>180</v>
      </c>
      <c r="AB2" s="44"/>
      <c r="AC2" s="38"/>
      <c r="AD2" s="40"/>
      <c r="AF2" s="39" t="s">
        <v>181</v>
      </c>
      <c r="AG2" s="47"/>
      <c r="AH2" s="40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4" t="s">
        <v>162</v>
      </c>
      <c r="F3" s="12" t="s">
        <v>162</v>
      </c>
      <c r="H3" s="2" t="s">
        <v>166</v>
      </c>
      <c r="I3" s="34" t="s">
        <v>166</v>
      </c>
      <c r="J3" s="12" t="s">
        <v>166</v>
      </c>
      <c r="L3" s="2" t="s">
        <v>244</v>
      </c>
      <c r="M3" s="34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4" t="s">
        <v>183</v>
      </c>
      <c r="AC3" t="s">
        <v>245</v>
      </c>
      <c r="AD3" s="27" t="s">
        <v>187</v>
      </c>
      <c r="AF3" s="26" t="s">
        <v>185</v>
      </c>
      <c r="AG3" s="46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242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242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242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225</v>
      </c>
      <c r="B11" s="5"/>
      <c r="C11" s="20"/>
      <c r="D11" s="35"/>
      <c r="H11" s="35"/>
      <c r="J11" s="37"/>
      <c r="L11" s="35"/>
      <c r="N11" s="37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121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242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242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242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227</v>
      </c>
      <c r="B16" s="5"/>
      <c r="C16" s="20"/>
      <c r="D16" s="35"/>
      <c r="H16" s="35"/>
      <c r="J16" s="37"/>
      <c r="L16" s="35"/>
      <c r="N16" s="37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242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230</v>
      </c>
      <c r="B18" s="5"/>
      <c r="C18" s="20"/>
      <c r="D18" s="35"/>
      <c r="H18" s="35"/>
      <c r="J18" s="37"/>
      <c r="L18" s="35"/>
      <c r="N18" s="37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125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242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127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130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242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200</v>
      </c>
      <c r="B31" s="5"/>
      <c r="C31" s="20"/>
      <c r="D31" s="35"/>
      <c r="H31" s="35"/>
      <c r="J31" s="37"/>
      <c r="L31" s="35"/>
      <c r="N31" s="37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134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242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233</v>
      </c>
      <c r="B33" s="5"/>
      <c r="C33" s="20"/>
      <c r="D33" s="35"/>
      <c r="H33" s="35"/>
      <c r="J33" s="37"/>
      <c r="L33" s="35"/>
      <c r="N33" s="37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234</v>
      </c>
      <c r="B34" s="5"/>
      <c r="C34" s="20"/>
      <c r="D34" s="35"/>
      <c r="H34" s="35"/>
      <c r="J34" s="37"/>
      <c r="L34" s="35"/>
      <c r="N34" s="37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236</v>
      </c>
      <c r="B35" s="5"/>
      <c r="C35" s="20"/>
      <c r="D35" s="35"/>
      <c r="H35" s="35"/>
      <c r="J35" s="37"/>
      <c r="L35" s="35"/>
      <c r="N35" s="37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135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136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140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141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246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205</v>
      </c>
      <c r="B49" s="5"/>
      <c r="C49" s="20"/>
      <c r="D49" s="35"/>
      <c r="H49" s="35"/>
      <c r="J49" s="37"/>
      <c r="L49" s="35"/>
      <c r="N49" s="37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207</v>
      </c>
      <c r="B50" s="5"/>
      <c r="C50" s="20"/>
      <c r="D50" s="35"/>
      <c r="H50" s="35"/>
      <c r="J50" s="37"/>
      <c r="L50" s="35"/>
      <c r="N50" s="37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237</v>
      </c>
      <c r="B51" s="5"/>
      <c r="C51" s="20"/>
      <c r="D51" s="35"/>
      <c r="H51" s="35"/>
      <c r="J51" s="37"/>
      <c r="L51" s="35"/>
      <c r="N51" s="37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238</v>
      </c>
      <c r="B52" s="5"/>
      <c r="C52" s="20"/>
      <c r="D52" s="35"/>
      <c r="H52" s="35"/>
      <c r="J52" s="37"/>
      <c r="L52" s="35"/>
      <c r="N52" s="37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242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146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147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149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150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151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152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215</v>
      </c>
      <c r="B74" s="5"/>
      <c r="C74" s="20"/>
      <c r="D74" s="35"/>
      <c r="H74" s="35"/>
      <c r="J74" s="37"/>
      <c r="L74" s="35"/>
      <c r="N74" s="37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156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246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165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69"/>
  <sheetViews>
    <sheetView topLeftCell="A82" workbookViewId="0">
      <selection activeCell="J88" sqref="J88:J89"/>
    </sheetView>
  </sheetViews>
  <sheetFormatPr defaultRowHeight="18.75" x14ac:dyDescent="0.4"/>
  <sheetData>
    <row r="1" spans="1:10" x14ac:dyDescent="0.4">
      <c r="A1" s="38" t="s">
        <v>280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x14ac:dyDescent="0.4">
      <c r="A2" s="38"/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4">
      <c r="A3" s="66" t="s">
        <v>49</v>
      </c>
      <c r="B3" s="67" t="s">
        <v>190</v>
      </c>
      <c r="C3" s="65"/>
      <c r="D3" s="66" t="s">
        <v>174</v>
      </c>
      <c r="E3" s="67" t="s">
        <v>269</v>
      </c>
      <c r="F3" s="65"/>
      <c r="G3" s="66" t="s">
        <v>172</v>
      </c>
      <c r="H3" s="67" t="s">
        <v>269</v>
      </c>
      <c r="I3" s="65"/>
      <c r="J3" s="65"/>
    </row>
    <row r="4" spans="1:10" x14ac:dyDescent="0.4">
      <c r="A4" s="66" t="s">
        <v>11</v>
      </c>
      <c r="B4" s="68">
        <v>-1.1160000000000001</v>
      </c>
      <c r="C4" s="65"/>
      <c r="D4" s="66" t="s">
        <v>11</v>
      </c>
      <c r="E4" s="69">
        <v>-1.1214999999999999</v>
      </c>
      <c r="F4" s="65"/>
      <c r="G4" s="66" t="s">
        <v>11</v>
      </c>
      <c r="H4" s="69">
        <v>-1.1173999999999999</v>
      </c>
      <c r="I4" s="66" t="s">
        <v>2</v>
      </c>
      <c r="J4" s="69">
        <v>3.9</v>
      </c>
    </row>
    <row r="5" spans="1:10" x14ac:dyDescent="0.4">
      <c r="A5" s="66" t="s">
        <v>19</v>
      </c>
      <c r="B5" s="68">
        <v>39.994</v>
      </c>
      <c r="C5" s="65"/>
      <c r="D5" s="66" t="s">
        <v>19</v>
      </c>
      <c r="E5" s="69">
        <v>70.709999999999994</v>
      </c>
      <c r="F5" s="65"/>
      <c r="G5" s="66" t="s">
        <v>19</v>
      </c>
      <c r="H5" s="65">
        <v>41.868000000000002</v>
      </c>
      <c r="I5" s="66" t="s">
        <v>252</v>
      </c>
      <c r="J5" s="69">
        <v>6.3559999999999999</v>
      </c>
    </row>
    <row r="6" spans="1:10" x14ac:dyDescent="0.4">
      <c r="A6" s="66" t="s">
        <v>0</v>
      </c>
      <c r="B6" s="69">
        <v>1E-3</v>
      </c>
      <c r="C6" s="65"/>
      <c r="D6" s="66" t="s">
        <v>0</v>
      </c>
      <c r="E6" s="69">
        <v>1E-3</v>
      </c>
      <c r="F6" s="65"/>
      <c r="G6" s="66" t="s">
        <v>0</v>
      </c>
      <c r="H6" s="69">
        <v>1E-3</v>
      </c>
      <c r="I6" s="65"/>
      <c r="J6" s="65"/>
    </row>
    <row r="7" spans="1:10" x14ac:dyDescent="0.4">
      <c r="A7" s="70" t="s">
        <v>1</v>
      </c>
      <c r="B7" s="69">
        <v>4.6440000000000001</v>
      </c>
      <c r="C7" s="65"/>
      <c r="D7" s="70" t="s">
        <v>1</v>
      </c>
      <c r="E7" s="69">
        <v>4.6440000000000001</v>
      </c>
      <c r="F7" s="65"/>
      <c r="G7" s="70" t="s">
        <v>1</v>
      </c>
      <c r="H7" s="69">
        <v>4.6440000000000001</v>
      </c>
      <c r="J7" s="65"/>
    </row>
    <row r="9" spans="1:10" x14ac:dyDescent="0.4">
      <c r="A9" s="66" t="s">
        <v>49</v>
      </c>
      <c r="B9" s="67" t="s">
        <v>89</v>
      </c>
      <c r="C9" s="65"/>
      <c r="D9" s="66" t="s">
        <v>174</v>
      </c>
      <c r="E9" s="67" t="s">
        <v>89</v>
      </c>
      <c r="F9" s="65"/>
      <c r="G9" s="66" t="s">
        <v>172</v>
      </c>
      <c r="H9" s="67" t="s">
        <v>89</v>
      </c>
      <c r="I9" s="65"/>
      <c r="J9" s="65"/>
    </row>
    <row r="10" spans="1:10" x14ac:dyDescent="0.4">
      <c r="A10" s="66" t="s">
        <v>11</v>
      </c>
      <c r="B10" s="68">
        <v>-1.9059999999999999</v>
      </c>
      <c r="C10" s="65"/>
      <c r="D10" s="66" t="s">
        <v>11</v>
      </c>
      <c r="E10" s="69">
        <v>-1.9037999999999999</v>
      </c>
      <c r="F10" s="65"/>
      <c r="G10" s="66" t="s">
        <v>11</v>
      </c>
      <c r="H10" s="69">
        <v>-1.9064000000000001</v>
      </c>
      <c r="I10" s="66" t="s">
        <v>2</v>
      </c>
      <c r="J10" s="69">
        <v>3.0779999999999998</v>
      </c>
    </row>
    <row r="11" spans="1:10" x14ac:dyDescent="0.4">
      <c r="A11" s="66" t="s">
        <v>19</v>
      </c>
      <c r="B11" s="68">
        <v>20.154</v>
      </c>
      <c r="C11" s="65"/>
      <c r="D11" s="66" t="s">
        <v>19</v>
      </c>
      <c r="E11" s="69">
        <v>20.120999999999999</v>
      </c>
      <c r="F11" s="65"/>
      <c r="G11" s="66" t="s">
        <v>19</v>
      </c>
      <c r="H11">
        <v>20.190000000000001</v>
      </c>
      <c r="I11" s="66" t="s">
        <v>252</v>
      </c>
      <c r="J11" s="69">
        <v>4.923</v>
      </c>
    </row>
    <row r="12" spans="1:10" x14ac:dyDescent="0.4">
      <c r="A12" s="66" t="s">
        <v>0</v>
      </c>
      <c r="B12" s="69">
        <v>8.5000000000000006E-2</v>
      </c>
      <c r="C12" s="65"/>
      <c r="D12" s="66" t="s">
        <v>0</v>
      </c>
      <c r="E12" s="69">
        <v>8.5000000000000006E-2</v>
      </c>
      <c r="F12" s="65"/>
      <c r="G12" s="66" t="s">
        <v>0</v>
      </c>
      <c r="H12" s="69">
        <v>8.5000000000000006E-2</v>
      </c>
      <c r="I12" s="65"/>
      <c r="J12" s="65"/>
    </row>
    <row r="13" spans="1:10" x14ac:dyDescent="0.4">
      <c r="A13" s="70" t="s">
        <v>1</v>
      </c>
      <c r="B13" s="69">
        <v>2.2709999999999999</v>
      </c>
      <c r="C13" s="65"/>
      <c r="D13" s="70" t="s">
        <v>1</v>
      </c>
      <c r="E13" s="69">
        <v>2.2709999999999999</v>
      </c>
      <c r="F13" s="65"/>
      <c r="G13" s="70" t="s">
        <v>1</v>
      </c>
      <c r="H13" s="69">
        <v>2.2709999999999999</v>
      </c>
      <c r="I13" s="65"/>
      <c r="J13" s="65"/>
    </row>
    <row r="15" spans="1:10" x14ac:dyDescent="0.4">
      <c r="A15" s="66" t="s">
        <v>49</v>
      </c>
      <c r="B15" s="67" t="s">
        <v>120</v>
      </c>
      <c r="C15" s="65"/>
      <c r="D15" s="66" t="s">
        <v>174</v>
      </c>
      <c r="E15" s="67" t="s">
        <v>120</v>
      </c>
      <c r="F15" s="65"/>
      <c r="G15" s="66" t="s">
        <v>172</v>
      </c>
      <c r="H15" s="67" t="s">
        <v>120</v>
      </c>
      <c r="I15" s="65"/>
      <c r="J15" s="65"/>
    </row>
    <row r="16" spans="1:10" x14ac:dyDescent="0.4">
      <c r="A16" s="66" t="s">
        <v>11</v>
      </c>
      <c r="B16" s="68"/>
      <c r="C16" s="65"/>
      <c r="D16" s="66" t="s">
        <v>11</v>
      </c>
      <c r="E16" s="69">
        <v>-3.6436999999999999</v>
      </c>
      <c r="F16" s="65"/>
      <c r="G16" s="66" t="s">
        <v>11</v>
      </c>
      <c r="H16" s="69">
        <v>-3.7393999999999998</v>
      </c>
      <c r="I16" s="66" t="s">
        <v>2</v>
      </c>
      <c r="J16" s="69">
        <v>2.2599999999999998</v>
      </c>
    </row>
    <row r="17" spans="1:15" x14ac:dyDescent="0.4">
      <c r="A17" s="66" t="s">
        <v>19</v>
      </c>
      <c r="B17" s="68"/>
      <c r="C17" s="65"/>
      <c r="D17" s="66" t="s">
        <v>19</v>
      </c>
      <c r="E17" s="69">
        <v>7.8150000000000004</v>
      </c>
      <c r="F17" s="65"/>
      <c r="G17" s="66" t="s">
        <v>19</v>
      </c>
      <c r="H17">
        <v>7.8940000000000001</v>
      </c>
      <c r="I17" s="66" t="s">
        <v>252</v>
      </c>
      <c r="J17" s="69">
        <v>3.57</v>
      </c>
    </row>
    <row r="18" spans="1:15" x14ac:dyDescent="0.4">
      <c r="A18" s="66" t="s">
        <v>0</v>
      </c>
      <c r="B18" s="69">
        <v>0.751</v>
      </c>
      <c r="C18" s="65"/>
      <c r="D18" s="66" t="s">
        <v>0</v>
      </c>
      <c r="E18" s="69">
        <v>0.751</v>
      </c>
      <c r="F18" s="65"/>
      <c r="G18" s="66" t="s">
        <v>0</v>
      </c>
      <c r="H18" s="69">
        <v>0.751</v>
      </c>
      <c r="I18" s="65"/>
      <c r="J18" s="65"/>
    </row>
    <row r="19" spans="1:15" x14ac:dyDescent="0.4">
      <c r="A19" s="70" t="s">
        <v>1</v>
      </c>
      <c r="B19" s="69">
        <v>2.2349999999999999</v>
      </c>
      <c r="C19" s="65"/>
      <c r="D19" s="70" t="s">
        <v>1</v>
      </c>
      <c r="E19" s="69">
        <v>2.2349999999999999</v>
      </c>
      <c r="F19" s="65"/>
      <c r="G19" s="70" t="s">
        <v>1</v>
      </c>
      <c r="H19" s="69">
        <v>2.2349999999999999</v>
      </c>
      <c r="I19" s="65"/>
      <c r="J19" s="65"/>
    </row>
    <row r="20" spans="1:15" x14ac:dyDescent="0.4">
      <c r="A20" s="65"/>
      <c r="B20" s="71"/>
      <c r="C20" s="65"/>
      <c r="D20" s="65"/>
      <c r="E20" s="71"/>
      <c r="F20" s="65"/>
      <c r="G20" s="65"/>
      <c r="H20" s="71"/>
      <c r="I20" s="65"/>
      <c r="J20" s="65"/>
    </row>
    <row r="21" spans="1:15" x14ac:dyDescent="0.4">
      <c r="A21" s="66" t="s">
        <v>49</v>
      </c>
      <c r="B21" s="67" t="s">
        <v>0</v>
      </c>
      <c r="C21" s="65"/>
      <c r="D21" s="66" t="s">
        <v>174</v>
      </c>
      <c r="E21" s="67" t="s">
        <v>0</v>
      </c>
      <c r="F21" s="65"/>
      <c r="G21" s="66" t="s">
        <v>172</v>
      </c>
      <c r="H21" s="67" t="s">
        <v>0</v>
      </c>
      <c r="I21" s="65"/>
      <c r="J21" s="65"/>
      <c r="L21" s="66" t="s">
        <v>270</v>
      </c>
      <c r="M21" s="67" t="s">
        <v>0</v>
      </c>
      <c r="O21" t="s">
        <v>271</v>
      </c>
    </row>
    <row r="22" spans="1:15" x14ac:dyDescent="0.4">
      <c r="A22" s="66" t="s">
        <v>11</v>
      </c>
      <c r="B22" s="67">
        <v>5.5224119999999995E-2</v>
      </c>
      <c r="C22" s="65"/>
      <c r="D22" s="66" t="s">
        <v>11</v>
      </c>
      <c r="E22" s="69">
        <v>0.42547056000000005</v>
      </c>
      <c r="F22" s="65"/>
      <c r="G22" s="66" t="s">
        <v>11</v>
      </c>
      <c r="H22" s="69">
        <v>0.10908804</v>
      </c>
      <c r="I22" s="66" t="s">
        <v>2</v>
      </c>
      <c r="J22" s="69">
        <v>1.49</v>
      </c>
      <c r="L22" s="66" t="s">
        <v>11</v>
      </c>
      <c r="M22" s="67">
        <v>-0.15655901999999999</v>
      </c>
      <c r="O22" t="s">
        <v>272</v>
      </c>
    </row>
    <row r="23" spans="1:15" x14ac:dyDescent="0.4">
      <c r="A23" s="66" t="s">
        <v>19</v>
      </c>
      <c r="B23" s="68">
        <v>5.8275808063739998</v>
      </c>
      <c r="C23" s="65"/>
      <c r="D23" s="66" t="s">
        <v>19</v>
      </c>
      <c r="E23" s="69">
        <v>6.0925650476840003</v>
      </c>
      <c r="F23" s="65"/>
      <c r="G23" s="66" t="s">
        <v>19</v>
      </c>
      <c r="H23">
        <v>5.8474176155000004</v>
      </c>
      <c r="I23" s="66" t="s">
        <v>252</v>
      </c>
      <c r="J23" s="69">
        <v>3.03</v>
      </c>
      <c r="L23" s="66" t="s">
        <v>19</v>
      </c>
      <c r="M23" s="68">
        <v>6.6229776379710001</v>
      </c>
    </row>
    <row r="24" spans="1:15" x14ac:dyDescent="0.4">
      <c r="A24" s="66" t="s">
        <v>0</v>
      </c>
      <c r="B24" s="69">
        <v>1.4430000000000001</v>
      </c>
      <c r="C24" s="65"/>
      <c r="D24" s="66" t="s">
        <v>0</v>
      </c>
      <c r="E24" s="69">
        <v>1.4430000000000001</v>
      </c>
      <c r="F24" s="65"/>
      <c r="G24" s="66" t="s">
        <v>0</v>
      </c>
      <c r="H24" s="69">
        <v>1.4430000000000001</v>
      </c>
      <c r="I24" s="65"/>
      <c r="J24" s="65"/>
      <c r="L24" s="66" t="s">
        <v>0</v>
      </c>
      <c r="M24" s="69">
        <v>1.4430000000000001</v>
      </c>
    </row>
    <row r="25" spans="1:15" x14ac:dyDescent="0.4">
      <c r="A25" s="70" t="s">
        <v>1</v>
      </c>
      <c r="B25" s="69">
        <v>2.4529999999999998</v>
      </c>
      <c r="C25" s="65"/>
      <c r="D25" s="70" t="s">
        <v>1</v>
      </c>
      <c r="E25" s="69">
        <v>2.4529999999999998</v>
      </c>
      <c r="F25" s="65"/>
      <c r="G25" s="70" t="s">
        <v>1</v>
      </c>
      <c r="H25" s="69">
        <v>2.4529999999999998</v>
      </c>
      <c r="I25" s="65"/>
      <c r="J25" s="65"/>
      <c r="L25" s="70" t="s">
        <v>1</v>
      </c>
      <c r="M25" s="69">
        <v>2.4529999999999998</v>
      </c>
    </row>
    <row r="27" spans="1:15" x14ac:dyDescent="0.4">
      <c r="A27" s="66" t="s">
        <v>49</v>
      </c>
      <c r="B27" s="67" t="s">
        <v>196</v>
      </c>
      <c r="C27" s="65"/>
      <c r="D27" s="66" t="s">
        <v>174</v>
      </c>
      <c r="E27" s="67" t="s">
        <v>196</v>
      </c>
      <c r="F27" s="65"/>
      <c r="G27" s="66" t="s">
        <v>172</v>
      </c>
      <c r="H27" s="67" t="s">
        <v>196</v>
      </c>
      <c r="I27" s="65"/>
      <c r="J27" s="65"/>
    </row>
    <row r="28" spans="1:15" x14ac:dyDescent="0.4">
      <c r="A28" s="66" t="s">
        <v>11</v>
      </c>
      <c r="B28" s="68">
        <v>-3.8298999999999999</v>
      </c>
      <c r="C28" s="65"/>
      <c r="D28" s="66" t="s">
        <v>11</v>
      </c>
      <c r="E28" s="69"/>
      <c r="F28" s="65"/>
      <c r="G28" s="66" t="s">
        <v>11</v>
      </c>
      <c r="H28" s="69">
        <v>-4.7061999999999999</v>
      </c>
      <c r="I28" s="66" t="s">
        <v>2</v>
      </c>
      <c r="J28" s="69">
        <v>2.5190000000000001</v>
      </c>
    </row>
    <row r="29" spans="1:15" x14ac:dyDescent="0.4">
      <c r="A29" s="66" t="s">
        <v>19</v>
      </c>
      <c r="B29" s="68">
        <v>7.2709999999999999</v>
      </c>
      <c r="C29" s="65"/>
      <c r="D29" s="66" t="s">
        <v>19</v>
      </c>
      <c r="E29" s="69"/>
      <c r="F29" s="65"/>
      <c r="G29" s="66" t="s">
        <v>19</v>
      </c>
      <c r="H29" s="65">
        <v>6.7229999999999999</v>
      </c>
      <c r="I29" s="66" t="s">
        <v>252</v>
      </c>
      <c r="J29" s="69">
        <v>2.4460000000000002</v>
      </c>
    </row>
    <row r="30" spans="1:15" x14ac:dyDescent="0.4">
      <c r="A30" s="66" t="s">
        <v>0</v>
      </c>
      <c r="B30" s="69">
        <v>0.39400000000000002</v>
      </c>
      <c r="C30" s="65"/>
      <c r="D30" s="66" t="s">
        <v>0</v>
      </c>
      <c r="E30" s="69">
        <v>0.39400000000000002</v>
      </c>
      <c r="F30" s="65"/>
      <c r="G30" s="66" t="s">
        <v>0</v>
      </c>
      <c r="H30" s="69">
        <v>0.39400000000000002</v>
      </c>
      <c r="I30" s="65"/>
      <c r="J30" s="65"/>
    </row>
    <row r="31" spans="1:15" x14ac:dyDescent="0.4">
      <c r="A31" s="70" t="s">
        <v>1</v>
      </c>
      <c r="B31" s="69">
        <v>2.7389999999999999</v>
      </c>
      <c r="C31" s="65"/>
      <c r="D31" s="70" t="s">
        <v>1</v>
      </c>
      <c r="E31" s="69">
        <v>2.7389999999999999</v>
      </c>
      <c r="F31" s="65"/>
      <c r="G31" s="70" t="s">
        <v>1</v>
      </c>
      <c r="H31" s="69">
        <v>2.7389999999999999</v>
      </c>
      <c r="J31" s="65"/>
    </row>
    <row r="33" spans="1:10" x14ac:dyDescent="0.4">
      <c r="A33" s="66" t="s">
        <v>49</v>
      </c>
      <c r="B33" s="67" t="s">
        <v>121</v>
      </c>
      <c r="C33" s="65"/>
      <c r="D33" s="66" t="s">
        <v>174</v>
      </c>
      <c r="E33" s="67" t="s">
        <v>121</v>
      </c>
      <c r="F33" s="65"/>
      <c r="G33" s="66" t="s">
        <v>172</v>
      </c>
      <c r="H33" s="67" t="s">
        <v>121</v>
      </c>
      <c r="I33" s="65"/>
      <c r="J33" s="65"/>
    </row>
    <row r="34" spans="1:10" x14ac:dyDescent="0.4">
      <c r="A34" s="66" t="s">
        <v>11</v>
      </c>
      <c r="B34" s="68">
        <v>-1.3116000000000001</v>
      </c>
      <c r="C34" s="65"/>
      <c r="D34" s="66" t="s">
        <v>11</v>
      </c>
      <c r="E34" s="69">
        <v>-1.3097000000000001</v>
      </c>
      <c r="F34" s="65"/>
      <c r="G34" s="66" t="s">
        <v>11</v>
      </c>
      <c r="H34" s="69">
        <v>-1.3122</v>
      </c>
      <c r="I34" s="66" t="s">
        <v>2</v>
      </c>
      <c r="J34" s="69">
        <v>3.7589999999999999</v>
      </c>
    </row>
    <row r="35" spans="1:10" x14ac:dyDescent="0.4">
      <c r="A35" s="66" t="s">
        <v>19</v>
      </c>
      <c r="B35" s="68">
        <v>36.247</v>
      </c>
      <c r="C35" s="65"/>
      <c r="D35" s="66" t="s">
        <v>19</v>
      </c>
      <c r="E35" s="69">
        <v>36.323999999999998</v>
      </c>
      <c r="F35" s="65"/>
      <c r="G35" s="66" t="s">
        <v>19</v>
      </c>
      <c r="H35">
        <f>74.234/2</f>
        <v>37.116999999999997</v>
      </c>
      <c r="I35" s="66" t="s">
        <v>252</v>
      </c>
      <c r="J35" s="69">
        <v>6.0650000000000004</v>
      </c>
    </row>
    <row r="36" spans="1:10" x14ac:dyDescent="0.4">
      <c r="A36" s="66" t="s">
        <v>0</v>
      </c>
      <c r="B36" s="69">
        <v>4.7E-2</v>
      </c>
      <c r="C36" s="65"/>
      <c r="D36" s="66" t="s">
        <v>0</v>
      </c>
      <c r="E36" s="69">
        <v>4.7E-2</v>
      </c>
      <c r="F36" s="65"/>
      <c r="G36" s="66" t="s">
        <v>0</v>
      </c>
      <c r="H36" s="69">
        <v>4.7E-2</v>
      </c>
      <c r="I36" s="65"/>
      <c r="J36" s="65"/>
    </row>
    <row r="37" spans="1:10" x14ac:dyDescent="0.4">
      <c r="A37" s="70" t="s">
        <v>1</v>
      </c>
      <c r="B37" s="69">
        <v>2.6</v>
      </c>
      <c r="C37" s="65"/>
      <c r="D37" s="70" t="s">
        <v>1</v>
      </c>
      <c r="E37" s="69">
        <v>2.6</v>
      </c>
      <c r="F37" s="65"/>
      <c r="G37" s="70" t="s">
        <v>1</v>
      </c>
      <c r="H37" s="69">
        <v>2.6</v>
      </c>
      <c r="J37" s="65"/>
    </row>
    <row r="39" spans="1:10" x14ac:dyDescent="0.4">
      <c r="A39" s="66" t="s">
        <v>49</v>
      </c>
      <c r="B39" s="67" t="s">
        <v>122</v>
      </c>
      <c r="C39" s="65"/>
      <c r="D39" s="66" t="s">
        <v>174</v>
      </c>
      <c r="E39" s="67" t="s">
        <v>122</v>
      </c>
      <c r="F39" s="65"/>
      <c r="G39" s="66" t="s">
        <v>172</v>
      </c>
      <c r="H39" s="67" t="s">
        <v>122</v>
      </c>
      <c r="I39" s="65"/>
      <c r="J39" s="65"/>
    </row>
    <row r="40" spans="1:10" x14ac:dyDescent="0.4">
      <c r="A40" s="66" t="s">
        <v>11</v>
      </c>
      <c r="B40" s="68">
        <v>-1.5829</v>
      </c>
      <c r="C40" s="65"/>
      <c r="D40" s="66" t="s">
        <v>11</v>
      </c>
      <c r="E40" s="69">
        <v>-1.5745</v>
      </c>
      <c r="F40" s="65"/>
      <c r="G40" s="66" t="s">
        <v>11</v>
      </c>
      <c r="H40" s="69">
        <v>-1.5908</v>
      </c>
      <c r="I40" s="66" t="s">
        <v>2</v>
      </c>
      <c r="J40" s="69">
        <v>3.2029999999999998</v>
      </c>
    </row>
    <row r="41" spans="1:10" x14ac:dyDescent="0.4">
      <c r="A41" s="66" t="s">
        <v>19</v>
      </c>
      <c r="B41" s="68">
        <v>22.866</v>
      </c>
      <c r="C41" s="65"/>
      <c r="D41" s="66" t="s">
        <v>19</v>
      </c>
      <c r="E41" s="69">
        <v>22.928000000000001</v>
      </c>
      <c r="F41" s="65"/>
      <c r="G41" s="66" t="s">
        <v>19</v>
      </c>
      <c r="H41">
        <v>22.774999999999999</v>
      </c>
      <c r="I41" s="66" t="s">
        <v>252</v>
      </c>
      <c r="J41" s="69">
        <v>5.1269999999999998</v>
      </c>
    </row>
    <row r="42" spans="1:10" x14ac:dyDescent="0.4">
      <c r="A42" s="66" t="s">
        <v>0</v>
      </c>
      <c r="B42" s="69">
        <v>0.217</v>
      </c>
      <c r="C42" s="65"/>
      <c r="D42" s="66" t="s">
        <v>0</v>
      </c>
      <c r="E42" s="69">
        <v>0.217</v>
      </c>
      <c r="F42" s="65"/>
      <c r="G42" s="66" t="s">
        <v>0</v>
      </c>
      <c r="H42" s="69">
        <v>0.217</v>
      </c>
      <c r="I42" s="65"/>
      <c r="J42" s="65"/>
    </row>
    <row r="43" spans="1:10" x14ac:dyDescent="0.4">
      <c r="A43" s="70" t="s">
        <v>1</v>
      </c>
      <c r="B43" s="69">
        <v>2.895</v>
      </c>
      <c r="C43" s="65"/>
      <c r="D43" s="70" t="s">
        <v>1</v>
      </c>
      <c r="E43" s="69">
        <v>2.895</v>
      </c>
      <c r="F43" s="65"/>
      <c r="G43" s="70" t="s">
        <v>1</v>
      </c>
      <c r="H43" s="69">
        <v>2.895</v>
      </c>
      <c r="J43" s="65"/>
    </row>
    <row r="45" spans="1:10" x14ac:dyDescent="0.4">
      <c r="A45" s="66" t="s">
        <v>49</v>
      </c>
      <c r="B45" s="67" t="s">
        <v>123</v>
      </c>
      <c r="C45" s="65"/>
      <c r="D45" s="66" t="s">
        <v>174</v>
      </c>
      <c r="E45" s="67" t="s">
        <v>123</v>
      </c>
      <c r="F45" s="65"/>
      <c r="G45" s="66" t="s">
        <v>172</v>
      </c>
      <c r="H45" s="67" t="s">
        <v>123</v>
      </c>
      <c r="I45" s="65"/>
      <c r="J45" s="65"/>
    </row>
    <row r="46" spans="1:10" x14ac:dyDescent="0.4">
      <c r="A46" s="66" t="s">
        <v>11</v>
      </c>
      <c r="B46" s="68">
        <v>-3.7456</v>
      </c>
      <c r="C46" s="65"/>
      <c r="D46" s="66" t="s">
        <v>11</v>
      </c>
      <c r="E46" s="72">
        <v>-3.6530999999999998</v>
      </c>
      <c r="F46" s="65"/>
      <c r="G46" s="66" t="s">
        <v>11</v>
      </c>
      <c r="H46" s="69"/>
      <c r="I46" s="66" t="s">
        <v>2</v>
      </c>
      <c r="J46" s="69"/>
    </row>
    <row r="47" spans="1:10" x14ac:dyDescent="0.4">
      <c r="A47" s="66" t="s">
        <v>19</v>
      </c>
      <c r="B47" s="68">
        <v>16.472000000000001</v>
      </c>
      <c r="C47" s="65"/>
      <c r="D47" s="66" t="s">
        <v>19</v>
      </c>
      <c r="E47" s="69">
        <v>16.701000000000001</v>
      </c>
      <c r="F47" s="65"/>
      <c r="G47" s="66" t="s">
        <v>19</v>
      </c>
      <c r="I47" s="66" t="s">
        <v>252</v>
      </c>
      <c r="J47" s="69"/>
    </row>
    <row r="48" spans="1:10" x14ac:dyDescent="0.4">
      <c r="A48" s="66" t="s">
        <v>0</v>
      </c>
      <c r="B48" s="69">
        <v>0.46100000000000002</v>
      </c>
      <c r="C48" s="65"/>
      <c r="D48" s="66" t="s">
        <v>0</v>
      </c>
      <c r="E48" s="69">
        <v>0.46100000000000002</v>
      </c>
      <c r="F48" s="65"/>
      <c r="G48" s="66" t="s">
        <v>0</v>
      </c>
      <c r="H48" s="69"/>
      <c r="I48" s="65"/>
      <c r="J48" s="65"/>
    </row>
    <row r="49" spans="1:10" x14ac:dyDescent="0.4">
      <c r="A49" s="70" t="s">
        <v>1</v>
      </c>
      <c r="B49" s="69">
        <v>3.4079999999999999</v>
      </c>
      <c r="C49" s="65"/>
      <c r="D49" s="70" t="s">
        <v>1</v>
      </c>
      <c r="E49" s="69">
        <v>3.4079999999999999</v>
      </c>
      <c r="F49" s="65"/>
      <c r="G49" s="70" t="s">
        <v>1</v>
      </c>
      <c r="H49" s="69"/>
      <c r="J49" s="65"/>
    </row>
    <row r="51" spans="1:10" x14ac:dyDescent="0.4">
      <c r="A51" s="66" t="s">
        <v>49</v>
      </c>
      <c r="B51" s="67" t="s">
        <v>124</v>
      </c>
      <c r="C51" s="65"/>
      <c r="D51" s="66" t="s">
        <v>174</v>
      </c>
      <c r="E51" s="67" t="s">
        <v>124</v>
      </c>
      <c r="F51" s="65"/>
      <c r="G51" s="66" t="s">
        <v>172</v>
      </c>
      <c r="H51" s="67" t="s">
        <v>124</v>
      </c>
      <c r="I51" s="65"/>
      <c r="J51" s="65"/>
    </row>
    <row r="52" spans="1:10" x14ac:dyDescent="0.4">
      <c r="A52" s="66" t="s">
        <v>11</v>
      </c>
      <c r="B52" s="68">
        <v>-4.8937999999999997</v>
      </c>
      <c r="C52" s="65"/>
      <c r="D52" s="66" t="s">
        <v>11</v>
      </c>
      <c r="E52" s="50">
        <v>-4.8997999999999999</v>
      </c>
      <c r="F52" s="65"/>
      <c r="G52" s="66" t="s">
        <v>11</v>
      </c>
      <c r="H52" s="50">
        <v>-4.9123999999999999</v>
      </c>
      <c r="I52" s="66" t="s">
        <v>2</v>
      </c>
      <c r="J52" s="69">
        <v>2.6389999999999998</v>
      </c>
    </row>
    <row r="53" spans="1:10" x14ac:dyDescent="0.4">
      <c r="A53" s="66" t="s">
        <v>19</v>
      </c>
      <c r="B53" s="68">
        <v>14.484</v>
      </c>
      <c r="C53" s="65"/>
      <c r="D53" s="66" t="s">
        <v>19</v>
      </c>
      <c r="E53" s="69">
        <v>14.776</v>
      </c>
      <c r="F53" s="65"/>
      <c r="G53" s="66" t="s">
        <v>19</v>
      </c>
      <c r="H53" s="1">
        <v>14.371499999999999</v>
      </c>
      <c r="I53" s="66" t="s">
        <v>252</v>
      </c>
      <c r="J53" s="69">
        <v>4.7640000000000002</v>
      </c>
    </row>
    <row r="54" spans="1:10" x14ac:dyDescent="0.4">
      <c r="A54" s="66" t="s">
        <v>0</v>
      </c>
      <c r="B54" s="69">
        <v>0.52900000000000003</v>
      </c>
      <c r="C54" s="65"/>
      <c r="D54" s="66" t="s">
        <v>0</v>
      </c>
      <c r="E54" s="69">
        <v>0.52900000000000003</v>
      </c>
      <c r="F54" s="65"/>
      <c r="G54" s="66" t="s">
        <v>0</v>
      </c>
      <c r="H54" s="69">
        <v>0.52900000000000003</v>
      </c>
      <c r="I54" s="65"/>
      <c r="J54" s="65"/>
    </row>
    <row r="55" spans="1:10" x14ac:dyDescent="0.4">
      <c r="A55" s="70" t="s">
        <v>1</v>
      </c>
      <c r="B55" s="69">
        <v>3.1389999999999998</v>
      </c>
      <c r="C55" s="65"/>
      <c r="D55" s="70" t="s">
        <v>1</v>
      </c>
      <c r="E55" s="69">
        <v>3.1389999999999998</v>
      </c>
      <c r="F55" s="65"/>
      <c r="G55" s="70" t="s">
        <v>1</v>
      </c>
      <c r="H55" s="69">
        <v>3.1389999999999998</v>
      </c>
      <c r="J55" s="65"/>
    </row>
    <row r="57" spans="1:10" x14ac:dyDescent="0.4">
      <c r="A57" s="66" t="s">
        <v>49</v>
      </c>
      <c r="B57" s="67" t="s">
        <v>227</v>
      </c>
      <c r="C57" s="65"/>
      <c r="D57" s="66" t="s">
        <v>174</v>
      </c>
      <c r="E57" s="67" t="s">
        <v>227</v>
      </c>
      <c r="F57" s="65"/>
      <c r="G57" s="66" t="s">
        <v>172</v>
      </c>
      <c r="H57" s="67" t="s">
        <v>227</v>
      </c>
      <c r="I57" s="65"/>
      <c r="J57" s="65"/>
    </row>
    <row r="58" spans="1:10" x14ac:dyDescent="0.4">
      <c r="A58" s="66" t="s">
        <v>11</v>
      </c>
      <c r="B58" s="68">
        <v>-1.8955</v>
      </c>
      <c r="C58" s="65"/>
      <c r="D58" s="66" t="s">
        <v>11</v>
      </c>
      <c r="E58" s="50"/>
      <c r="F58" s="65"/>
      <c r="G58" s="66" t="s">
        <v>11</v>
      </c>
      <c r="H58" s="50"/>
      <c r="I58" s="66" t="s">
        <v>2</v>
      </c>
      <c r="J58" s="69"/>
    </row>
    <row r="59" spans="1:10" x14ac:dyDescent="0.4">
      <c r="A59" s="66" t="s">
        <v>19</v>
      </c>
      <c r="B59" s="68">
        <v>122.02500000000001</v>
      </c>
      <c r="C59" s="65"/>
      <c r="D59" s="66" t="s">
        <v>19</v>
      </c>
      <c r="E59" s="69"/>
      <c r="F59" s="65"/>
      <c r="G59" s="66" t="s">
        <v>19</v>
      </c>
      <c r="H59" s="1"/>
      <c r="I59" s="66" t="s">
        <v>252</v>
      </c>
      <c r="J59" s="69"/>
    </row>
    <row r="60" spans="1:10" x14ac:dyDescent="0.4">
      <c r="A60" s="66" t="s">
        <v>0</v>
      </c>
      <c r="B60" s="69">
        <v>0.36599999999999999</v>
      </c>
      <c r="C60" s="65"/>
      <c r="D60" s="66" t="s">
        <v>0</v>
      </c>
      <c r="E60" s="69">
        <v>0.36599999999999999</v>
      </c>
      <c r="F60" s="65"/>
      <c r="G60" s="66" t="s">
        <v>0</v>
      </c>
      <c r="H60" s="69">
        <v>0.36599999999999999</v>
      </c>
      <c r="I60" s="65"/>
      <c r="J60" s="65"/>
    </row>
    <row r="61" spans="1:10" x14ac:dyDescent="0.4">
      <c r="A61" s="70" t="s">
        <v>1</v>
      </c>
      <c r="B61" s="69">
        <v>3.1509999999999998</v>
      </c>
      <c r="C61" s="65"/>
      <c r="D61" s="70" t="s">
        <v>1</v>
      </c>
      <c r="E61" s="69">
        <v>3.1509999999999998</v>
      </c>
      <c r="F61" s="65"/>
      <c r="G61" s="70" t="s">
        <v>1</v>
      </c>
      <c r="H61" s="69">
        <v>3.1509999999999998</v>
      </c>
      <c r="J61" s="65"/>
    </row>
    <row r="63" spans="1:10" x14ac:dyDescent="0.4">
      <c r="A63" s="66" t="s">
        <v>49</v>
      </c>
      <c r="B63" s="67" t="s">
        <v>229</v>
      </c>
      <c r="C63" s="65"/>
      <c r="D63" s="66" t="s">
        <v>174</v>
      </c>
      <c r="E63" s="67" t="s">
        <v>229</v>
      </c>
      <c r="F63" s="65"/>
      <c r="G63" s="66" t="s">
        <v>172</v>
      </c>
      <c r="H63" s="67" t="s">
        <v>229</v>
      </c>
      <c r="I63" s="65"/>
      <c r="J63" s="65"/>
    </row>
    <row r="64" spans="1:10" x14ac:dyDescent="0.4">
      <c r="A64" s="66" t="s">
        <v>11</v>
      </c>
      <c r="B64" s="68">
        <v>-2.8351999999999999</v>
      </c>
      <c r="C64" s="65"/>
      <c r="D64" s="66" t="s">
        <v>11</v>
      </c>
      <c r="E64" s="50">
        <v>-2.9990000000000001</v>
      </c>
      <c r="F64" s="65"/>
      <c r="G64" s="66" t="s">
        <v>11</v>
      </c>
      <c r="H64" s="50"/>
      <c r="I64" s="66" t="s">
        <v>2</v>
      </c>
      <c r="J64" s="69"/>
    </row>
    <row r="65" spans="1:10" x14ac:dyDescent="0.4">
      <c r="A65" s="66" t="s">
        <v>19</v>
      </c>
      <c r="B65" s="68">
        <v>15.852</v>
      </c>
      <c r="C65" s="65"/>
      <c r="D65" s="66" t="s">
        <v>19</v>
      </c>
      <c r="E65" s="69">
        <v>15.795999999999999</v>
      </c>
      <c r="F65" s="65"/>
      <c r="G65" s="66" t="s">
        <v>19</v>
      </c>
      <c r="H65" s="1"/>
      <c r="I65" s="66" t="s">
        <v>252</v>
      </c>
      <c r="J65" s="69"/>
    </row>
    <row r="66" spans="1:10" x14ac:dyDescent="0.4">
      <c r="A66" s="66" t="s">
        <v>0</v>
      </c>
      <c r="B66" s="69">
        <v>0.20599999999999999</v>
      </c>
      <c r="C66" s="65"/>
      <c r="D66" s="66" t="s">
        <v>0</v>
      </c>
      <c r="E66" s="69">
        <v>0.20599999999999999</v>
      </c>
      <c r="F66" s="65"/>
      <c r="G66" s="66" t="s">
        <v>0</v>
      </c>
      <c r="H66" s="69">
        <v>0.20599999999999999</v>
      </c>
      <c r="I66" s="65"/>
      <c r="J66" s="65"/>
    </row>
    <row r="67" spans="1:10" x14ac:dyDescent="0.4">
      <c r="A67" s="70" t="s">
        <v>1</v>
      </c>
      <c r="B67" s="69">
        <v>2.899</v>
      </c>
      <c r="C67" s="65"/>
      <c r="D67" s="70" t="s">
        <v>1</v>
      </c>
      <c r="E67" s="69">
        <v>2.899</v>
      </c>
      <c r="F67" s="65"/>
      <c r="G67" s="70" t="s">
        <v>1</v>
      </c>
      <c r="H67" s="69">
        <v>2.899</v>
      </c>
      <c r="J67" s="65"/>
    </row>
    <row r="69" spans="1:10" x14ac:dyDescent="0.4">
      <c r="A69" s="66" t="s">
        <v>49</v>
      </c>
      <c r="B69" s="67" t="s">
        <v>125</v>
      </c>
      <c r="C69" s="65"/>
      <c r="D69" s="66" t="s">
        <v>174</v>
      </c>
      <c r="E69" s="67" t="s">
        <v>125</v>
      </c>
      <c r="F69" s="65"/>
      <c r="G69" s="66" t="s">
        <v>172</v>
      </c>
      <c r="H69" s="67" t="s">
        <v>125</v>
      </c>
      <c r="I69" s="65"/>
      <c r="J69" s="65"/>
    </row>
    <row r="70" spans="1:10" x14ac:dyDescent="0.4">
      <c r="A70" s="66" t="s">
        <v>11</v>
      </c>
      <c r="B70" s="68">
        <v>-1.0981000000000001</v>
      </c>
      <c r="C70" s="65"/>
      <c r="D70" s="66" t="s">
        <v>11</v>
      </c>
      <c r="E70" s="72">
        <v>-1.081</v>
      </c>
      <c r="F70" s="65"/>
      <c r="G70" s="66" t="s">
        <v>11</v>
      </c>
      <c r="H70" s="50">
        <v>-1.0988</v>
      </c>
      <c r="I70" s="66" t="s">
        <v>2</v>
      </c>
      <c r="J70" s="69">
        <v>4.758</v>
      </c>
    </row>
    <row r="71" spans="1:10" x14ac:dyDescent="0.4">
      <c r="A71" s="66" t="s">
        <v>19</v>
      </c>
      <c r="B71" s="68">
        <v>73.709999999999994</v>
      </c>
      <c r="C71" s="65"/>
      <c r="D71" s="66" t="s">
        <v>19</v>
      </c>
      <c r="E71" s="69">
        <v>72.853999999999999</v>
      </c>
      <c r="F71" s="65"/>
      <c r="G71" s="66" t="s">
        <v>19</v>
      </c>
      <c r="H71" s="1">
        <v>74.375</v>
      </c>
      <c r="I71" s="66" t="s">
        <v>252</v>
      </c>
      <c r="J71" s="69">
        <v>7.5869999999999997</v>
      </c>
    </row>
    <row r="72" spans="1:10" x14ac:dyDescent="0.4">
      <c r="A72" s="66" t="s">
        <v>0</v>
      </c>
      <c r="B72" s="69">
        <v>2.1999999999999999E-2</v>
      </c>
      <c r="C72" s="65"/>
      <c r="D72" s="66" t="s">
        <v>0</v>
      </c>
      <c r="E72" s="69">
        <v>2.1999999999999999E-2</v>
      </c>
      <c r="F72" s="65"/>
      <c r="G72" s="66" t="s">
        <v>0</v>
      </c>
      <c r="H72" s="69">
        <v>2.1999999999999999E-2</v>
      </c>
      <c r="I72" s="65"/>
      <c r="J72" s="65"/>
    </row>
    <row r="73" spans="1:10" x14ac:dyDescent="0.4">
      <c r="A73" s="70" t="s">
        <v>1</v>
      </c>
      <c r="B73" s="69">
        <v>2.6669999999999998</v>
      </c>
      <c r="C73" s="65"/>
      <c r="D73" s="70" t="s">
        <v>1</v>
      </c>
      <c r="E73" s="69">
        <v>2.6669999999999998</v>
      </c>
      <c r="F73" s="65"/>
      <c r="G73" s="70" t="s">
        <v>1</v>
      </c>
      <c r="H73" s="69">
        <v>2.6669999999999998</v>
      </c>
      <c r="J73" s="65"/>
    </row>
    <row r="75" spans="1:10" x14ac:dyDescent="0.4">
      <c r="A75" s="66" t="s">
        <v>49</v>
      </c>
      <c r="B75" s="67" t="s">
        <v>126</v>
      </c>
      <c r="C75" s="65"/>
      <c r="D75" s="66" t="s">
        <v>174</v>
      </c>
      <c r="E75" s="67" t="s">
        <v>126</v>
      </c>
      <c r="F75" s="65"/>
      <c r="G75" s="66" t="s">
        <v>172</v>
      </c>
      <c r="H75" s="67" t="s">
        <v>126</v>
      </c>
      <c r="I75" s="65"/>
      <c r="J75" s="65"/>
    </row>
    <row r="76" spans="1:10" x14ac:dyDescent="0.4">
      <c r="A76" s="66" t="s">
        <v>11</v>
      </c>
      <c r="B76" s="68">
        <v>-1.9984999999999999</v>
      </c>
      <c r="C76" s="65"/>
      <c r="D76" s="66" t="s">
        <v>11</v>
      </c>
      <c r="E76" s="50">
        <v>-1.982</v>
      </c>
      <c r="F76" s="65"/>
      <c r="G76" s="66" t="s">
        <v>11</v>
      </c>
      <c r="H76" s="50">
        <v>-1.9995000000000001</v>
      </c>
      <c r="I76" s="66" t="s">
        <v>2</v>
      </c>
      <c r="J76" s="69">
        <v>3.8969999999999998</v>
      </c>
    </row>
    <row r="77" spans="1:10" x14ac:dyDescent="0.4">
      <c r="A77" s="66" t="s">
        <v>19</v>
      </c>
      <c r="B77" s="68">
        <v>41.761000000000003</v>
      </c>
      <c r="C77" s="65"/>
      <c r="D77" s="66" t="s">
        <v>19</v>
      </c>
      <c r="E77" s="69">
        <v>42.171999999999997</v>
      </c>
      <c r="F77" s="65"/>
      <c r="G77" s="66" t="s">
        <v>19</v>
      </c>
      <c r="H77" s="1">
        <v>42.415500000000002</v>
      </c>
      <c r="I77" s="66" t="s">
        <v>252</v>
      </c>
      <c r="J77" s="69">
        <v>6.4509999999999996</v>
      </c>
    </row>
    <row r="78" spans="1:10" x14ac:dyDescent="0.4">
      <c r="A78" s="66" t="s">
        <v>0</v>
      </c>
      <c r="B78" s="69">
        <v>0.105</v>
      </c>
      <c r="C78" s="65"/>
      <c r="D78" s="66" t="s">
        <v>0</v>
      </c>
      <c r="E78" s="69">
        <v>0.105</v>
      </c>
      <c r="F78" s="65"/>
      <c r="G78" s="66" t="s">
        <v>0</v>
      </c>
      <c r="H78" s="69">
        <v>0.105</v>
      </c>
      <c r="I78" s="65"/>
      <c r="J78" s="65"/>
    </row>
    <row r="79" spans="1:10" x14ac:dyDescent="0.4">
      <c r="A79" s="70" t="s">
        <v>1</v>
      </c>
      <c r="B79" s="69">
        <v>2.173</v>
      </c>
      <c r="C79" s="65"/>
      <c r="D79" s="70" t="s">
        <v>1</v>
      </c>
      <c r="E79" s="69">
        <v>2.173</v>
      </c>
      <c r="F79" s="65"/>
      <c r="G79" s="70" t="s">
        <v>1</v>
      </c>
      <c r="H79" s="69">
        <v>2.173</v>
      </c>
      <c r="J79" s="65"/>
    </row>
    <row r="81" spans="1:10" x14ac:dyDescent="0.4">
      <c r="A81" s="66" t="s">
        <v>49</v>
      </c>
      <c r="B81" s="67" t="s">
        <v>192</v>
      </c>
      <c r="C81" s="65"/>
      <c r="D81" s="66" t="s">
        <v>174</v>
      </c>
      <c r="E81" s="67" t="s">
        <v>192</v>
      </c>
      <c r="F81" s="65"/>
      <c r="G81" s="66" t="s">
        <v>172</v>
      </c>
      <c r="H81" s="67" t="s">
        <v>192</v>
      </c>
      <c r="I81" s="65"/>
      <c r="J81" s="65"/>
    </row>
    <row r="82" spans="1:10" x14ac:dyDescent="0.4">
      <c r="A82" s="66" t="s">
        <v>11</v>
      </c>
      <c r="B82" s="68">
        <v>-6.2832999999999997</v>
      </c>
      <c r="C82" s="65"/>
      <c r="D82" s="66" t="s">
        <v>11</v>
      </c>
      <c r="E82" s="50">
        <v>-6.2286999999999999</v>
      </c>
      <c r="F82" s="65"/>
      <c r="G82" s="66" t="s">
        <v>11</v>
      </c>
      <c r="H82" s="50">
        <v>-6.3324999999999996</v>
      </c>
      <c r="I82" s="66" t="s">
        <v>2</v>
      </c>
      <c r="J82" s="69">
        <v>3.319</v>
      </c>
    </row>
    <row r="83" spans="1:10" x14ac:dyDescent="0.4">
      <c r="A83" s="66" t="s">
        <v>19</v>
      </c>
      <c r="B83" s="68">
        <v>24.635999999999999</v>
      </c>
      <c r="C83" s="65"/>
      <c r="D83" s="66" t="s">
        <v>19</v>
      </c>
      <c r="E83" s="69">
        <v>24.864999999999998</v>
      </c>
      <c r="F83" s="65"/>
      <c r="G83" s="66" t="s">
        <v>19</v>
      </c>
      <c r="H83">
        <f>49.388/2</f>
        <v>24.693999999999999</v>
      </c>
      <c r="I83" s="66" t="s">
        <v>252</v>
      </c>
      <c r="J83" s="69">
        <v>5.1779999999999999</v>
      </c>
    </row>
    <row r="84" spans="1:10" x14ac:dyDescent="0.4">
      <c r="A84" s="66" t="s">
        <v>0</v>
      </c>
      <c r="B84" s="69">
        <v>0.32600000000000001</v>
      </c>
      <c r="C84" s="65"/>
      <c r="D84" s="66" t="s">
        <v>0</v>
      </c>
      <c r="E84" s="69">
        <v>0.32600000000000001</v>
      </c>
      <c r="F84" s="65"/>
      <c r="G84" s="66" t="s">
        <v>0</v>
      </c>
      <c r="H84" s="69">
        <v>0.32600000000000001</v>
      </c>
      <c r="I84" s="65"/>
      <c r="J84" s="65"/>
    </row>
    <row r="85" spans="1:10" x14ac:dyDescent="0.4">
      <c r="A85" s="70" t="s">
        <v>1</v>
      </c>
      <c r="B85" s="69">
        <v>2.2559999999999998</v>
      </c>
      <c r="C85" s="65"/>
      <c r="D85" s="70" t="s">
        <v>1</v>
      </c>
      <c r="E85" s="69">
        <v>2.2559999999999998</v>
      </c>
      <c r="F85" s="65"/>
      <c r="G85" s="70" t="s">
        <v>1</v>
      </c>
      <c r="H85" s="69">
        <v>2.2559999999999998</v>
      </c>
      <c r="J85" s="65"/>
    </row>
    <row r="87" spans="1:10" x14ac:dyDescent="0.4">
      <c r="A87" s="66" t="s">
        <v>49</v>
      </c>
      <c r="B87" s="67" t="s">
        <v>127</v>
      </c>
      <c r="C87" s="65"/>
      <c r="D87" s="66" t="s">
        <v>174</v>
      </c>
      <c r="E87" s="67" t="s">
        <v>127</v>
      </c>
      <c r="F87" s="65"/>
      <c r="G87" s="66" t="s">
        <v>172</v>
      </c>
      <c r="H87" s="67" t="s">
        <v>127</v>
      </c>
      <c r="I87" s="65"/>
      <c r="J87" s="65"/>
    </row>
    <row r="88" spans="1:10" x14ac:dyDescent="0.4">
      <c r="A88" s="66" t="s">
        <v>11</v>
      </c>
      <c r="B88" s="68">
        <v>-7.8334999999999999</v>
      </c>
      <c r="C88" s="65"/>
      <c r="D88" s="66" t="s">
        <v>11</v>
      </c>
      <c r="E88" s="50">
        <v>-7.7835000000000001</v>
      </c>
      <c r="F88" s="65"/>
      <c r="G88" s="66" t="s">
        <v>11</v>
      </c>
      <c r="H88" s="50">
        <v>-7.8910999999999998</v>
      </c>
      <c r="I88" s="66" t="s">
        <v>2</v>
      </c>
      <c r="J88" s="69">
        <v>2.9340000000000002</v>
      </c>
    </row>
    <row r="89" spans="1:10" x14ac:dyDescent="0.4">
      <c r="A89" s="66" t="s">
        <v>19</v>
      </c>
      <c r="B89" s="68">
        <v>17.344999999999999</v>
      </c>
      <c r="C89" s="65"/>
      <c r="D89" s="66" t="s">
        <v>19</v>
      </c>
      <c r="E89" s="69">
        <v>17.187999999999999</v>
      </c>
      <c r="F89" s="65"/>
      <c r="G89" s="66" t="s">
        <v>19</v>
      </c>
      <c r="H89" s="1">
        <f>34.714/2</f>
        <v>17.356999999999999</v>
      </c>
      <c r="I89" s="66" t="s">
        <v>252</v>
      </c>
      <c r="J89" s="69">
        <v>4.657</v>
      </c>
    </row>
    <row r="90" spans="1:10" x14ac:dyDescent="0.4">
      <c r="A90" s="66" t="s">
        <v>0</v>
      </c>
      <c r="B90" s="69">
        <v>0.68100000000000005</v>
      </c>
      <c r="C90" s="65"/>
      <c r="D90" s="66" t="s">
        <v>0</v>
      </c>
      <c r="E90" s="69">
        <v>0.68100000000000005</v>
      </c>
      <c r="F90" s="65"/>
      <c r="G90" s="66" t="s">
        <v>0</v>
      </c>
      <c r="H90" s="69">
        <v>0.68100000000000005</v>
      </c>
      <c r="I90" s="65"/>
      <c r="J90" s="65"/>
    </row>
    <row r="91" spans="1:10" x14ac:dyDescent="0.4">
      <c r="A91" s="70" t="s">
        <v>1</v>
      </c>
      <c r="B91" s="69">
        <v>2.524</v>
      </c>
      <c r="C91" s="65"/>
      <c r="D91" s="70" t="s">
        <v>1</v>
      </c>
      <c r="E91" s="69">
        <v>2.524</v>
      </c>
      <c r="F91" s="65"/>
      <c r="G91" s="70" t="s">
        <v>1</v>
      </c>
      <c r="H91" s="69">
        <v>2.524</v>
      </c>
      <c r="J91" s="65"/>
    </row>
    <row r="93" spans="1:10" x14ac:dyDescent="0.4">
      <c r="A93" s="66" t="s">
        <v>49</v>
      </c>
      <c r="B93" s="67" t="s">
        <v>128</v>
      </c>
      <c r="C93" s="65"/>
      <c r="D93" s="66" t="s">
        <v>174</v>
      </c>
      <c r="E93" s="67" t="s">
        <v>128</v>
      </c>
      <c r="F93" s="65"/>
      <c r="G93" s="66" t="s">
        <v>172</v>
      </c>
      <c r="H93" s="67" t="s">
        <v>128</v>
      </c>
      <c r="I93" s="65"/>
      <c r="J93" s="65"/>
    </row>
    <row r="94" spans="1:10" x14ac:dyDescent="0.4">
      <c r="A94" s="66" t="s">
        <v>11</v>
      </c>
      <c r="B94" s="68">
        <v>-8.8367000000000004</v>
      </c>
      <c r="C94" s="65"/>
      <c r="D94" s="66" t="s">
        <v>11</v>
      </c>
      <c r="E94" s="50">
        <v>-9.0823999999999998</v>
      </c>
      <c r="F94" s="65"/>
      <c r="G94" s="66" t="s">
        <v>11</v>
      </c>
      <c r="H94" s="50"/>
      <c r="I94" s="66" t="s">
        <v>2</v>
      </c>
      <c r="J94" s="69"/>
    </row>
    <row r="95" spans="1:10" x14ac:dyDescent="0.4">
      <c r="A95" s="66" t="s">
        <v>19</v>
      </c>
      <c r="B95" s="68">
        <v>13.926</v>
      </c>
      <c r="C95" s="65"/>
      <c r="D95" s="66" t="s">
        <v>19</v>
      </c>
      <c r="E95" s="69">
        <v>13.4</v>
      </c>
      <c r="F95" s="65"/>
      <c r="G95" s="66" t="s">
        <v>19</v>
      </c>
      <c r="H95" s="1"/>
      <c r="I95" s="66" t="s">
        <v>252</v>
      </c>
      <c r="J95" s="69"/>
    </row>
    <row r="96" spans="1:10" x14ac:dyDescent="0.4">
      <c r="A96" s="66" t="s">
        <v>0</v>
      </c>
      <c r="B96" s="69">
        <v>1.1020000000000001</v>
      </c>
      <c r="C96" s="65"/>
      <c r="D96" s="66" t="s">
        <v>0</v>
      </c>
      <c r="E96" s="69">
        <v>1.1020000000000001</v>
      </c>
      <c r="F96" s="65"/>
      <c r="G96" s="66" t="s">
        <v>0</v>
      </c>
      <c r="H96" s="69">
        <v>1.1020000000000001</v>
      </c>
      <c r="I96" s="65"/>
      <c r="J96" s="65"/>
    </row>
    <row r="97" spans="1:10" x14ac:dyDescent="0.4">
      <c r="A97" s="70" t="s">
        <v>1</v>
      </c>
      <c r="B97" s="69">
        <v>2.726</v>
      </c>
      <c r="C97" s="65"/>
      <c r="D97" s="70" t="s">
        <v>1</v>
      </c>
      <c r="E97" s="69">
        <v>2.726</v>
      </c>
      <c r="F97" s="65"/>
      <c r="G97" s="70" t="s">
        <v>1</v>
      </c>
      <c r="H97" s="69">
        <v>2.726</v>
      </c>
      <c r="J97" s="65"/>
    </row>
    <row r="99" spans="1:10" x14ac:dyDescent="0.4">
      <c r="A99" s="66" t="s">
        <v>49</v>
      </c>
      <c r="B99" s="67" t="s">
        <v>129</v>
      </c>
      <c r="C99" s="65"/>
      <c r="D99" s="66" t="s">
        <v>174</v>
      </c>
      <c r="E99" s="67" t="s">
        <v>129</v>
      </c>
      <c r="F99" s="65"/>
      <c r="G99" s="66" t="s">
        <v>172</v>
      </c>
      <c r="H99" s="67" t="s">
        <v>129</v>
      </c>
      <c r="I99" s="65"/>
      <c r="J99" s="65"/>
    </row>
    <row r="100" spans="1:10" x14ac:dyDescent="0.4">
      <c r="A100" s="66" t="s">
        <v>11</v>
      </c>
      <c r="B100" s="50">
        <v>-9.2486999999999995</v>
      </c>
      <c r="C100" s="65"/>
      <c r="D100" s="66" t="s">
        <v>11</v>
      </c>
      <c r="E100" s="50">
        <v>-9.6530000000000005</v>
      </c>
      <c r="F100" s="65"/>
      <c r="G100" s="66" t="s">
        <v>11</v>
      </c>
      <c r="H100" s="50">
        <v>-9.2326999999999995</v>
      </c>
      <c r="I100" s="66" t="s">
        <v>2</v>
      </c>
      <c r="J100" s="69">
        <v>2.4910000000000001</v>
      </c>
    </row>
    <row r="101" spans="1:10" x14ac:dyDescent="0.4">
      <c r="A101" s="66" t="s">
        <v>19</v>
      </c>
      <c r="B101" s="68">
        <v>11.903</v>
      </c>
      <c r="C101" s="65"/>
      <c r="D101" s="66" t="s">
        <v>19</v>
      </c>
      <c r="E101" s="69">
        <v>23.74</v>
      </c>
      <c r="F101" s="65"/>
      <c r="G101" s="66" t="s">
        <v>19</v>
      </c>
      <c r="H101" s="1">
        <v>11.952</v>
      </c>
      <c r="I101" s="66" t="s">
        <v>252</v>
      </c>
      <c r="J101" s="69">
        <v>4.45</v>
      </c>
    </row>
    <row r="102" spans="1:10" x14ac:dyDescent="0.4">
      <c r="A102" s="66" t="s">
        <v>0</v>
      </c>
      <c r="B102" s="69">
        <v>1.5509999999999999</v>
      </c>
      <c r="C102" s="65"/>
      <c r="D102" s="66" t="s">
        <v>0</v>
      </c>
      <c r="E102" s="69">
        <v>1.5509999999999999</v>
      </c>
      <c r="F102" s="65"/>
      <c r="G102" s="66" t="s">
        <v>0</v>
      </c>
      <c r="H102" s="69">
        <v>1.5509999999999999</v>
      </c>
      <c r="I102" s="65"/>
      <c r="J102" s="65"/>
    </row>
    <row r="103" spans="1:10" x14ac:dyDescent="0.4">
      <c r="A103" s="70" t="s">
        <v>1</v>
      </c>
      <c r="B103" s="69">
        <v>3.1219999999999999</v>
      </c>
      <c r="C103" s="65"/>
      <c r="D103" s="70" t="s">
        <v>1</v>
      </c>
      <c r="E103" s="69">
        <v>3.1219999999999999</v>
      </c>
      <c r="F103" s="65"/>
      <c r="G103" s="70" t="s">
        <v>1</v>
      </c>
      <c r="H103" s="69">
        <v>3.1219999999999999</v>
      </c>
      <c r="J103" s="65"/>
    </row>
    <row r="105" spans="1:10" x14ac:dyDescent="0.4">
      <c r="A105" s="66" t="s">
        <v>49</v>
      </c>
      <c r="B105" s="67" t="s">
        <v>198</v>
      </c>
      <c r="C105" s="65"/>
      <c r="D105" s="66" t="s">
        <v>174</v>
      </c>
      <c r="E105" s="67" t="s">
        <v>198</v>
      </c>
      <c r="F105" s="65"/>
      <c r="G105" s="66" t="s">
        <v>172</v>
      </c>
      <c r="H105" s="67" t="s">
        <v>198</v>
      </c>
      <c r="I105" s="65"/>
      <c r="J105" s="65"/>
    </row>
    <row r="106" spans="1:10" x14ac:dyDescent="0.4">
      <c r="A106" s="66" t="s">
        <v>11</v>
      </c>
      <c r="B106" s="50">
        <v>-9.0786999999999995</v>
      </c>
      <c r="C106" s="65"/>
      <c r="D106" s="66" t="s">
        <v>11</v>
      </c>
      <c r="E106" s="50">
        <v>-9.0166000000000004</v>
      </c>
      <c r="F106" s="65"/>
      <c r="G106" s="66" t="s">
        <v>11</v>
      </c>
      <c r="H106" s="50"/>
      <c r="I106" s="66" t="s">
        <v>2</v>
      </c>
      <c r="J106" s="69"/>
    </row>
    <row r="107" spans="1:10" x14ac:dyDescent="0.4">
      <c r="A107" s="66" t="s">
        <v>19</v>
      </c>
      <c r="B107" s="68">
        <v>10.805999999999999</v>
      </c>
      <c r="C107" s="65"/>
      <c r="D107" s="66" t="s">
        <v>19</v>
      </c>
      <c r="E107" s="69">
        <v>10.968999999999999</v>
      </c>
      <c r="F107" s="65"/>
      <c r="G107" s="66" t="s">
        <v>19</v>
      </c>
      <c r="H107" s="1"/>
      <c r="I107" s="66" t="s">
        <v>252</v>
      </c>
      <c r="J107" s="69"/>
    </row>
    <row r="108" spans="1:10" x14ac:dyDescent="0.4">
      <c r="A108" s="66" t="s">
        <v>0</v>
      </c>
      <c r="B108" s="69">
        <v>1.0680000000000001</v>
      </c>
      <c r="C108" s="65"/>
      <c r="D108" s="66" t="s">
        <v>0</v>
      </c>
      <c r="E108" s="69">
        <v>1.0680000000000001</v>
      </c>
      <c r="F108" s="65"/>
      <c r="G108" s="66" t="s">
        <v>0</v>
      </c>
      <c r="H108" s="69">
        <v>1.0680000000000001</v>
      </c>
      <c r="I108" s="65"/>
      <c r="J108" s="65"/>
    </row>
    <row r="109" spans="1:10" x14ac:dyDescent="0.4">
      <c r="A109" s="70" t="s">
        <v>1</v>
      </c>
      <c r="B109" s="69">
        <v>5.3010000000000002</v>
      </c>
      <c r="C109" s="65"/>
      <c r="D109" s="70" t="s">
        <v>1</v>
      </c>
      <c r="E109" s="69">
        <v>5.3010000000000002</v>
      </c>
      <c r="F109" s="65"/>
      <c r="G109" s="70" t="s">
        <v>1</v>
      </c>
      <c r="H109" s="69">
        <v>5.3010000000000002</v>
      </c>
      <c r="J109" s="65"/>
    </row>
    <row r="111" spans="1:10" x14ac:dyDescent="0.4">
      <c r="A111" s="66" t="s">
        <v>49</v>
      </c>
      <c r="B111" s="67" t="s">
        <v>130</v>
      </c>
      <c r="C111" s="65"/>
      <c r="D111" s="66" t="s">
        <v>174</v>
      </c>
      <c r="E111" s="67" t="s">
        <v>130</v>
      </c>
      <c r="F111" s="65"/>
      <c r="G111" s="66" t="s">
        <v>172</v>
      </c>
      <c r="H111" s="67" t="s">
        <v>130</v>
      </c>
      <c r="I111" s="65"/>
      <c r="J111" s="65"/>
    </row>
    <row r="112" spans="1:10" x14ac:dyDescent="0.4">
      <c r="A112" s="66" t="s">
        <v>11</v>
      </c>
      <c r="B112" s="50">
        <v>-8.3155999999999999</v>
      </c>
      <c r="C112" s="65"/>
      <c r="D112" s="66" t="s">
        <v>11</v>
      </c>
      <c r="E112" s="50">
        <v>-8.4693000000000005</v>
      </c>
      <c r="F112" s="65"/>
      <c r="G112" s="66" t="s">
        <v>11</v>
      </c>
      <c r="H112" s="50">
        <v>-8.3720999999999997</v>
      </c>
      <c r="I112" s="66" t="s">
        <v>2</v>
      </c>
      <c r="J112" s="69">
        <v>2.4660000000000002</v>
      </c>
    </row>
    <row r="113" spans="1:10" x14ac:dyDescent="0.4">
      <c r="A113" s="66" t="s">
        <v>19</v>
      </c>
      <c r="B113" s="68">
        <v>12.114000000000001</v>
      </c>
      <c r="C113" s="65"/>
      <c r="D113" s="66" t="s">
        <v>19</v>
      </c>
      <c r="E113" s="69">
        <v>11.454000000000001</v>
      </c>
      <c r="F113" s="65"/>
      <c r="G113" s="66" t="s">
        <v>19</v>
      </c>
      <c r="H113" s="1">
        <v>10.268000000000001</v>
      </c>
      <c r="I113" s="66" t="s">
        <v>252</v>
      </c>
      <c r="J113" s="69">
        <v>3.9</v>
      </c>
    </row>
    <row r="114" spans="1:10" x14ac:dyDescent="0.4">
      <c r="A114" s="66" t="s">
        <v>0</v>
      </c>
      <c r="B114" s="69">
        <v>1.036</v>
      </c>
      <c r="C114" s="65"/>
      <c r="D114" s="66" t="s">
        <v>0</v>
      </c>
      <c r="E114" s="69">
        <v>1.036</v>
      </c>
      <c r="F114" s="65"/>
      <c r="G114" s="66" t="s">
        <v>0</v>
      </c>
      <c r="H114" s="69">
        <v>1.036</v>
      </c>
      <c r="I114" s="65"/>
      <c r="J114" s="65"/>
    </row>
    <row r="115" spans="1:10" x14ac:dyDescent="0.4">
      <c r="A115" s="70" t="s">
        <v>1</v>
      </c>
      <c r="B115" s="69">
        <v>3.9580000000000002</v>
      </c>
      <c r="C115" s="65"/>
      <c r="D115" s="70" t="s">
        <v>1</v>
      </c>
      <c r="E115" s="69">
        <v>3.9580000000000002</v>
      </c>
      <c r="F115" s="65"/>
      <c r="G115" s="70" t="s">
        <v>1</v>
      </c>
      <c r="H115" s="69">
        <v>3.9580000000000002</v>
      </c>
      <c r="J115" s="65"/>
    </row>
    <row r="117" spans="1:10" x14ac:dyDescent="0.4">
      <c r="A117" s="66" t="s">
        <v>49</v>
      </c>
      <c r="B117" s="67" t="s">
        <v>131</v>
      </c>
      <c r="C117" s="65"/>
      <c r="D117" s="66" t="s">
        <v>174</v>
      </c>
      <c r="E117" s="67" t="s">
        <v>131</v>
      </c>
      <c r="F117" s="65"/>
      <c r="G117" s="66" t="s">
        <v>172</v>
      </c>
      <c r="H117" s="67" t="s">
        <v>131</v>
      </c>
      <c r="I117" s="65"/>
      <c r="J117" s="65"/>
    </row>
    <row r="118" spans="1:10" x14ac:dyDescent="0.4">
      <c r="A118" s="66" t="s">
        <v>11</v>
      </c>
      <c r="B118" s="50">
        <v>-7.0922000000000001</v>
      </c>
      <c r="C118" s="65"/>
      <c r="D118" s="66" t="s">
        <v>11</v>
      </c>
      <c r="E118" s="50"/>
      <c r="F118" s="65"/>
      <c r="G118" s="66" t="s">
        <v>11</v>
      </c>
      <c r="H118" s="50">
        <v>-7.1082999999999998</v>
      </c>
      <c r="I118" s="66" t="s">
        <v>2</v>
      </c>
      <c r="J118" s="69">
        <v>2.5009999999999999</v>
      </c>
    </row>
    <row r="119" spans="1:10" x14ac:dyDescent="0.4">
      <c r="A119" s="66" t="s">
        <v>19</v>
      </c>
      <c r="B119" s="68">
        <v>10.913</v>
      </c>
      <c r="C119" s="65"/>
      <c r="D119" s="66" t="s">
        <v>19</v>
      </c>
      <c r="E119" s="69"/>
      <c r="F119" s="65"/>
      <c r="G119" s="66" t="s">
        <v>19</v>
      </c>
      <c r="H119" s="1">
        <v>10.922499999999999</v>
      </c>
      <c r="I119" s="66" t="s">
        <v>252</v>
      </c>
      <c r="J119" s="69">
        <v>4.0330000000000004</v>
      </c>
    </row>
    <row r="120" spans="1:10" x14ac:dyDescent="0.4">
      <c r="A120" s="66" t="s">
        <v>0</v>
      </c>
      <c r="B120" s="69">
        <v>1.2589999999999999</v>
      </c>
      <c r="C120" s="65"/>
      <c r="D120" s="66" t="s">
        <v>0</v>
      </c>
      <c r="E120" s="69">
        <v>1.2589999999999999</v>
      </c>
      <c r="F120" s="65"/>
      <c r="G120" s="66" t="s">
        <v>0</v>
      </c>
      <c r="H120" s="69">
        <v>1.2589999999999999</v>
      </c>
      <c r="I120" s="65"/>
      <c r="J120" s="65"/>
    </row>
    <row r="121" spans="1:10" x14ac:dyDescent="0.4">
      <c r="A121" s="70" t="s">
        <v>1</v>
      </c>
      <c r="B121" s="69">
        <v>3.4449999999999998</v>
      </c>
      <c r="C121" s="65"/>
      <c r="D121" s="70" t="s">
        <v>1</v>
      </c>
      <c r="E121" s="69">
        <v>3.4449999999999998</v>
      </c>
      <c r="F121" s="65"/>
      <c r="G121" s="70" t="s">
        <v>1</v>
      </c>
      <c r="H121" s="69">
        <v>3.4449999999999998</v>
      </c>
      <c r="J121" s="65"/>
    </row>
    <row r="123" spans="1:10" x14ac:dyDescent="0.4">
      <c r="A123" s="66" t="s">
        <v>49</v>
      </c>
      <c r="B123" s="67" t="s">
        <v>132</v>
      </c>
      <c r="C123" s="65"/>
      <c r="D123" s="66" t="s">
        <v>174</v>
      </c>
      <c r="E123" s="67" t="s">
        <v>132</v>
      </c>
      <c r="F123" s="65"/>
      <c r="G123" s="66" t="s">
        <v>172</v>
      </c>
      <c r="H123" s="67" t="s">
        <v>132</v>
      </c>
      <c r="I123" s="65"/>
      <c r="J123" s="65"/>
    </row>
    <row r="124" spans="1:10" x14ac:dyDescent="0.4">
      <c r="A124" s="66" t="s">
        <v>11</v>
      </c>
      <c r="B124" s="50">
        <v>-5.7797999999999998</v>
      </c>
      <c r="C124" s="65"/>
      <c r="D124" s="66" t="s">
        <v>11</v>
      </c>
      <c r="E124" s="50">
        <v>-5.6845999999999997</v>
      </c>
      <c r="F124" s="65"/>
      <c r="G124" s="66" t="s">
        <v>11</v>
      </c>
      <c r="H124" s="50">
        <v>-5.7539999999999996</v>
      </c>
      <c r="I124" s="66" t="s">
        <v>2</v>
      </c>
      <c r="J124" s="69">
        <v>2.4740000000000002</v>
      </c>
    </row>
    <row r="125" spans="1:10" x14ac:dyDescent="0.4">
      <c r="A125" s="66" t="s">
        <v>19</v>
      </c>
      <c r="B125" s="68">
        <v>10.772</v>
      </c>
      <c r="C125" s="65"/>
      <c r="D125" s="66" t="s">
        <v>19</v>
      </c>
      <c r="E125" s="69">
        <v>10.861000000000001</v>
      </c>
      <c r="F125" s="65"/>
      <c r="G125" s="66" t="s">
        <v>19</v>
      </c>
      <c r="H125" s="1">
        <v>10.79</v>
      </c>
      <c r="I125" s="66" t="s">
        <v>252</v>
      </c>
      <c r="J125" s="69">
        <v>4.07</v>
      </c>
    </row>
    <row r="126" spans="1:10" x14ac:dyDescent="0.4">
      <c r="A126" s="66" t="s">
        <v>0</v>
      </c>
      <c r="B126" s="69">
        <v>1.179</v>
      </c>
      <c r="C126" s="65"/>
      <c r="D126" s="66" t="s">
        <v>0</v>
      </c>
      <c r="E126" s="69">
        <v>1.179</v>
      </c>
      <c r="F126" s="65"/>
      <c r="G126" s="66" t="s">
        <v>0</v>
      </c>
      <c r="H126" s="69">
        <v>1.179</v>
      </c>
      <c r="I126" s="65"/>
      <c r="J126" s="65"/>
    </row>
    <row r="127" spans="1:10" x14ac:dyDescent="0.4">
      <c r="A127" s="70" t="s">
        <v>1</v>
      </c>
      <c r="B127" s="69">
        <v>3.637</v>
      </c>
      <c r="C127" s="65"/>
      <c r="D127" s="70" t="s">
        <v>1</v>
      </c>
      <c r="E127" s="69">
        <v>3.637</v>
      </c>
      <c r="F127" s="65"/>
      <c r="G127" s="70" t="s">
        <v>1</v>
      </c>
      <c r="H127" s="69">
        <v>3.637</v>
      </c>
      <c r="J127" s="65"/>
    </row>
    <row r="129" spans="1:10" x14ac:dyDescent="0.4">
      <c r="A129" s="66" t="s">
        <v>49</v>
      </c>
      <c r="B129" s="67" t="s">
        <v>109</v>
      </c>
      <c r="C129" s="65"/>
      <c r="D129" s="66" t="s">
        <v>174</v>
      </c>
      <c r="E129" s="67" t="s">
        <v>109</v>
      </c>
      <c r="F129" s="65"/>
      <c r="G129" s="66" t="s">
        <v>172</v>
      </c>
      <c r="H129" s="67" t="s">
        <v>109</v>
      </c>
      <c r="I129" s="65"/>
      <c r="J129" s="65"/>
    </row>
    <row r="130" spans="1:10" x14ac:dyDescent="0.4">
      <c r="A130" s="66" t="s">
        <v>11</v>
      </c>
      <c r="B130" s="50">
        <v>-4.0991999999999997</v>
      </c>
      <c r="C130" s="65"/>
      <c r="D130" s="66" t="s">
        <v>11</v>
      </c>
      <c r="E130" s="50">
        <v>-4.0621999999999998</v>
      </c>
      <c r="F130" s="65"/>
      <c r="G130" s="66" t="s">
        <v>11</v>
      </c>
      <c r="H130" s="50">
        <v>-4.0914999999999999</v>
      </c>
      <c r="I130" s="66" t="s">
        <v>2</v>
      </c>
      <c r="J130" s="69">
        <v>2.5510000000000002</v>
      </c>
    </row>
    <row r="131" spans="1:10" x14ac:dyDescent="0.4">
      <c r="A131" s="66" t="s">
        <v>19</v>
      </c>
      <c r="B131" s="68">
        <v>11.872</v>
      </c>
      <c r="C131" s="65"/>
      <c r="D131" s="66" t="s">
        <v>19</v>
      </c>
      <c r="E131" s="69">
        <v>11.853</v>
      </c>
      <c r="F131" s="65"/>
      <c r="G131" s="66" t="s">
        <v>19</v>
      </c>
      <c r="H131" s="1">
        <v>11.8085</v>
      </c>
      <c r="I131" s="66" t="s">
        <v>252</v>
      </c>
      <c r="J131" s="69">
        <v>4.1900000000000004</v>
      </c>
    </row>
    <row r="132" spans="1:10" x14ac:dyDescent="0.4">
      <c r="A132" s="66" t="s">
        <v>0</v>
      </c>
      <c r="B132" s="69">
        <v>0.83099999999999996</v>
      </c>
      <c r="C132" s="65"/>
      <c r="D132" s="66" t="s">
        <v>0</v>
      </c>
      <c r="E132" s="69">
        <v>0.83099999999999996</v>
      </c>
      <c r="F132" s="65"/>
      <c r="G132" s="66" t="s">
        <v>0</v>
      </c>
      <c r="H132" s="69">
        <v>0.83099999999999996</v>
      </c>
      <c r="I132" s="65"/>
      <c r="J132" s="65"/>
    </row>
    <row r="133" spans="1:10" x14ac:dyDescent="0.4">
      <c r="A133" s="70" t="s">
        <v>1</v>
      </c>
      <c r="B133" s="69">
        <v>3.7810000000000001</v>
      </c>
      <c r="C133" s="65"/>
      <c r="D133" s="70" t="s">
        <v>1</v>
      </c>
      <c r="E133" s="69">
        <v>3.7810000000000001</v>
      </c>
      <c r="F133" s="65"/>
      <c r="G133" s="70" t="s">
        <v>1</v>
      </c>
      <c r="H133" s="69">
        <v>3.7810000000000001</v>
      </c>
      <c r="J133" s="65"/>
    </row>
    <row r="135" spans="1:10" x14ac:dyDescent="0.4">
      <c r="A135" s="66" t="s">
        <v>49</v>
      </c>
      <c r="B135" s="67" t="s">
        <v>133</v>
      </c>
      <c r="C135" s="65"/>
      <c r="D135" s="66" t="s">
        <v>174</v>
      </c>
      <c r="E135" s="67" t="s">
        <v>133</v>
      </c>
      <c r="F135" s="65"/>
      <c r="G135" s="66" t="s">
        <v>172</v>
      </c>
      <c r="H135" s="67" t="s">
        <v>133</v>
      </c>
      <c r="I135" s="65"/>
      <c r="J135" s="65"/>
    </row>
    <row r="136" spans="1:10" x14ac:dyDescent="0.4">
      <c r="A136" s="66" t="s">
        <v>11</v>
      </c>
      <c r="B136" s="50"/>
      <c r="C136" s="65"/>
      <c r="D136" s="66" t="s">
        <v>11</v>
      </c>
      <c r="E136" s="50"/>
      <c r="F136" s="65"/>
      <c r="G136" s="66" t="s">
        <v>11</v>
      </c>
      <c r="H136" s="50">
        <v>-1.2595000000000001</v>
      </c>
      <c r="I136" s="66" t="s">
        <v>2</v>
      </c>
      <c r="J136" s="69">
        <v>2.6269999999999998</v>
      </c>
    </row>
    <row r="137" spans="1:10" x14ac:dyDescent="0.4">
      <c r="A137" s="66" t="s">
        <v>19</v>
      </c>
      <c r="B137" s="68"/>
      <c r="C137" s="65"/>
      <c r="D137" s="66" t="s">
        <v>19</v>
      </c>
      <c r="E137" s="69"/>
      <c r="F137" s="65"/>
      <c r="G137" s="66" t="s">
        <v>19</v>
      </c>
      <c r="H137" s="1">
        <v>15.557499999999999</v>
      </c>
      <c r="I137" s="66" t="s">
        <v>252</v>
      </c>
      <c r="J137" s="69">
        <v>5.2069999999999999</v>
      </c>
    </row>
    <row r="138" spans="1:10" x14ac:dyDescent="0.4">
      <c r="A138" s="66" t="s">
        <v>0</v>
      </c>
      <c r="B138" s="69">
        <v>0.42899999999999999</v>
      </c>
      <c r="C138" s="65"/>
      <c r="D138" s="66" t="s">
        <v>0</v>
      </c>
      <c r="E138" s="69">
        <v>0.42899999999999999</v>
      </c>
      <c r="F138" s="65"/>
      <c r="G138" s="66" t="s">
        <v>0</v>
      </c>
      <c r="H138" s="69">
        <v>0.42899999999999999</v>
      </c>
      <c r="I138" s="65"/>
      <c r="J138" s="65"/>
    </row>
    <row r="139" spans="1:10" x14ac:dyDescent="0.4">
      <c r="A139" s="70" t="s">
        <v>1</v>
      </c>
      <c r="B139" s="69">
        <v>4.0990000000000002</v>
      </c>
      <c r="C139" s="65"/>
      <c r="D139" s="70" t="s">
        <v>1</v>
      </c>
      <c r="E139" s="69">
        <v>4.0990000000000002</v>
      </c>
      <c r="F139" s="65"/>
      <c r="G139" s="70" t="s">
        <v>1</v>
      </c>
      <c r="H139" s="69">
        <v>4.0990000000000002</v>
      </c>
      <c r="J139" s="65"/>
    </row>
    <row r="141" spans="1:10" x14ac:dyDescent="0.4">
      <c r="A141" s="66" t="s">
        <v>49</v>
      </c>
      <c r="B141" s="67" t="s">
        <v>134</v>
      </c>
      <c r="C141" s="65"/>
      <c r="D141" s="66" t="s">
        <v>174</v>
      </c>
      <c r="E141" s="67" t="s">
        <v>134</v>
      </c>
      <c r="F141" s="65"/>
      <c r="G141" s="66" t="s">
        <v>172</v>
      </c>
      <c r="H141" s="67" t="s">
        <v>134</v>
      </c>
      <c r="I141" s="65"/>
      <c r="J141" s="65"/>
    </row>
    <row r="142" spans="1:10" x14ac:dyDescent="0.4">
      <c r="A142" s="66" t="s">
        <v>11</v>
      </c>
      <c r="B142" s="50">
        <v>-4.2889999999999997</v>
      </c>
      <c r="C142" s="65"/>
      <c r="D142" s="66" t="s">
        <v>11</v>
      </c>
      <c r="E142" s="50">
        <v>-4.2771999999999997</v>
      </c>
      <c r="F142" s="65"/>
      <c r="G142" s="66" t="s">
        <v>11</v>
      </c>
      <c r="H142" s="50">
        <v>-4.2916999999999996</v>
      </c>
      <c r="I142" s="66" t="s">
        <v>2</v>
      </c>
      <c r="J142" s="69">
        <v>2.9910000000000001</v>
      </c>
    </row>
    <row r="143" spans="1:10" x14ac:dyDescent="0.4">
      <c r="A143" s="66" t="s">
        <v>19</v>
      </c>
      <c r="B143" s="68">
        <v>19.652999999999999</v>
      </c>
      <c r="C143" s="65"/>
      <c r="D143" s="66" t="s">
        <v>19</v>
      </c>
      <c r="E143" s="69">
        <v>19.513999999999999</v>
      </c>
      <c r="F143" s="65"/>
      <c r="G143" s="66" t="s">
        <v>19</v>
      </c>
      <c r="H143" s="1">
        <v>19.383500000000002</v>
      </c>
      <c r="I143" s="66" t="s">
        <v>252</v>
      </c>
      <c r="J143" s="69">
        <v>5.0030000000000001</v>
      </c>
    </row>
    <row r="144" spans="1:10" x14ac:dyDescent="0.4">
      <c r="A144" s="66" t="s">
        <v>0</v>
      </c>
      <c r="B144" s="69">
        <v>0.35299999999999998</v>
      </c>
      <c r="C144" s="65"/>
      <c r="D144" s="66" t="s">
        <v>0</v>
      </c>
      <c r="E144" s="69">
        <v>0.35299999999999998</v>
      </c>
      <c r="F144" s="65"/>
      <c r="G144" s="66" t="s">
        <v>0</v>
      </c>
      <c r="H144" s="69">
        <v>0.35299999999999998</v>
      </c>
      <c r="I144" s="65"/>
      <c r="J144" s="65"/>
    </row>
    <row r="145" spans="1:10" x14ac:dyDescent="0.4">
      <c r="A145" s="70" t="s">
        <v>1</v>
      </c>
      <c r="B145" s="69">
        <v>3.5870000000000002</v>
      </c>
      <c r="C145" s="65"/>
      <c r="D145" s="70" t="s">
        <v>1</v>
      </c>
      <c r="E145" s="69">
        <v>3.5870000000000002</v>
      </c>
      <c r="F145" s="65"/>
      <c r="G145" s="70" t="s">
        <v>1</v>
      </c>
      <c r="H145" s="69">
        <v>3.5870000000000002</v>
      </c>
      <c r="J145" s="65"/>
    </row>
    <row r="147" spans="1:10" x14ac:dyDescent="0.4">
      <c r="A147" s="66" t="s">
        <v>49</v>
      </c>
      <c r="B147" s="67" t="s">
        <v>233</v>
      </c>
      <c r="C147" s="65"/>
      <c r="D147" s="66" t="s">
        <v>174</v>
      </c>
      <c r="E147" s="67" t="s">
        <v>233</v>
      </c>
      <c r="F147" s="65"/>
      <c r="G147" s="66" t="s">
        <v>172</v>
      </c>
      <c r="H147" s="67" t="s">
        <v>233</v>
      </c>
      <c r="I147" s="65"/>
      <c r="J147" s="65"/>
    </row>
    <row r="148" spans="1:10" x14ac:dyDescent="0.4">
      <c r="A148" s="66" t="s">
        <v>11</v>
      </c>
      <c r="B148" s="50">
        <v>-4.1005000000000003</v>
      </c>
      <c r="C148" s="65"/>
      <c r="D148" s="66" t="s">
        <v>11</v>
      </c>
      <c r="E148" s="50"/>
      <c r="F148" s="65"/>
      <c r="G148" s="66" t="s">
        <v>11</v>
      </c>
      <c r="H148" s="50"/>
      <c r="I148" s="66" t="s">
        <v>2</v>
      </c>
      <c r="J148" s="69"/>
    </row>
    <row r="149" spans="1:10" x14ac:dyDescent="0.4">
      <c r="A149" s="66" t="s">
        <v>19</v>
      </c>
      <c r="B149" s="68">
        <v>19.417999999999999</v>
      </c>
      <c r="C149" s="65"/>
      <c r="D149" s="66" t="s">
        <v>19</v>
      </c>
      <c r="E149" s="69"/>
      <c r="F149" s="65"/>
      <c r="G149" s="66" t="s">
        <v>19</v>
      </c>
      <c r="H149" s="1"/>
      <c r="I149" s="66" t="s">
        <v>252</v>
      </c>
      <c r="J149" s="69"/>
    </row>
    <row r="150" spans="1:10" x14ac:dyDescent="0.4">
      <c r="A150" s="66" t="s">
        <v>0</v>
      </c>
      <c r="B150" s="69">
        <v>0.41</v>
      </c>
      <c r="C150" s="65"/>
      <c r="D150" s="66" t="s">
        <v>0</v>
      </c>
      <c r="E150" s="69">
        <v>0.35299999999999998</v>
      </c>
      <c r="F150" s="65"/>
      <c r="G150" s="66" t="s">
        <v>0</v>
      </c>
      <c r="H150" s="69">
        <v>0.35299999999999998</v>
      </c>
      <c r="I150" s="65"/>
      <c r="J150" s="65"/>
    </row>
    <row r="151" spans="1:10" x14ac:dyDescent="0.4">
      <c r="A151" s="70" t="s">
        <v>1</v>
      </c>
      <c r="B151" s="69">
        <v>3.085</v>
      </c>
      <c r="C151" s="65"/>
      <c r="D151" s="70" t="s">
        <v>1</v>
      </c>
      <c r="E151" s="69">
        <v>3.5870000000000002</v>
      </c>
      <c r="F151" s="65"/>
      <c r="G151" s="70" t="s">
        <v>1</v>
      </c>
      <c r="H151" s="69">
        <v>3.5870000000000002</v>
      </c>
      <c r="J151" s="65"/>
    </row>
    <row r="153" spans="1:10" x14ac:dyDescent="0.4">
      <c r="A153" s="66" t="s">
        <v>49</v>
      </c>
      <c r="B153" s="67" t="s">
        <v>234</v>
      </c>
      <c r="C153" s="65"/>
      <c r="D153" s="66" t="s">
        <v>174</v>
      </c>
      <c r="E153" s="67" t="s">
        <v>234</v>
      </c>
      <c r="F153" s="65"/>
      <c r="G153" s="66" t="s">
        <v>172</v>
      </c>
      <c r="H153" s="67" t="s">
        <v>234</v>
      </c>
      <c r="I153" s="65"/>
      <c r="J153" s="65"/>
    </row>
    <row r="154" spans="1:10" x14ac:dyDescent="0.4">
      <c r="A154" s="66" t="s">
        <v>11</v>
      </c>
      <c r="B154" s="50"/>
      <c r="C154" s="65"/>
      <c r="D154" s="66" t="s">
        <v>11</v>
      </c>
      <c r="E154" s="50">
        <v>-2.8936000000000002</v>
      </c>
      <c r="F154" s="65"/>
      <c r="G154" s="66" t="s">
        <v>11</v>
      </c>
      <c r="H154" s="50"/>
      <c r="I154" s="66" t="s">
        <v>2</v>
      </c>
      <c r="J154" s="69"/>
    </row>
    <row r="155" spans="1:10" x14ac:dyDescent="0.4">
      <c r="A155" s="66" t="s">
        <v>19</v>
      </c>
      <c r="B155" s="68"/>
      <c r="C155" s="65"/>
      <c r="D155" s="66" t="s">
        <v>19</v>
      </c>
      <c r="E155" s="69">
        <v>20.492000000000001</v>
      </c>
      <c r="F155" s="65"/>
      <c r="G155" s="66" t="s">
        <v>19</v>
      </c>
      <c r="H155" s="1"/>
      <c r="I155" s="66" t="s">
        <v>252</v>
      </c>
      <c r="J155" s="69"/>
    </row>
    <row r="156" spans="1:10" x14ac:dyDescent="0.4">
      <c r="A156" s="66" t="s">
        <v>0</v>
      </c>
      <c r="B156" s="69">
        <v>0.28399999999999997</v>
      </c>
      <c r="C156" s="65"/>
      <c r="D156" s="66" t="s">
        <v>0</v>
      </c>
      <c r="E156" s="69">
        <v>0.28399999999999997</v>
      </c>
      <c r="F156" s="65"/>
      <c r="G156" s="66" t="s">
        <v>0</v>
      </c>
      <c r="H156" s="69">
        <v>0.28399999999999997</v>
      </c>
      <c r="I156" s="65"/>
      <c r="J156" s="65"/>
    </row>
    <row r="157" spans="1:10" x14ac:dyDescent="0.4">
      <c r="A157" s="70" t="s">
        <v>1</v>
      </c>
      <c r="B157" s="69">
        <v>3.3039999999999998</v>
      </c>
      <c r="C157" s="65"/>
      <c r="D157" s="70" t="s">
        <v>1</v>
      </c>
      <c r="E157" s="69">
        <v>3.3039999999999998</v>
      </c>
      <c r="F157" s="65"/>
      <c r="G157" s="70" t="s">
        <v>1</v>
      </c>
      <c r="H157" s="69">
        <v>3.3039999999999998</v>
      </c>
      <c r="J157" s="65"/>
    </row>
    <row r="159" spans="1:10" x14ac:dyDescent="0.4">
      <c r="A159" s="66" t="s">
        <v>49</v>
      </c>
      <c r="B159" s="67" t="s">
        <v>236</v>
      </c>
      <c r="C159" s="65"/>
      <c r="D159" s="66" t="s">
        <v>174</v>
      </c>
      <c r="E159" s="67" t="s">
        <v>236</v>
      </c>
      <c r="F159" s="65"/>
      <c r="G159" s="66" t="s">
        <v>172</v>
      </c>
      <c r="H159" s="67" t="s">
        <v>236</v>
      </c>
      <c r="I159" s="65"/>
      <c r="J159" s="65"/>
    </row>
    <row r="160" spans="1:10" x14ac:dyDescent="0.4">
      <c r="A160" s="66" t="s">
        <v>11</v>
      </c>
      <c r="B160" s="50">
        <v>-0.97070000000000001</v>
      </c>
      <c r="C160" s="65"/>
      <c r="D160" s="66" t="s">
        <v>11</v>
      </c>
      <c r="E160" s="50">
        <v>-1.0074000000000001</v>
      </c>
      <c r="F160" s="65"/>
      <c r="G160" s="66" t="s">
        <v>11</v>
      </c>
      <c r="H160" s="50"/>
      <c r="I160" s="66" t="s">
        <v>2</v>
      </c>
      <c r="J160" s="69"/>
    </row>
    <row r="161" spans="1:10" x14ac:dyDescent="0.4">
      <c r="A161" s="66" t="s">
        <v>19</v>
      </c>
      <c r="B161" s="68">
        <v>26.373999999999999</v>
      </c>
      <c r="C161" s="65"/>
      <c r="D161" s="66" t="s">
        <v>19</v>
      </c>
      <c r="E161" s="69">
        <v>26.596</v>
      </c>
      <c r="F161" s="65"/>
      <c r="G161" s="66" t="s">
        <v>19</v>
      </c>
      <c r="H161" s="1"/>
      <c r="I161" s="66" t="s">
        <v>252</v>
      </c>
      <c r="J161" s="69"/>
    </row>
    <row r="162" spans="1:10" x14ac:dyDescent="0.4">
      <c r="A162" s="66" t="s">
        <v>0</v>
      </c>
      <c r="B162" s="69">
        <v>0.13500000000000001</v>
      </c>
      <c r="C162" s="65"/>
      <c r="D162" s="66" t="s">
        <v>0</v>
      </c>
      <c r="E162" s="69">
        <v>0.13500000000000001</v>
      </c>
      <c r="F162" s="65"/>
      <c r="G162" s="66" t="s">
        <v>0</v>
      </c>
      <c r="H162" s="69">
        <v>0.13500000000000001</v>
      </c>
      <c r="I162" s="65"/>
      <c r="J162" s="65"/>
    </row>
    <row r="163" spans="1:10" x14ac:dyDescent="0.4">
      <c r="A163" s="70" t="s">
        <v>1</v>
      </c>
      <c r="B163" s="69">
        <v>3.6619999999999999</v>
      </c>
      <c r="C163" s="65"/>
      <c r="D163" s="70" t="s">
        <v>1</v>
      </c>
      <c r="E163" s="69">
        <v>3.6619999999999999</v>
      </c>
      <c r="F163" s="65"/>
      <c r="G163" s="70" t="s">
        <v>1</v>
      </c>
      <c r="H163" s="69">
        <v>3.6619999999999999</v>
      </c>
      <c r="J163" s="65"/>
    </row>
    <row r="165" spans="1:10" x14ac:dyDescent="0.4">
      <c r="A165" s="66" t="s">
        <v>49</v>
      </c>
      <c r="B165" s="67" t="s">
        <v>135</v>
      </c>
      <c r="C165" s="65"/>
      <c r="D165" s="66" t="s">
        <v>174</v>
      </c>
      <c r="E165" s="67" t="s">
        <v>135</v>
      </c>
      <c r="F165" s="65"/>
      <c r="G165" s="66" t="s">
        <v>172</v>
      </c>
      <c r="H165" s="67" t="s">
        <v>135</v>
      </c>
      <c r="I165" s="65"/>
      <c r="J165" s="65"/>
    </row>
    <row r="166" spans="1:10" x14ac:dyDescent="0.4">
      <c r="A166" s="66" t="s">
        <v>11</v>
      </c>
      <c r="B166" s="50">
        <v>-0.96519999999999995</v>
      </c>
      <c r="C166" s="65"/>
      <c r="D166" s="66" t="s">
        <v>11</v>
      </c>
      <c r="E166" s="50">
        <v>-0.97130000000000005</v>
      </c>
      <c r="F166" s="65"/>
      <c r="G166" s="66" t="s">
        <v>11</v>
      </c>
      <c r="H166" s="50">
        <v>-0.97050000000000003</v>
      </c>
      <c r="I166" s="66" t="s">
        <v>2</v>
      </c>
      <c r="J166" s="69">
        <v>5.0510000000000002</v>
      </c>
    </row>
    <row r="167" spans="1:10" x14ac:dyDescent="0.4">
      <c r="A167" s="66" t="s">
        <v>19</v>
      </c>
      <c r="B167" s="68">
        <v>90.891999999999996</v>
      </c>
      <c r="C167" s="65"/>
      <c r="D167" s="66" t="s">
        <v>19</v>
      </c>
      <c r="E167" s="69">
        <v>89.902000000000001</v>
      </c>
      <c r="F167" s="65"/>
      <c r="G167" s="66" t="s">
        <v>19</v>
      </c>
      <c r="H167" s="1">
        <v>90.495000000000005</v>
      </c>
      <c r="I167" s="66" t="s">
        <v>252</v>
      </c>
      <c r="J167" s="69">
        <v>8.1929999999999996</v>
      </c>
    </row>
    <row r="168" spans="1:10" x14ac:dyDescent="0.4">
      <c r="A168" s="66" t="s">
        <v>0</v>
      </c>
      <c r="B168" s="69">
        <v>1.7000000000000001E-2</v>
      </c>
      <c r="C168" s="65"/>
      <c r="D168" s="66" t="s">
        <v>0</v>
      </c>
      <c r="E168" s="69">
        <v>1.7000000000000001E-2</v>
      </c>
      <c r="F168" s="65"/>
      <c r="G168" s="66" t="s">
        <v>0</v>
      </c>
      <c r="H168" s="69">
        <v>1.7000000000000001E-2</v>
      </c>
      <c r="I168" s="65"/>
      <c r="J168" s="65"/>
    </row>
    <row r="169" spans="1:10" x14ac:dyDescent="0.4">
      <c r="A169" s="70" t="s">
        <v>1</v>
      </c>
      <c r="B169" s="69">
        <v>2.661</v>
      </c>
      <c r="C169" s="65"/>
      <c r="D169" s="70" t="s">
        <v>1</v>
      </c>
      <c r="E169" s="69">
        <v>2.661</v>
      </c>
      <c r="F169" s="65"/>
      <c r="G169" s="70" t="s">
        <v>1</v>
      </c>
      <c r="H169" s="69">
        <v>2.661</v>
      </c>
      <c r="J169" s="65"/>
    </row>
    <row r="171" spans="1:10" x14ac:dyDescent="0.4">
      <c r="A171" s="66" t="s">
        <v>49</v>
      </c>
      <c r="B171" s="67" t="s">
        <v>202</v>
      </c>
      <c r="C171" s="65"/>
      <c r="D171" s="66" t="s">
        <v>174</v>
      </c>
      <c r="E171" s="67" t="s">
        <v>202</v>
      </c>
      <c r="F171" s="65"/>
      <c r="G171" s="66" t="s">
        <v>172</v>
      </c>
      <c r="H171" s="67" t="s">
        <v>202</v>
      </c>
      <c r="I171" s="65"/>
      <c r="J171" s="65"/>
    </row>
    <row r="172" spans="1:10" x14ac:dyDescent="0.4">
      <c r="A172" s="66" t="s">
        <v>11</v>
      </c>
      <c r="B172" s="50">
        <v>-1.6831</v>
      </c>
      <c r="C172" s="65"/>
      <c r="D172" s="66" t="s">
        <v>11</v>
      </c>
      <c r="E172" s="50">
        <v>-1.6763999999999999</v>
      </c>
      <c r="F172" s="65"/>
      <c r="G172" s="66" t="s">
        <v>11</v>
      </c>
      <c r="H172" s="50">
        <v>-1.6839</v>
      </c>
      <c r="I172" s="66" t="s">
        <v>2</v>
      </c>
      <c r="J172" s="69">
        <v>4.2510000000000003</v>
      </c>
    </row>
    <row r="173" spans="1:10" x14ac:dyDescent="0.4">
      <c r="A173" s="66" t="s">
        <v>19</v>
      </c>
      <c r="B173" s="68">
        <v>54.610999999999997</v>
      </c>
      <c r="C173" s="65"/>
      <c r="D173" s="66" t="s">
        <v>19</v>
      </c>
      <c r="E173" s="69">
        <v>53.706000000000003</v>
      </c>
      <c r="F173" s="65"/>
      <c r="G173" s="66" t="s">
        <v>19</v>
      </c>
      <c r="H173" s="1">
        <v>55.220500000000001</v>
      </c>
      <c r="I173" s="66" t="s">
        <v>252</v>
      </c>
      <c r="J173" s="69">
        <v>7.056</v>
      </c>
    </row>
    <row r="174" spans="1:10" x14ac:dyDescent="0.4">
      <c r="A174" s="66" t="s">
        <v>0</v>
      </c>
      <c r="B174" s="69">
        <v>1.7000000000000001E-2</v>
      </c>
      <c r="C174" s="65"/>
      <c r="D174" s="66" t="s">
        <v>0</v>
      </c>
      <c r="E174" s="69">
        <v>1.7000000000000001E-2</v>
      </c>
      <c r="F174" s="65"/>
      <c r="G174" s="66" t="s">
        <v>0</v>
      </c>
      <c r="H174" s="69">
        <v>4.4999999999999998E-2</v>
      </c>
      <c r="I174" s="65"/>
      <c r="J174" s="65"/>
    </row>
    <row r="175" spans="1:10" x14ac:dyDescent="0.4">
      <c r="A175" s="70" t="s">
        <v>1</v>
      </c>
      <c r="B175" s="69">
        <v>2.661</v>
      </c>
      <c r="C175" s="65"/>
      <c r="D175" s="70" t="s">
        <v>1</v>
      </c>
      <c r="E175" s="69">
        <v>2.661</v>
      </c>
      <c r="F175" s="65"/>
      <c r="G175" s="70" t="s">
        <v>1</v>
      </c>
      <c r="H175" s="69">
        <v>5.3410000000000002</v>
      </c>
      <c r="J175" s="65"/>
    </row>
    <row r="177" spans="1:10" x14ac:dyDescent="0.4">
      <c r="A177" s="66" t="s">
        <v>49</v>
      </c>
      <c r="B177" s="67" t="s">
        <v>136</v>
      </c>
      <c r="C177" s="65"/>
      <c r="D177" s="66" t="s">
        <v>174</v>
      </c>
      <c r="E177" s="67" t="s">
        <v>136</v>
      </c>
      <c r="F177" s="65"/>
      <c r="G177" s="66" t="s">
        <v>172</v>
      </c>
      <c r="H177" s="67" t="s">
        <v>136</v>
      </c>
      <c r="I177" s="65"/>
      <c r="J177" s="65"/>
    </row>
    <row r="178" spans="1:10" x14ac:dyDescent="0.4">
      <c r="A178" s="66" t="s">
        <v>11</v>
      </c>
      <c r="B178" s="50">
        <v>-6.4424999999999999</v>
      </c>
      <c r="C178" s="65"/>
      <c r="D178" s="66" t="s">
        <v>11</v>
      </c>
      <c r="E178" s="50"/>
      <c r="F178" s="65"/>
      <c r="G178" s="66" t="s">
        <v>11</v>
      </c>
      <c r="H178" s="50">
        <v>-6.4629000000000003</v>
      </c>
      <c r="I178" s="66" t="s">
        <v>2</v>
      </c>
      <c r="J178" s="69">
        <v>3.6589999999999998</v>
      </c>
    </row>
    <row r="179" spans="1:10" x14ac:dyDescent="0.4">
      <c r="A179" s="66" t="s">
        <v>19</v>
      </c>
      <c r="B179" s="68">
        <v>32.439</v>
      </c>
      <c r="C179" s="65"/>
      <c r="D179" s="66" t="s">
        <v>19</v>
      </c>
      <c r="E179" s="69"/>
      <c r="F179" s="65"/>
      <c r="G179" s="66" t="s">
        <v>19</v>
      </c>
      <c r="H179" s="1">
        <v>32.847000000000001</v>
      </c>
      <c r="I179" s="66" t="s">
        <v>252</v>
      </c>
      <c r="J179" s="69">
        <v>5.6660000000000004</v>
      </c>
    </row>
    <row r="180" spans="1:10" x14ac:dyDescent="0.4">
      <c r="A180" s="66" t="s">
        <v>0</v>
      </c>
      <c r="B180" s="69">
        <v>0.245</v>
      </c>
      <c r="C180" s="65"/>
      <c r="D180" s="66" t="s">
        <v>0</v>
      </c>
      <c r="E180" s="69">
        <v>0.245</v>
      </c>
      <c r="F180" s="65"/>
      <c r="G180" s="66" t="s">
        <v>0</v>
      </c>
      <c r="H180" s="69">
        <v>0.245</v>
      </c>
      <c r="I180" s="65"/>
      <c r="J180" s="65"/>
    </row>
    <row r="181" spans="1:10" x14ac:dyDescent="0.4">
      <c r="A181" s="70" t="s">
        <v>1</v>
      </c>
      <c r="B181" s="69">
        <v>2.0310000000000001</v>
      </c>
      <c r="C181" s="65"/>
      <c r="D181" s="70" t="s">
        <v>1</v>
      </c>
      <c r="E181" s="69">
        <v>2.0310000000000001</v>
      </c>
      <c r="F181" s="65"/>
      <c r="G181" s="70" t="s">
        <v>1</v>
      </c>
      <c r="H181" s="69">
        <v>2.0310000000000001</v>
      </c>
      <c r="J181" s="65"/>
    </row>
    <row r="183" spans="1:10" x14ac:dyDescent="0.4">
      <c r="A183" s="66" t="s">
        <v>49</v>
      </c>
      <c r="B183" s="67" t="s">
        <v>137</v>
      </c>
      <c r="C183" s="65"/>
      <c r="D183" s="66" t="s">
        <v>174</v>
      </c>
      <c r="E183" s="67" t="s">
        <v>137</v>
      </c>
      <c r="F183" s="65"/>
      <c r="G183" s="66" t="s">
        <v>172</v>
      </c>
      <c r="H183" s="67" t="s">
        <v>137</v>
      </c>
      <c r="I183" s="65"/>
      <c r="J183" s="65"/>
    </row>
    <row r="184" spans="1:10" x14ac:dyDescent="0.4">
      <c r="A184" s="66" t="s">
        <v>11</v>
      </c>
      <c r="B184" s="50">
        <v>-8.5068999999999999</v>
      </c>
      <c r="C184" s="65"/>
      <c r="D184" s="66" t="s">
        <v>11</v>
      </c>
      <c r="E184" s="50">
        <v>-8.4731000000000005</v>
      </c>
      <c r="F184" s="65"/>
      <c r="G184" s="66" t="s">
        <v>11</v>
      </c>
      <c r="H184" s="72">
        <v>-8.5477000000000007</v>
      </c>
      <c r="I184" s="66" t="s">
        <v>2</v>
      </c>
      <c r="J184" s="69">
        <v>3.2389999999999999</v>
      </c>
    </row>
    <row r="185" spans="1:10" x14ac:dyDescent="0.4">
      <c r="A185" s="66" t="s">
        <v>19</v>
      </c>
      <c r="B185" s="68">
        <v>23.344999999999999</v>
      </c>
      <c r="C185" s="65"/>
      <c r="D185" s="66" t="s">
        <v>19</v>
      </c>
      <c r="E185" s="69">
        <v>23.004000000000001</v>
      </c>
      <c r="F185" s="65"/>
      <c r="G185" s="66" t="s">
        <v>19</v>
      </c>
      <c r="H185" s="1">
        <v>23.499500000000001</v>
      </c>
      <c r="I185" s="66" t="s">
        <v>252</v>
      </c>
      <c r="J185" s="69">
        <v>5.1719999999999997</v>
      </c>
    </row>
    <row r="186" spans="1:10" x14ac:dyDescent="0.4">
      <c r="A186" s="66" t="s">
        <v>0</v>
      </c>
      <c r="B186" s="69">
        <v>0.56999999999999995</v>
      </c>
      <c r="C186" s="65"/>
      <c r="D186" s="66" t="s">
        <v>0</v>
      </c>
      <c r="E186" s="69">
        <v>0.56999999999999995</v>
      </c>
      <c r="F186" s="65"/>
      <c r="G186" s="66" t="s">
        <v>0</v>
      </c>
      <c r="H186" s="69">
        <v>0.56999999999999995</v>
      </c>
      <c r="I186" s="65"/>
      <c r="J186" s="65"/>
    </row>
    <row r="187" spans="1:10" x14ac:dyDescent="0.4">
      <c r="A187" s="70" t="s">
        <v>1</v>
      </c>
      <c r="B187" s="69">
        <v>2.2959999999999998</v>
      </c>
      <c r="C187" s="65"/>
      <c r="D187" s="70" t="s">
        <v>1</v>
      </c>
      <c r="E187" s="69">
        <v>2.2959999999999998</v>
      </c>
      <c r="F187" s="65"/>
      <c r="G187" s="70" t="s">
        <v>1</v>
      </c>
      <c r="H187" s="69">
        <v>2.2959999999999998</v>
      </c>
      <c r="J187" s="65"/>
    </row>
    <row r="189" spans="1:10" x14ac:dyDescent="0.4">
      <c r="A189" s="66" t="s">
        <v>49</v>
      </c>
      <c r="B189" s="67" t="s">
        <v>138</v>
      </c>
      <c r="C189" s="65"/>
      <c r="D189" s="66" t="s">
        <v>174</v>
      </c>
      <c r="E189" s="67" t="s">
        <v>138</v>
      </c>
      <c r="F189" s="65"/>
      <c r="G189" s="66" t="s">
        <v>172</v>
      </c>
      <c r="H189" s="67" t="s">
        <v>138</v>
      </c>
      <c r="I189" s="65"/>
      <c r="J189" s="65"/>
    </row>
    <row r="190" spans="1:10" x14ac:dyDescent="0.4">
      <c r="A190" s="66" t="s">
        <v>11</v>
      </c>
      <c r="B190" s="50">
        <v>-9.7811000000000003</v>
      </c>
      <c r="C190" s="65"/>
      <c r="D190" s="66" t="s">
        <v>11</v>
      </c>
      <c r="E190" s="50">
        <v>-10.1013</v>
      </c>
      <c r="F190" s="65"/>
      <c r="G190" s="66" t="s">
        <v>11</v>
      </c>
      <c r="H190" s="72"/>
      <c r="I190" s="66" t="s">
        <v>2</v>
      </c>
      <c r="J190" s="69"/>
    </row>
    <row r="191" spans="1:10" x14ac:dyDescent="0.4">
      <c r="A191" s="66" t="s">
        <v>19</v>
      </c>
      <c r="B191" s="68">
        <v>18.936</v>
      </c>
      <c r="C191" s="65"/>
      <c r="D191" s="66" t="s">
        <v>19</v>
      </c>
      <c r="E191" s="69">
        <v>18.306000000000001</v>
      </c>
      <c r="F191" s="65"/>
      <c r="G191" s="66" t="s">
        <v>19</v>
      </c>
      <c r="H191" s="1"/>
      <c r="I191" s="66" t="s">
        <v>252</v>
      </c>
      <c r="J191" s="69"/>
    </row>
    <row r="192" spans="1:10" x14ac:dyDescent="0.4">
      <c r="A192" s="66" t="s">
        <v>0</v>
      </c>
      <c r="B192" s="69">
        <v>1.0469999999999999</v>
      </c>
      <c r="C192" s="65"/>
      <c r="D192" s="66" t="s">
        <v>0</v>
      </c>
      <c r="E192" s="69">
        <v>1.0469999999999999</v>
      </c>
      <c r="F192" s="65"/>
      <c r="G192" s="66" t="s">
        <v>0</v>
      </c>
      <c r="H192" s="69">
        <v>1.0469999999999999</v>
      </c>
      <c r="I192" s="65"/>
      <c r="J192" s="65"/>
    </row>
    <row r="193" spans="1:10" x14ac:dyDescent="0.4">
      <c r="A193" s="70" t="s">
        <v>1</v>
      </c>
      <c r="B193" s="69">
        <v>2.7519999999999998</v>
      </c>
      <c r="C193" s="65"/>
      <c r="D193" s="70" t="s">
        <v>1</v>
      </c>
      <c r="E193" s="69">
        <v>2.7519999999999998</v>
      </c>
      <c r="F193" s="65"/>
      <c r="G193" s="70" t="s">
        <v>1</v>
      </c>
      <c r="H193" s="69">
        <v>2.7519999999999998</v>
      </c>
      <c r="J193" s="65"/>
    </row>
    <row r="195" spans="1:10" x14ac:dyDescent="0.4">
      <c r="A195" s="66" t="s">
        <v>49</v>
      </c>
      <c r="B195" s="67" t="s">
        <v>139</v>
      </c>
      <c r="C195" s="65"/>
      <c r="D195" s="66" t="s">
        <v>174</v>
      </c>
      <c r="E195" s="67" t="s">
        <v>139</v>
      </c>
      <c r="F195" s="65"/>
      <c r="G195" s="66" t="s">
        <v>172</v>
      </c>
      <c r="H195" s="67" t="s">
        <v>139</v>
      </c>
      <c r="I195" s="65"/>
      <c r="J195" s="65"/>
    </row>
    <row r="196" spans="1:10" x14ac:dyDescent="0.4">
      <c r="A196" s="66" t="s">
        <v>11</v>
      </c>
      <c r="B196" s="50">
        <v>-10.4193</v>
      </c>
      <c r="C196" s="65"/>
      <c r="D196" s="66" t="s">
        <v>11</v>
      </c>
      <c r="E196" s="50">
        <v>-10.845599999999999</v>
      </c>
      <c r="F196" s="65"/>
      <c r="G196" s="66" t="s">
        <v>11</v>
      </c>
      <c r="H196" s="72"/>
      <c r="I196" s="66" t="s">
        <v>2</v>
      </c>
      <c r="J196" s="69"/>
    </row>
    <row r="197" spans="1:10" x14ac:dyDescent="0.4">
      <c r="A197" s="66" t="s">
        <v>19</v>
      </c>
      <c r="B197" s="68">
        <v>16.143999999999998</v>
      </c>
      <c r="C197" s="65"/>
      <c r="D197" s="66" t="s">
        <v>19</v>
      </c>
      <c r="E197" s="69">
        <v>15.891999999999999</v>
      </c>
      <c r="F197" s="65"/>
      <c r="G197" s="66" t="s">
        <v>19</v>
      </c>
      <c r="H197" s="1"/>
      <c r="I197" s="66" t="s">
        <v>252</v>
      </c>
      <c r="J197" s="69"/>
    </row>
    <row r="198" spans="1:10" x14ac:dyDescent="0.4">
      <c r="A198" s="66" t="s">
        <v>0</v>
      </c>
      <c r="B198" s="69">
        <v>1.5780000000000001</v>
      </c>
      <c r="C198" s="65"/>
      <c r="D198" s="66" t="s">
        <v>0</v>
      </c>
      <c r="E198" s="69">
        <v>1.5780000000000001</v>
      </c>
      <c r="F198" s="65"/>
      <c r="G198" s="66" t="s">
        <v>0</v>
      </c>
      <c r="H198" s="69">
        <v>1.5780000000000001</v>
      </c>
      <c r="I198" s="65"/>
      <c r="J198" s="65"/>
    </row>
    <row r="199" spans="1:10" x14ac:dyDescent="0.4">
      <c r="A199" s="70" t="s">
        <v>1</v>
      </c>
      <c r="B199" s="69">
        <v>3.2</v>
      </c>
      <c r="C199" s="65"/>
      <c r="D199" s="70" t="s">
        <v>1</v>
      </c>
      <c r="E199" s="69">
        <v>3.2</v>
      </c>
      <c r="F199" s="65"/>
      <c r="G199" s="70" t="s">
        <v>1</v>
      </c>
      <c r="H199" s="69">
        <v>3.2</v>
      </c>
      <c r="J199" s="65"/>
    </row>
    <row r="201" spans="1:10" x14ac:dyDescent="0.4">
      <c r="A201" s="66" t="s">
        <v>49</v>
      </c>
      <c r="B201" s="67" t="s">
        <v>204</v>
      </c>
      <c r="C201" s="65"/>
      <c r="D201" s="66" t="s">
        <v>174</v>
      </c>
      <c r="E201" s="67" t="s">
        <v>204</v>
      </c>
      <c r="F201" s="65"/>
      <c r="G201" s="66" t="s">
        <v>172</v>
      </c>
      <c r="H201" s="67" t="s">
        <v>204</v>
      </c>
      <c r="I201" s="65"/>
      <c r="J201" s="65"/>
    </row>
    <row r="202" spans="1:10" x14ac:dyDescent="0.4">
      <c r="A202" s="66" t="s">
        <v>11</v>
      </c>
      <c r="B202" s="50">
        <v>-10.293799999999999</v>
      </c>
      <c r="C202" s="65"/>
      <c r="D202" s="66" t="s">
        <v>11</v>
      </c>
      <c r="E202" s="50"/>
      <c r="F202" s="65"/>
      <c r="G202" s="66" t="s">
        <v>11</v>
      </c>
      <c r="H202" s="72">
        <v>-10.3606</v>
      </c>
      <c r="I202" s="66" t="s">
        <v>2</v>
      </c>
      <c r="J202" s="69">
        <v>2.7610000000000001</v>
      </c>
    </row>
    <row r="203" spans="1:10" x14ac:dyDescent="0.4">
      <c r="A203" s="66" t="s">
        <v>19</v>
      </c>
      <c r="B203" s="68">
        <v>14.66</v>
      </c>
      <c r="C203" s="65"/>
      <c r="D203" s="66" t="s">
        <v>19</v>
      </c>
      <c r="E203" s="69"/>
      <c r="F203" s="65"/>
      <c r="G203" s="66" t="s">
        <v>19</v>
      </c>
      <c r="H203" s="1">
        <v>14.5915</v>
      </c>
      <c r="I203" s="66" t="s">
        <v>252</v>
      </c>
      <c r="J203" s="69">
        <v>4.4210000000000003</v>
      </c>
    </row>
    <row r="204" spans="1:10" x14ac:dyDescent="0.4">
      <c r="A204" s="66" t="s">
        <v>0</v>
      </c>
      <c r="B204" s="69">
        <v>1.784</v>
      </c>
      <c r="C204" s="65"/>
      <c r="D204" s="66" t="s">
        <v>0</v>
      </c>
      <c r="E204" s="69"/>
      <c r="F204" s="65"/>
      <c r="G204" s="66" t="s">
        <v>0</v>
      </c>
      <c r="H204" s="69">
        <v>1.784</v>
      </c>
      <c r="I204" s="65"/>
      <c r="J204" s="65"/>
    </row>
    <row r="205" spans="1:10" x14ac:dyDescent="0.4">
      <c r="A205" s="70" t="s">
        <v>1</v>
      </c>
      <c r="B205" s="69">
        <v>3.39</v>
      </c>
      <c r="C205" s="65"/>
      <c r="D205" s="70" t="s">
        <v>1</v>
      </c>
      <c r="E205" s="69"/>
      <c r="F205" s="65"/>
      <c r="G205" s="70" t="s">
        <v>1</v>
      </c>
      <c r="H205" s="69">
        <v>3.39</v>
      </c>
      <c r="J205" s="65"/>
    </row>
    <row r="207" spans="1:10" x14ac:dyDescent="0.4">
      <c r="A207" s="66" t="s">
        <v>49</v>
      </c>
      <c r="B207" s="67" t="s">
        <v>140</v>
      </c>
      <c r="C207" s="65"/>
      <c r="D207" s="66" t="s">
        <v>174</v>
      </c>
      <c r="E207" s="67" t="s">
        <v>140</v>
      </c>
      <c r="F207" s="65"/>
      <c r="G207" s="66" t="s">
        <v>172</v>
      </c>
      <c r="H207" s="67" t="s">
        <v>140</v>
      </c>
      <c r="I207" s="65"/>
      <c r="J207" s="65"/>
    </row>
    <row r="208" spans="1:10" x14ac:dyDescent="0.4">
      <c r="A208" s="66" t="s">
        <v>11</v>
      </c>
      <c r="B208" s="50">
        <v>-9.1651000000000007</v>
      </c>
      <c r="C208" s="65"/>
      <c r="D208" s="66" t="s">
        <v>11</v>
      </c>
      <c r="E208" s="50"/>
      <c r="F208" s="65"/>
      <c r="G208" s="66" t="s">
        <v>11</v>
      </c>
      <c r="H208" s="72">
        <v>-9.2744</v>
      </c>
      <c r="I208" s="66" t="s">
        <v>2</v>
      </c>
      <c r="J208" s="69">
        <v>2.7330000000000001</v>
      </c>
    </row>
    <row r="209" spans="1:10" x14ac:dyDescent="0.4">
      <c r="A209" s="66" t="s">
        <v>19</v>
      </c>
      <c r="B209" s="68">
        <v>13.996</v>
      </c>
      <c r="C209" s="65"/>
      <c r="D209" s="66" t="s">
        <v>19</v>
      </c>
      <c r="E209" s="69"/>
      <c r="F209" s="65"/>
      <c r="G209" s="66" t="s">
        <v>19</v>
      </c>
      <c r="H209" s="1">
        <v>13.952</v>
      </c>
      <c r="I209" s="66" t="s">
        <v>252</v>
      </c>
      <c r="J209" s="69">
        <v>4.3140000000000001</v>
      </c>
    </row>
    <row r="210" spans="1:10" x14ac:dyDescent="0.4">
      <c r="A210" s="66" t="s">
        <v>0</v>
      </c>
      <c r="B210" s="69">
        <v>1.843</v>
      </c>
      <c r="C210" s="65"/>
      <c r="D210" s="66" t="s">
        <v>0</v>
      </c>
      <c r="E210" s="69">
        <v>1.843</v>
      </c>
      <c r="F210" s="65"/>
      <c r="G210" s="66" t="s">
        <v>0</v>
      </c>
      <c r="H210" s="69">
        <v>1.843</v>
      </c>
      <c r="I210" s="65"/>
      <c r="J210" s="65"/>
    </row>
    <row r="211" spans="1:10" x14ac:dyDescent="0.4">
      <c r="A211" s="70" t="s">
        <v>1</v>
      </c>
      <c r="B211" s="69">
        <v>3.7130000000000001</v>
      </c>
      <c r="C211" s="65"/>
      <c r="D211" s="70" t="s">
        <v>1</v>
      </c>
      <c r="E211" s="69">
        <v>3.7130000000000001</v>
      </c>
      <c r="F211" s="65"/>
      <c r="G211" s="70" t="s">
        <v>1</v>
      </c>
      <c r="H211" s="69">
        <v>3.7130000000000001</v>
      </c>
      <c r="J211" s="65"/>
    </row>
    <row r="213" spans="1:10" x14ac:dyDescent="0.4">
      <c r="A213" s="66" t="s">
        <v>49</v>
      </c>
      <c r="B213" s="67" t="s">
        <v>163</v>
      </c>
      <c r="C213" s="65"/>
      <c r="D213" s="66" t="s">
        <v>174</v>
      </c>
      <c r="E213" s="67" t="s">
        <v>163</v>
      </c>
      <c r="F213" s="65"/>
      <c r="G213" s="66" t="s">
        <v>172</v>
      </c>
      <c r="H213" s="67" t="s">
        <v>163</v>
      </c>
      <c r="I213" s="65"/>
      <c r="J213" s="65"/>
    </row>
    <row r="214" spans="1:10" x14ac:dyDescent="0.4">
      <c r="A214" s="66" t="s">
        <v>11</v>
      </c>
      <c r="B214" s="50">
        <v>-7.3384999999999998</v>
      </c>
      <c r="C214" s="65"/>
      <c r="D214" s="66" t="s">
        <v>11</v>
      </c>
      <c r="E214" s="50"/>
      <c r="F214" s="65"/>
      <c r="G214" s="66" t="s">
        <v>11</v>
      </c>
      <c r="H214" s="72"/>
      <c r="I214" s="66" t="s">
        <v>2</v>
      </c>
      <c r="J214" s="69"/>
    </row>
    <row r="215" spans="1:10" x14ac:dyDescent="0.4">
      <c r="A215" s="66" t="s">
        <v>19</v>
      </c>
      <c r="B215" s="68">
        <v>14.199</v>
      </c>
      <c r="C215" s="65"/>
      <c r="D215" s="66" t="s">
        <v>19</v>
      </c>
      <c r="E215" s="69"/>
      <c r="F215" s="65"/>
      <c r="G215" s="66" t="s">
        <v>19</v>
      </c>
      <c r="H215" s="1"/>
      <c r="I215" s="66" t="s">
        <v>252</v>
      </c>
      <c r="J215" s="69"/>
    </row>
    <row r="216" spans="1:10" x14ac:dyDescent="0.4">
      <c r="A216" s="66" t="s">
        <v>0</v>
      </c>
      <c r="B216" s="69">
        <v>1.496</v>
      </c>
      <c r="C216" s="65"/>
      <c r="D216" s="66" t="s">
        <v>0</v>
      </c>
      <c r="E216" s="69">
        <v>1.496</v>
      </c>
      <c r="F216" s="65"/>
      <c r="G216" s="66" t="s">
        <v>0</v>
      </c>
      <c r="H216" s="69">
        <v>1.496</v>
      </c>
      <c r="I216" s="65"/>
      <c r="J216" s="65"/>
    </row>
    <row r="217" spans="1:10" x14ac:dyDescent="0.4">
      <c r="A217" s="70" t="s">
        <v>1</v>
      </c>
      <c r="B217" s="69">
        <v>3.9740000000000002</v>
      </c>
      <c r="C217" s="65"/>
      <c r="D217" s="70" t="s">
        <v>1</v>
      </c>
      <c r="E217" s="69">
        <v>3.9740000000000002</v>
      </c>
      <c r="F217" s="65"/>
      <c r="G217" s="70" t="s">
        <v>1</v>
      </c>
      <c r="H217" s="69">
        <v>3.9740000000000002</v>
      </c>
      <c r="J217" s="65"/>
    </row>
    <row r="219" spans="1:10" x14ac:dyDescent="0.4">
      <c r="A219" s="66" t="s">
        <v>49</v>
      </c>
      <c r="B219" s="67" t="s">
        <v>141</v>
      </c>
      <c r="C219" s="65"/>
      <c r="D219" s="66" t="s">
        <v>174</v>
      </c>
      <c r="E219" s="67" t="s">
        <v>141</v>
      </c>
      <c r="F219" s="65"/>
      <c r="G219" s="66" t="s">
        <v>172</v>
      </c>
      <c r="H219" s="67" t="s">
        <v>141</v>
      </c>
      <c r="I219" s="65"/>
      <c r="J219" s="65"/>
    </row>
    <row r="220" spans="1:10" x14ac:dyDescent="0.4">
      <c r="A220" s="66" t="s">
        <v>11</v>
      </c>
      <c r="B220" s="50">
        <v>-5.1764999999999999</v>
      </c>
      <c r="C220" s="65"/>
      <c r="D220" s="66" t="s">
        <v>11</v>
      </c>
      <c r="E220" s="50"/>
      <c r="F220" s="65"/>
      <c r="G220" s="66" t="s">
        <v>11</v>
      </c>
      <c r="H220" s="72"/>
      <c r="I220" s="66" t="s">
        <v>2</v>
      </c>
      <c r="J220" s="69"/>
    </row>
    <row r="221" spans="1:10" x14ac:dyDescent="0.4">
      <c r="A221" s="66" t="s">
        <v>19</v>
      </c>
      <c r="B221" s="68">
        <v>15.49</v>
      </c>
      <c r="C221" s="65"/>
      <c r="D221" s="66" t="s">
        <v>19</v>
      </c>
      <c r="E221" s="69"/>
      <c r="F221" s="65"/>
      <c r="G221" s="66" t="s">
        <v>19</v>
      </c>
      <c r="H221" s="1"/>
      <c r="I221" s="66" t="s">
        <v>252</v>
      </c>
      <c r="J221" s="69"/>
    </row>
    <row r="222" spans="1:10" x14ac:dyDescent="0.4">
      <c r="A222" s="66" t="s">
        <v>0</v>
      </c>
      <c r="B222" s="69">
        <v>0.97399999999999998</v>
      </c>
      <c r="C222" s="65"/>
      <c r="D222" s="66" t="s">
        <v>0</v>
      </c>
      <c r="E222" s="69">
        <v>0.97399999999999998</v>
      </c>
      <c r="F222" s="65"/>
      <c r="G222" s="66" t="s">
        <v>0</v>
      </c>
      <c r="H222" s="69">
        <v>0.97399999999999998</v>
      </c>
      <c r="I222" s="65"/>
      <c r="J222" s="65"/>
    </row>
    <row r="223" spans="1:10" x14ac:dyDescent="0.4">
      <c r="A223" s="70" t="s">
        <v>1</v>
      </c>
      <c r="B223" s="69">
        <v>4.2569999999999997</v>
      </c>
      <c r="C223" s="65"/>
      <c r="D223" s="70" t="s">
        <v>1</v>
      </c>
      <c r="E223" s="69">
        <v>4.2569999999999997</v>
      </c>
      <c r="F223" s="65"/>
      <c r="G223" s="70" t="s">
        <v>1</v>
      </c>
      <c r="H223" s="69">
        <v>4.2569999999999997</v>
      </c>
      <c r="J223" s="65"/>
    </row>
    <row r="225" spans="1:10" x14ac:dyDescent="0.4">
      <c r="A225" s="66" t="s">
        <v>49</v>
      </c>
      <c r="B225" s="67" t="s">
        <v>116</v>
      </c>
      <c r="C225" s="65"/>
      <c r="D225" s="66" t="s">
        <v>174</v>
      </c>
      <c r="E225" s="67" t="s">
        <v>116</v>
      </c>
      <c r="F225" s="65"/>
      <c r="G225" s="66" t="s">
        <v>172</v>
      </c>
      <c r="H225" s="67" t="s">
        <v>116</v>
      </c>
      <c r="I225" s="65"/>
      <c r="J225" s="65"/>
    </row>
    <row r="226" spans="1:10" x14ac:dyDescent="0.4">
      <c r="A226" s="66" t="s">
        <v>11</v>
      </c>
      <c r="B226" s="50">
        <v>-2.8289</v>
      </c>
      <c r="C226" s="65"/>
      <c r="D226" s="66" t="s">
        <v>11</v>
      </c>
      <c r="E226" s="50"/>
      <c r="F226" s="65"/>
      <c r="G226" s="66" t="s">
        <v>11</v>
      </c>
      <c r="H226" s="72">
        <v>-2.8250000000000002</v>
      </c>
      <c r="I226" s="66" t="s">
        <v>2</v>
      </c>
      <c r="J226" s="69">
        <v>2.9529999999999998</v>
      </c>
    </row>
    <row r="227" spans="1:10" x14ac:dyDescent="0.4">
      <c r="A227" s="66" t="s">
        <v>19</v>
      </c>
      <c r="B227" s="68">
        <v>18.004999999999999</v>
      </c>
      <c r="C227" s="65"/>
      <c r="D227" s="66" t="s">
        <v>19</v>
      </c>
      <c r="E227" s="69"/>
      <c r="F227" s="65"/>
      <c r="G227" s="66" t="s">
        <v>19</v>
      </c>
      <c r="H227" s="1">
        <v>18.114000000000001</v>
      </c>
      <c r="I227" s="66" t="s">
        <v>252</v>
      </c>
      <c r="J227" s="69">
        <v>4.798</v>
      </c>
    </row>
    <row r="228" spans="1:10" x14ac:dyDescent="0.4">
      <c r="A228" s="66" t="s">
        <v>0</v>
      </c>
      <c r="B228" s="69">
        <v>0.52400000000000002</v>
      </c>
      <c r="C228" s="65"/>
      <c r="D228" s="66" t="s">
        <v>0</v>
      </c>
      <c r="E228" s="69">
        <v>0.52400000000000002</v>
      </c>
      <c r="F228" s="65"/>
      <c r="G228" s="66" t="s">
        <v>0</v>
      </c>
      <c r="H228" s="69">
        <v>0.52400000000000002</v>
      </c>
      <c r="I228" s="65"/>
      <c r="J228" s="65"/>
    </row>
    <row r="229" spans="1:10" x14ac:dyDescent="0.4">
      <c r="A229" s="70" t="s">
        <v>1</v>
      </c>
      <c r="B229" s="69">
        <v>4.4649999999999999</v>
      </c>
      <c r="C229" s="65"/>
      <c r="D229" s="70" t="s">
        <v>1</v>
      </c>
      <c r="E229" s="69">
        <v>4.4649999999999999</v>
      </c>
      <c r="F229" s="65"/>
      <c r="G229" s="70" t="s">
        <v>1</v>
      </c>
      <c r="H229" s="69">
        <v>4.4649999999999999</v>
      </c>
      <c r="J229" s="65"/>
    </row>
    <row r="231" spans="1:10" x14ac:dyDescent="0.4">
      <c r="A231" s="66" t="s">
        <v>49</v>
      </c>
      <c r="B231" s="67" t="s">
        <v>142</v>
      </c>
      <c r="C231" s="65"/>
      <c r="D231" s="66" t="s">
        <v>174</v>
      </c>
      <c r="E231" s="67" t="s">
        <v>142</v>
      </c>
      <c r="F231" s="65"/>
      <c r="G231" s="66" t="s">
        <v>172</v>
      </c>
      <c r="H231" s="67" t="s">
        <v>142</v>
      </c>
      <c r="I231" s="65"/>
      <c r="J231" s="65"/>
    </row>
    <row r="232" spans="1:10" x14ac:dyDescent="0.4">
      <c r="A232" s="66" t="s">
        <v>11</v>
      </c>
      <c r="B232" s="50">
        <v>-0.90480000000000005</v>
      </c>
      <c r="C232" s="65"/>
      <c r="D232" s="66" t="s">
        <v>11</v>
      </c>
      <c r="E232" s="50"/>
      <c r="F232" s="65"/>
      <c r="G232" s="66" t="s">
        <v>11</v>
      </c>
      <c r="H232" s="72">
        <v>-0.90620000000000001</v>
      </c>
      <c r="I232" s="66" t="s">
        <v>2</v>
      </c>
      <c r="J232" s="69">
        <v>3.008</v>
      </c>
    </row>
    <row r="233" spans="1:10" x14ac:dyDescent="0.4">
      <c r="A233" s="66" t="s">
        <v>19</v>
      </c>
      <c r="B233" s="68">
        <v>23.254999999999999</v>
      </c>
      <c r="C233" s="65"/>
      <c r="D233" s="66" t="s">
        <v>19</v>
      </c>
      <c r="E233" s="69"/>
      <c r="F233" s="65"/>
      <c r="G233" s="66" t="s">
        <v>19</v>
      </c>
      <c r="H233" s="1">
        <v>23.277999999999999</v>
      </c>
      <c r="I233" s="66" t="s">
        <v>252</v>
      </c>
      <c r="J233" s="69">
        <v>5.9420000000000002</v>
      </c>
    </row>
    <row r="234" spans="1:10" x14ac:dyDescent="0.4">
      <c r="A234" s="66" t="s">
        <v>0</v>
      </c>
      <c r="B234" s="69">
        <v>0.248</v>
      </c>
      <c r="C234" s="65"/>
      <c r="D234" s="66" t="s">
        <v>0</v>
      </c>
      <c r="E234" s="69">
        <v>0.248</v>
      </c>
      <c r="F234" s="65"/>
      <c r="G234" s="66" t="s">
        <v>0</v>
      </c>
      <c r="H234" s="69">
        <v>0.248</v>
      </c>
      <c r="I234" s="65"/>
      <c r="J234" s="65"/>
    </row>
    <row r="235" spans="1:10" x14ac:dyDescent="0.4">
      <c r="A235" s="70" t="s">
        <v>1</v>
      </c>
      <c r="B235" s="69">
        <v>4.83</v>
      </c>
      <c r="C235" s="65"/>
      <c r="D235" s="70" t="s">
        <v>1</v>
      </c>
      <c r="E235" s="69">
        <v>4.83</v>
      </c>
      <c r="F235" s="65"/>
      <c r="G235" s="70" t="s">
        <v>1</v>
      </c>
      <c r="H235" s="69">
        <v>4.83</v>
      </c>
      <c r="J235" s="65"/>
    </row>
    <row r="237" spans="1:10" x14ac:dyDescent="0.4">
      <c r="A237" s="66" t="s">
        <v>49</v>
      </c>
      <c r="B237" s="67" t="s">
        <v>143</v>
      </c>
      <c r="C237" s="65"/>
      <c r="D237" s="66" t="s">
        <v>174</v>
      </c>
      <c r="E237" s="67" t="s">
        <v>143</v>
      </c>
      <c r="F237" s="65"/>
      <c r="G237" s="66" t="s">
        <v>172</v>
      </c>
      <c r="H237" s="67" t="s">
        <v>143</v>
      </c>
      <c r="I237" s="65"/>
      <c r="J237" s="65"/>
    </row>
    <row r="238" spans="1:10" x14ac:dyDescent="0.4">
      <c r="A238" s="66" t="s">
        <v>11</v>
      </c>
      <c r="B238" s="50">
        <v>-2.7149000000000001</v>
      </c>
      <c r="C238" s="65"/>
      <c r="D238" s="66" t="s">
        <v>11</v>
      </c>
      <c r="E238" s="50">
        <v>-2.7168000000000001</v>
      </c>
      <c r="F238" s="65"/>
      <c r="G238" s="66" t="s">
        <v>11</v>
      </c>
      <c r="H238" s="72">
        <v>-2.7040000000000002</v>
      </c>
      <c r="I238" s="66" t="s">
        <v>2</v>
      </c>
      <c r="J238" s="69">
        <v>3.423</v>
      </c>
    </row>
    <row r="239" spans="1:10" x14ac:dyDescent="0.4">
      <c r="A239" s="66" t="s">
        <v>19</v>
      </c>
      <c r="B239" s="68">
        <v>27.58</v>
      </c>
      <c r="C239" s="65"/>
      <c r="D239" s="66" t="s">
        <v>19</v>
      </c>
      <c r="E239" s="69">
        <v>28.093</v>
      </c>
      <c r="F239" s="65"/>
      <c r="G239" s="66" t="s">
        <v>19</v>
      </c>
      <c r="H239" s="1">
        <v>28.282499999999999</v>
      </c>
      <c r="I239" s="66" t="s">
        <v>252</v>
      </c>
      <c r="J239" s="69">
        <v>5.5759999999999996</v>
      </c>
    </row>
    <row r="240" spans="1:10" x14ac:dyDescent="0.4">
      <c r="A240" s="66" t="s">
        <v>0</v>
      </c>
      <c r="B240" s="69">
        <v>0.21299999999999999</v>
      </c>
      <c r="C240" s="65"/>
      <c r="D240" s="66" t="s">
        <v>0</v>
      </c>
      <c r="E240" s="69">
        <v>0.21299999999999999</v>
      </c>
      <c r="F240" s="65"/>
      <c r="G240" s="66" t="s">
        <v>0</v>
      </c>
      <c r="H240" s="69">
        <v>0.21299999999999999</v>
      </c>
      <c r="I240" s="65"/>
      <c r="J240" s="65"/>
    </row>
    <row r="241" spans="1:10" x14ac:dyDescent="0.4">
      <c r="A241" s="70" t="s">
        <v>1</v>
      </c>
      <c r="B241" s="69">
        <v>3.8929999999999998</v>
      </c>
      <c r="C241" s="65"/>
      <c r="D241" s="70" t="s">
        <v>1</v>
      </c>
      <c r="E241" s="69">
        <v>3.8929999999999998</v>
      </c>
      <c r="F241" s="65"/>
      <c r="G241" s="70" t="s">
        <v>1</v>
      </c>
      <c r="H241" s="69">
        <v>3.8929999999999998</v>
      </c>
      <c r="J241" s="65"/>
    </row>
    <row r="243" spans="1:10" x14ac:dyDescent="0.4">
      <c r="A243" s="66" t="s">
        <v>49</v>
      </c>
      <c r="B243" s="67" t="s">
        <v>205</v>
      </c>
      <c r="C243" s="65"/>
      <c r="D243" s="66" t="s">
        <v>174</v>
      </c>
      <c r="E243" s="67" t="s">
        <v>205</v>
      </c>
      <c r="F243" s="65"/>
      <c r="G243" s="66" t="s">
        <v>172</v>
      </c>
      <c r="H243" s="67" t="s">
        <v>205</v>
      </c>
      <c r="I243" s="65"/>
      <c r="J243" s="65"/>
    </row>
    <row r="244" spans="1:10" x14ac:dyDescent="0.4">
      <c r="A244" s="66" t="s">
        <v>11</v>
      </c>
      <c r="B244" s="50">
        <v>-3.9552999999999998</v>
      </c>
      <c r="C244" s="65"/>
      <c r="D244" s="66" t="s">
        <v>11</v>
      </c>
      <c r="E244" s="50">
        <v>-3.9352999999999998</v>
      </c>
      <c r="F244" s="65"/>
      <c r="G244" s="66" t="s">
        <v>11</v>
      </c>
      <c r="H244" s="72"/>
      <c r="I244" s="66" t="s">
        <v>2</v>
      </c>
      <c r="J244" s="69"/>
    </row>
    <row r="245" spans="1:10" x14ac:dyDescent="0.4">
      <c r="A245" s="66" t="s">
        <v>19</v>
      </c>
      <c r="B245" s="68">
        <v>27.879000000000001</v>
      </c>
      <c r="C245" s="65"/>
      <c r="D245" s="66" t="s">
        <v>19</v>
      </c>
      <c r="E245" s="69">
        <v>27.64</v>
      </c>
      <c r="F245" s="65"/>
      <c r="G245" s="66" t="s">
        <v>19</v>
      </c>
      <c r="H245" s="1"/>
      <c r="I245" s="66" t="s">
        <v>252</v>
      </c>
      <c r="J245" s="69"/>
    </row>
    <row r="246" spans="1:10" x14ac:dyDescent="0.4">
      <c r="A246" s="66" t="s">
        <v>0</v>
      </c>
      <c r="B246" s="69">
        <v>0.28299999999999997</v>
      </c>
      <c r="C246" s="65"/>
      <c r="D246" s="66" t="s">
        <v>0</v>
      </c>
      <c r="E246" s="69">
        <v>0.28299999999999997</v>
      </c>
      <c r="F246" s="65"/>
      <c r="G246" s="66" t="s">
        <v>0</v>
      </c>
      <c r="H246" s="69">
        <v>0.28299999999999997</v>
      </c>
      <c r="I246" s="65"/>
      <c r="J246" s="65"/>
    </row>
    <row r="247" spans="1:10" x14ac:dyDescent="0.4">
      <c r="A247" s="70" t="s">
        <v>1</v>
      </c>
      <c r="B247" s="69">
        <v>3.54</v>
      </c>
      <c r="C247" s="65"/>
      <c r="D247" s="70" t="s">
        <v>1</v>
      </c>
      <c r="E247" s="69">
        <v>3.54</v>
      </c>
      <c r="F247" s="65"/>
      <c r="G247" s="70" t="s">
        <v>1</v>
      </c>
      <c r="H247" s="69">
        <v>3.54</v>
      </c>
      <c r="J247" s="65"/>
    </row>
    <row r="249" spans="1:10" x14ac:dyDescent="0.4">
      <c r="A249" s="66" t="s">
        <v>49</v>
      </c>
      <c r="B249" s="67" t="s">
        <v>207</v>
      </c>
      <c r="C249" s="65"/>
      <c r="D249" s="66" t="s">
        <v>174</v>
      </c>
      <c r="E249" s="67" t="s">
        <v>207</v>
      </c>
      <c r="F249" s="65"/>
      <c r="G249" s="66" t="s">
        <v>172</v>
      </c>
      <c r="H249" s="67" t="s">
        <v>207</v>
      </c>
      <c r="I249" s="65"/>
      <c r="J249" s="65"/>
    </row>
    <row r="250" spans="1:10" x14ac:dyDescent="0.4">
      <c r="A250" s="66" t="s">
        <v>11</v>
      </c>
      <c r="B250" s="50">
        <v>-3.8006000000000002</v>
      </c>
      <c r="C250" s="65"/>
      <c r="D250" s="66" t="s">
        <v>11</v>
      </c>
      <c r="E250" s="50">
        <v>-3.8904999999999998</v>
      </c>
      <c r="F250" s="65"/>
      <c r="G250" s="66" t="s">
        <v>11</v>
      </c>
      <c r="H250" s="72">
        <v>-3.8386999999999998</v>
      </c>
      <c r="I250" s="66" t="s">
        <v>2</v>
      </c>
      <c r="J250" s="69">
        <v>3.3940000000000001</v>
      </c>
    </row>
    <row r="251" spans="1:10" x14ac:dyDescent="0.4">
      <c r="A251" s="66" t="s">
        <v>19</v>
      </c>
      <c r="B251" s="68">
        <v>27.491</v>
      </c>
      <c r="C251" s="65"/>
      <c r="D251" s="66" t="s">
        <v>19</v>
      </c>
      <c r="E251" s="69">
        <v>27.119</v>
      </c>
      <c r="F251" s="65"/>
      <c r="G251" s="66" t="s">
        <v>19</v>
      </c>
      <c r="H251" s="1">
        <v>27.408999999999999</v>
      </c>
      <c r="I251" s="66" t="s">
        <v>252</v>
      </c>
      <c r="J251" s="69">
        <v>5.4950000000000001</v>
      </c>
    </row>
    <row r="252" spans="1:10" x14ac:dyDescent="0.4">
      <c r="A252" s="66" t="s">
        <v>0</v>
      </c>
      <c r="B252" s="69">
        <v>0.30599999999999999</v>
      </c>
      <c r="C252" s="65"/>
      <c r="D252" s="66" t="s">
        <v>0</v>
      </c>
      <c r="E252" s="69">
        <v>0.30599999999999999</v>
      </c>
      <c r="F252" s="65"/>
      <c r="G252" s="66" t="s">
        <v>0</v>
      </c>
      <c r="H252" s="69">
        <v>0.30599999999999999</v>
      </c>
      <c r="I252" s="65"/>
      <c r="J252" s="65"/>
    </row>
    <row r="253" spans="1:10" x14ac:dyDescent="0.4">
      <c r="A253" s="70" t="s">
        <v>1</v>
      </c>
      <c r="B253" s="69">
        <v>3.3769999999999998</v>
      </c>
      <c r="C253" s="65"/>
      <c r="D253" s="70" t="s">
        <v>1</v>
      </c>
      <c r="E253" s="69">
        <v>3.3769999999999998</v>
      </c>
      <c r="F253" s="65"/>
      <c r="G253" s="70" t="s">
        <v>1</v>
      </c>
      <c r="H253" s="69">
        <v>3.3769999999999998</v>
      </c>
      <c r="J253" s="65"/>
    </row>
    <row r="255" spans="1:10" x14ac:dyDescent="0.4">
      <c r="A255" s="66" t="s">
        <v>49</v>
      </c>
      <c r="B255" s="67" t="s">
        <v>238</v>
      </c>
      <c r="C255" s="65"/>
      <c r="D255" s="66" t="s">
        <v>174</v>
      </c>
      <c r="E255" s="67" t="s">
        <v>238</v>
      </c>
      <c r="F255" s="65"/>
      <c r="G255" s="66" t="s">
        <v>172</v>
      </c>
      <c r="H255" s="67" t="s">
        <v>238</v>
      </c>
      <c r="I255" s="65"/>
      <c r="J255" s="65"/>
    </row>
    <row r="256" spans="1:10" x14ac:dyDescent="0.4">
      <c r="A256" s="66" t="s">
        <v>11</v>
      </c>
      <c r="B256" s="50"/>
      <c r="C256" s="65"/>
      <c r="D256" s="66" t="s">
        <v>11</v>
      </c>
      <c r="E256" s="50">
        <v>-1.0550999999999999</v>
      </c>
      <c r="F256" s="65"/>
      <c r="G256" s="66" t="s">
        <v>11</v>
      </c>
      <c r="H256" s="72"/>
      <c r="I256" s="66" t="s">
        <v>2</v>
      </c>
      <c r="J256" s="69"/>
    </row>
    <row r="257" spans="1:10" x14ac:dyDescent="0.4">
      <c r="A257" s="66" t="s">
        <v>19</v>
      </c>
      <c r="B257" s="68"/>
      <c r="C257" s="65"/>
      <c r="D257" s="66" t="s">
        <v>19</v>
      </c>
      <c r="E257" s="69">
        <v>35.594999999999999</v>
      </c>
      <c r="F257" s="65"/>
      <c r="G257" s="66" t="s">
        <v>19</v>
      </c>
      <c r="H257" s="1"/>
      <c r="I257" s="66" t="s">
        <v>252</v>
      </c>
      <c r="J257" s="69"/>
    </row>
    <row r="258" spans="1:10" x14ac:dyDescent="0.4">
      <c r="A258" s="66" t="s">
        <v>0</v>
      </c>
      <c r="B258" s="69">
        <v>0.113</v>
      </c>
      <c r="C258" s="65"/>
      <c r="D258" s="66" t="s">
        <v>0</v>
      </c>
      <c r="E258" s="69">
        <v>0.113</v>
      </c>
      <c r="F258" s="65"/>
      <c r="G258" s="66" t="s">
        <v>0</v>
      </c>
      <c r="H258" s="69">
        <v>0.113</v>
      </c>
      <c r="I258" s="65"/>
      <c r="J258" s="65"/>
    </row>
    <row r="259" spans="1:10" x14ac:dyDescent="0.4">
      <c r="A259" s="70" t="s">
        <v>1</v>
      </c>
      <c r="B259" s="69">
        <v>3.835</v>
      </c>
      <c r="C259" s="65"/>
      <c r="D259" s="70" t="s">
        <v>1</v>
      </c>
      <c r="E259" s="69">
        <v>3.835</v>
      </c>
      <c r="F259" s="65"/>
      <c r="G259" s="70" t="s">
        <v>1</v>
      </c>
      <c r="H259" s="69">
        <v>3.835</v>
      </c>
      <c r="J259" s="65"/>
    </row>
    <row r="261" spans="1:10" x14ac:dyDescent="0.4">
      <c r="A261" s="66" t="s">
        <v>49</v>
      </c>
      <c r="B261" s="67" t="s">
        <v>144</v>
      </c>
      <c r="C261" s="65"/>
      <c r="D261" s="66" t="s">
        <v>174</v>
      </c>
      <c r="E261" s="67" t="s">
        <v>144</v>
      </c>
      <c r="F261" s="65"/>
      <c r="G261" s="66" t="s">
        <v>172</v>
      </c>
      <c r="H261" s="67" t="s">
        <v>144</v>
      </c>
      <c r="I261" s="65"/>
      <c r="J261" s="65"/>
    </row>
    <row r="262" spans="1:10" x14ac:dyDescent="0.4">
      <c r="A262" s="66" t="s">
        <v>11</v>
      </c>
      <c r="B262" s="50">
        <v>-0.85399999999999998</v>
      </c>
      <c r="C262" s="65"/>
      <c r="D262" s="66" t="s">
        <v>11</v>
      </c>
      <c r="E262" s="50">
        <v>-0.85660000000000003</v>
      </c>
      <c r="F262" s="65"/>
      <c r="G262" s="66" t="s">
        <v>11</v>
      </c>
      <c r="H262" s="72">
        <v>-0.86029999999999995</v>
      </c>
      <c r="I262" s="66" t="s">
        <v>2</v>
      </c>
      <c r="J262" s="69">
        <v>5.5119999999999996</v>
      </c>
    </row>
    <row r="263" spans="1:10" x14ac:dyDescent="0.4">
      <c r="A263" s="66" t="s">
        <v>19</v>
      </c>
      <c r="B263" s="68">
        <v>114.992</v>
      </c>
      <c r="C263" s="65"/>
      <c r="D263" s="66" t="s">
        <v>19</v>
      </c>
      <c r="E263" s="69">
        <v>114.05200000000001</v>
      </c>
      <c r="F263" s="65"/>
      <c r="G263" s="66" t="s">
        <v>19</v>
      </c>
      <c r="H263" s="1">
        <v>117.0235</v>
      </c>
      <c r="I263" s="66" t="s">
        <v>252</v>
      </c>
      <c r="J263" s="69">
        <v>8.8940000000000001</v>
      </c>
    </row>
    <row r="264" spans="1:10" x14ac:dyDescent="0.4">
      <c r="A264" s="66" t="s">
        <v>0</v>
      </c>
      <c r="B264" s="69">
        <v>1.2E-2</v>
      </c>
      <c r="C264" s="65"/>
      <c r="D264" s="66" t="s">
        <v>0</v>
      </c>
      <c r="E264" s="69">
        <v>1.2E-2</v>
      </c>
      <c r="F264" s="65"/>
      <c r="G264" s="66" t="s">
        <v>0</v>
      </c>
      <c r="H264" s="69">
        <v>1.2E-2</v>
      </c>
      <c r="I264" s="65"/>
      <c r="J264" s="65"/>
    </row>
    <row r="265" spans="1:10" x14ac:dyDescent="0.4">
      <c r="A265" s="70" t="s">
        <v>1</v>
      </c>
      <c r="B265" s="69">
        <v>2.29</v>
      </c>
      <c r="C265" s="65"/>
      <c r="D265" s="70" t="s">
        <v>1</v>
      </c>
      <c r="E265" s="69">
        <v>2.29</v>
      </c>
      <c r="F265" s="65"/>
      <c r="G265" s="70" t="s">
        <v>1</v>
      </c>
      <c r="H265" s="69">
        <v>2.29</v>
      </c>
      <c r="J265" s="65"/>
    </row>
    <row r="267" spans="1:10" x14ac:dyDescent="0.4">
      <c r="A267" s="66" t="s">
        <v>49</v>
      </c>
      <c r="B267" s="67" t="s">
        <v>145</v>
      </c>
      <c r="C267" s="65"/>
      <c r="D267" s="66" t="s">
        <v>174</v>
      </c>
      <c r="E267" s="67" t="s">
        <v>145</v>
      </c>
      <c r="F267" s="65"/>
      <c r="G267" s="66" t="s">
        <v>172</v>
      </c>
      <c r="H267" s="67" t="s">
        <v>145</v>
      </c>
      <c r="I267" s="65"/>
      <c r="J267" s="65"/>
    </row>
    <row r="268" spans="1:10" x14ac:dyDescent="0.4">
      <c r="A268" s="66" t="s">
        <v>11</v>
      </c>
      <c r="B268" s="50">
        <v>-1.9059999999999999</v>
      </c>
      <c r="C268" s="65"/>
      <c r="D268" s="66" t="s">
        <v>11</v>
      </c>
      <c r="E268" s="50">
        <v>-1.919</v>
      </c>
      <c r="F268" s="65"/>
      <c r="G268" s="66" t="s">
        <v>11</v>
      </c>
      <c r="H268" s="72">
        <v>-1.903</v>
      </c>
      <c r="I268" s="66" t="s">
        <v>2</v>
      </c>
      <c r="J268" s="69">
        <v>4.4790000000000001</v>
      </c>
    </row>
    <row r="269" spans="1:10" x14ac:dyDescent="0.4">
      <c r="A269" s="66" t="s">
        <v>19</v>
      </c>
      <c r="B269" s="68">
        <v>64.069999999999993</v>
      </c>
      <c r="C269" s="65"/>
      <c r="D269" s="66" t="s">
        <v>19</v>
      </c>
      <c r="E269" s="69">
        <v>63.643000000000001</v>
      </c>
      <c r="F269" s="65"/>
      <c r="G269" s="66" t="s">
        <v>19</v>
      </c>
      <c r="H269" s="1">
        <v>63.853499999999997</v>
      </c>
      <c r="I269" s="66" t="s">
        <v>252</v>
      </c>
      <c r="J269" s="69">
        <v>7.3520000000000003</v>
      </c>
    </row>
    <row r="270" spans="1:10" x14ac:dyDescent="0.4">
      <c r="A270" s="66" t="s">
        <v>0</v>
      </c>
      <c r="B270" s="69">
        <v>5.3999999999999999E-2</v>
      </c>
      <c r="C270" s="65"/>
      <c r="D270" s="66" t="s">
        <v>0</v>
      </c>
      <c r="E270" s="69">
        <v>5.3999999999999999E-2</v>
      </c>
      <c r="F270" s="65"/>
      <c r="G270" s="66" t="s">
        <v>0</v>
      </c>
      <c r="H270" s="69">
        <v>5.3999999999999999E-2</v>
      </c>
      <c r="I270" s="65"/>
      <c r="J270" s="65"/>
    </row>
    <row r="271" spans="1:10" x14ac:dyDescent="0.4">
      <c r="A271" s="70" t="s">
        <v>1</v>
      </c>
      <c r="B271" s="69">
        <v>1.897</v>
      </c>
      <c r="C271" s="65"/>
      <c r="D271" s="70" t="s">
        <v>1</v>
      </c>
      <c r="E271" s="69">
        <v>1.897</v>
      </c>
      <c r="F271" s="65"/>
      <c r="G271" s="70" t="s">
        <v>1</v>
      </c>
      <c r="H271" s="69">
        <v>1.897</v>
      </c>
      <c r="J271" s="65"/>
    </row>
    <row r="273" spans="1:10" x14ac:dyDescent="0.4">
      <c r="A273" s="66" t="s">
        <v>49</v>
      </c>
      <c r="B273" s="67" t="s">
        <v>208</v>
      </c>
      <c r="C273" s="65"/>
      <c r="D273" s="66" t="s">
        <v>174</v>
      </c>
      <c r="E273" s="67" t="s">
        <v>208</v>
      </c>
      <c r="F273" s="65"/>
      <c r="G273" s="66" t="s">
        <v>172</v>
      </c>
      <c r="H273" s="67" t="s">
        <v>208</v>
      </c>
      <c r="I273" s="65"/>
      <c r="J273" s="65"/>
    </row>
    <row r="274" spans="1:10" x14ac:dyDescent="0.4">
      <c r="A274" s="66" t="s">
        <v>11</v>
      </c>
      <c r="B274" s="50">
        <v>-4.9352999999999998</v>
      </c>
      <c r="C274" s="65"/>
      <c r="D274" s="66" t="s">
        <v>11</v>
      </c>
      <c r="E274" s="50">
        <v>-4.8025000000000002</v>
      </c>
      <c r="F274" s="65"/>
      <c r="G274" s="66" t="s">
        <v>11</v>
      </c>
      <c r="H274" s="72"/>
      <c r="I274" s="66" t="s">
        <v>2</v>
      </c>
      <c r="J274" s="69"/>
    </row>
    <row r="275" spans="1:10" x14ac:dyDescent="0.4">
      <c r="A275" s="66" t="s">
        <v>19</v>
      </c>
      <c r="B275" s="68">
        <v>37.030999999999999</v>
      </c>
      <c r="C275" s="65"/>
      <c r="D275" s="66" t="s">
        <v>19</v>
      </c>
      <c r="E275" s="69">
        <v>37.673000000000002</v>
      </c>
      <c r="F275" s="65"/>
      <c r="G275" s="66" t="s">
        <v>19</v>
      </c>
      <c r="H275" s="1"/>
      <c r="I275" s="66" t="s">
        <v>252</v>
      </c>
      <c r="J275" s="69"/>
    </row>
    <row r="276" spans="1:10" x14ac:dyDescent="0.4">
      <c r="A276" s="66" t="s">
        <v>0</v>
      </c>
      <c r="B276" s="69">
        <v>0.155</v>
      </c>
      <c r="C276" s="65"/>
      <c r="D276" s="66" t="s">
        <v>0</v>
      </c>
      <c r="E276" s="69">
        <v>0.155</v>
      </c>
      <c r="F276" s="65"/>
      <c r="G276" s="66" t="s">
        <v>0</v>
      </c>
      <c r="H276" s="69">
        <v>0.155</v>
      </c>
      <c r="I276" s="65"/>
      <c r="J276" s="65"/>
    </row>
    <row r="277" spans="1:10" x14ac:dyDescent="0.4">
      <c r="A277" s="70" t="s">
        <v>1</v>
      </c>
      <c r="B277" s="69">
        <v>1.5609999999999999</v>
      </c>
      <c r="C277" s="65"/>
      <c r="D277" s="70" t="s">
        <v>1</v>
      </c>
      <c r="E277" s="69">
        <v>1.5609999999999999</v>
      </c>
      <c r="F277" s="65"/>
      <c r="G277" s="70" t="s">
        <v>1</v>
      </c>
      <c r="H277" s="69">
        <v>1.5609999999999999</v>
      </c>
      <c r="J277" s="65"/>
    </row>
    <row r="279" spans="1:10" x14ac:dyDescent="0.4">
      <c r="A279" s="66" t="s">
        <v>49</v>
      </c>
      <c r="B279" s="67" t="s">
        <v>146</v>
      </c>
      <c r="C279" s="65"/>
      <c r="D279" s="66" t="s">
        <v>174</v>
      </c>
      <c r="E279" s="67" t="s">
        <v>146</v>
      </c>
      <c r="F279" s="65"/>
      <c r="G279" s="66" t="s">
        <v>172</v>
      </c>
      <c r="H279" s="67" t="s">
        <v>146</v>
      </c>
      <c r="I279" s="65"/>
      <c r="J279" s="65"/>
    </row>
    <row r="280" spans="1:10" x14ac:dyDescent="0.4">
      <c r="A280" s="66" t="s">
        <v>11</v>
      </c>
      <c r="B280" s="50">
        <v>-5.9314999999999998</v>
      </c>
      <c r="C280" s="65"/>
      <c r="D280" s="66" t="s">
        <v>11</v>
      </c>
      <c r="E280" s="50">
        <v>-4.8025000000000002</v>
      </c>
      <c r="F280" s="65"/>
      <c r="G280" s="66" t="s">
        <v>11</v>
      </c>
      <c r="H280" s="72">
        <v>-5.8357999999999999</v>
      </c>
      <c r="I280" s="66" t="s">
        <v>2</v>
      </c>
      <c r="J280" s="69">
        <v>3.2610000000000001</v>
      </c>
    </row>
    <row r="281" spans="1:10" x14ac:dyDescent="0.4">
      <c r="A281" s="66" t="s">
        <v>19</v>
      </c>
      <c r="B281" s="68">
        <v>26.295999999999999</v>
      </c>
      <c r="C281" s="65"/>
      <c r="D281" s="66" t="s">
        <v>19</v>
      </c>
      <c r="E281" s="69">
        <v>37.673000000000002</v>
      </c>
      <c r="F281" s="65"/>
      <c r="G281" s="66" t="s">
        <v>19</v>
      </c>
      <c r="H281" s="1">
        <v>26.506499999999999</v>
      </c>
      <c r="I281" s="66" t="s">
        <v>252</v>
      </c>
      <c r="J281" s="69">
        <v>5.7560000000000002</v>
      </c>
    </row>
    <row r="282" spans="1:10" x14ac:dyDescent="0.4">
      <c r="A282" s="66" t="s">
        <v>0</v>
      </c>
      <c r="B282" s="69">
        <v>0.24399999999999999</v>
      </c>
      <c r="C282" s="65"/>
      <c r="D282" s="66" t="s">
        <v>0</v>
      </c>
      <c r="E282" s="69">
        <v>0.24399999999999999</v>
      </c>
      <c r="F282" s="65"/>
      <c r="G282" s="66" t="s">
        <v>0</v>
      </c>
      <c r="H282" s="69">
        <v>0.24399999999999999</v>
      </c>
      <c r="I282" s="65"/>
      <c r="J282" s="65"/>
    </row>
    <row r="283" spans="1:10" x14ac:dyDescent="0.4">
      <c r="A283" s="70" t="s">
        <v>1</v>
      </c>
      <c r="B283" s="69">
        <v>3.3029999999999999</v>
      </c>
      <c r="C283" s="65"/>
      <c r="D283" s="70" t="s">
        <v>1</v>
      </c>
      <c r="E283" s="69">
        <v>3.3029999999999999</v>
      </c>
      <c r="F283" s="65"/>
      <c r="G283" s="70" t="s">
        <v>1</v>
      </c>
      <c r="H283" s="69">
        <v>3.3029999999999999</v>
      </c>
      <c r="J283" s="65"/>
    </row>
    <row r="285" spans="1:10" x14ac:dyDescent="0.4">
      <c r="A285" s="66" t="s">
        <v>49</v>
      </c>
      <c r="B285" s="67" t="s">
        <v>209</v>
      </c>
      <c r="C285" s="65"/>
      <c r="D285" s="66" t="s">
        <v>174</v>
      </c>
      <c r="E285" s="67" t="s">
        <v>209</v>
      </c>
      <c r="F285" s="65"/>
      <c r="G285" s="66" t="s">
        <v>172</v>
      </c>
      <c r="H285" s="67" t="s">
        <v>209</v>
      </c>
      <c r="I285" s="65"/>
      <c r="J285" s="65"/>
    </row>
    <row r="286" spans="1:10" x14ac:dyDescent="0.4">
      <c r="A286" s="66" t="s">
        <v>11</v>
      </c>
      <c r="B286" s="50">
        <v>-4.7728999999999999</v>
      </c>
      <c r="C286" s="65"/>
      <c r="D286" s="66" t="s">
        <v>11</v>
      </c>
      <c r="E286" s="50">
        <v>-4.6452999999999998</v>
      </c>
      <c r="F286" s="65"/>
      <c r="G286" s="66" t="s">
        <v>11</v>
      </c>
      <c r="H286" s="72">
        <v>-4.7519999999999998</v>
      </c>
      <c r="I286" s="66" t="s">
        <v>2</v>
      </c>
      <c r="J286" s="69">
        <v>3.766</v>
      </c>
    </row>
    <row r="287" spans="1:10" x14ac:dyDescent="0.4">
      <c r="A287" s="66" t="s">
        <v>19</v>
      </c>
      <c r="B287" s="68">
        <v>36.56</v>
      </c>
      <c r="C287" s="65"/>
      <c r="D287" s="66" t="s">
        <v>19</v>
      </c>
      <c r="E287" s="69">
        <v>36.375</v>
      </c>
      <c r="F287" s="65"/>
      <c r="G287" s="66" t="s">
        <v>19</v>
      </c>
      <c r="H287" s="1">
        <v>36.521500000000003</v>
      </c>
      <c r="I287" s="66" t="s">
        <v>252</v>
      </c>
      <c r="J287" s="69">
        <v>5.9480000000000004</v>
      </c>
    </row>
    <row r="288" spans="1:10" x14ac:dyDescent="0.4">
      <c r="A288" s="66" t="s">
        <v>0</v>
      </c>
      <c r="B288" s="69">
        <v>0.19600000000000001</v>
      </c>
      <c r="C288" s="65"/>
      <c r="D288" s="66" t="s">
        <v>0</v>
      </c>
      <c r="E288" s="69">
        <v>0.19600000000000001</v>
      </c>
      <c r="F288" s="65"/>
      <c r="G288" s="66" t="s">
        <v>0</v>
      </c>
      <c r="H288" s="69">
        <v>0.19600000000000001</v>
      </c>
      <c r="I288" s="65"/>
      <c r="J288" s="65"/>
    </row>
    <row r="289" spans="1:10" x14ac:dyDescent="0.4">
      <c r="A289" s="70" t="s">
        <v>1</v>
      </c>
      <c r="B289" s="69">
        <v>1.9350000000000001</v>
      </c>
      <c r="C289" s="65"/>
      <c r="D289" s="70" t="s">
        <v>1</v>
      </c>
      <c r="E289" s="69">
        <v>1.9350000000000001</v>
      </c>
      <c r="F289" s="65"/>
      <c r="G289" s="70" t="s">
        <v>1</v>
      </c>
      <c r="H289" s="69">
        <v>1.9350000000000001</v>
      </c>
      <c r="J289" s="65"/>
    </row>
    <row r="291" spans="1:10" x14ac:dyDescent="0.4">
      <c r="A291" s="66" t="s">
        <v>49</v>
      </c>
      <c r="B291" s="67" t="s">
        <v>164</v>
      </c>
      <c r="C291" s="65"/>
      <c r="D291" s="66" t="s">
        <v>174</v>
      </c>
      <c r="E291" s="67" t="s">
        <v>164</v>
      </c>
      <c r="F291" s="65"/>
      <c r="G291" s="66" t="s">
        <v>172</v>
      </c>
      <c r="H291" s="67" t="s">
        <v>164</v>
      </c>
      <c r="I291" s="65"/>
      <c r="J291" s="65"/>
    </row>
    <row r="292" spans="1:10" x14ac:dyDescent="0.4">
      <c r="A292" s="66" t="s">
        <v>11</v>
      </c>
      <c r="B292" s="50">
        <v>-4.7591000000000001</v>
      </c>
      <c r="C292" s="65"/>
      <c r="D292" s="66" t="s">
        <v>11</v>
      </c>
      <c r="E292" s="50">
        <v>-4.6281999999999996</v>
      </c>
      <c r="F292" s="65"/>
      <c r="G292" s="66" t="s">
        <v>11</v>
      </c>
      <c r="H292" s="72"/>
      <c r="I292" s="66" t="s">
        <v>2</v>
      </c>
      <c r="J292" s="69"/>
    </row>
    <row r="293" spans="1:10" x14ac:dyDescent="0.4">
      <c r="A293" s="66" t="s">
        <v>19</v>
      </c>
      <c r="B293" s="68">
        <v>35.473999999999997</v>
      </c>
      <c r="C293" s="65"/>
      <c r="D293" s="66" t="s">
        <v>19</v>
      </c>
      <c r="E293" s="69">
        <v>35.308</v>
      </c>
      <c r="F293" s="65"/>
      <c r="G293" s="66" t="s">
        <v>19</v>
      </c>
      <c r="H293" s="1"/>
      <c r="I293" s="66" t="s">
        <v>252</v>
      </c>
      <c r="J293" s="69"/>
    </row>
    <row r="294" spans="1:10" x14ac:dyDescent="0.4">
      <c r="A294" s="66" t="s">
        <v>0</v>
      </c>
      <c r="B294" s="69">
        <v>0.20599999999999999</v>
      </c>
      <c r="C294" s="65"/>
      <c r="D294" s="66" t="s">
        <v>0</v>
      </c>
      <c r="E294" s="69">
        <v>0.20599999999999999</v>
      </c>
      <c r="F294" s="65"/>
      <c r="G294" s="66" t="s">
        <v>0</v>
      </c>
      <c r="H294" s="69">
        <v>0.20599999999999999</v>
      </c>
      <c r="I294" s="65"/>
      <c r="J294" s="65"/>
    </row>
    <row r="295" spans="1:10" x14ac:dyDescent="0.4">
      <c r="A295" s="70" t="s">
        <v>1</v>
      </c>
      <c r="B295" s="69">
        <v>1.94</v>
      </c>
      <c r="C295" s="65"/>
      <c r="D295" s="70" t="s">
        <v>1</v>
      </c>
      <c r="E295" s="69">
        <v>1.94</v>
      </c>
      <c r="F295" s="65"/>
      <c r="G295" s="70" t="s">
        <v>1</v>
      </c>
      <c r="H295" s="69">
        <v>1.94</v>
      </c>
      <c r="J295" s="65"/>
    </row>
    <row r="297" spans="1:10" x14ac:dyDescent="0.4">
      <c r="A297" s="66" t="s">
        <v>49</v>
      </c>
      <c r="B297" s="67" t="s">
        <v>210</v>
      </c>
      <c r="C297" s="65"/>
      <c r="D297" s="66" t="s">
        <v>174</v>
      </c>
      <c r="E297" s="67" t="s">
        <v>210</v>
      </c>
      <c r="F297" s="65"/>
      <c r="G297" s="66" t="s">
        <v>172</v>
      </c>
      <c r="H297" s="67" t="s">
        <v>210</v>
      </c>
      <c r="I297" s="65"/>
      <c r="J297" s="65"/>
    </row>
    <row r="298" spans="1:10" x14ac:dyDescent="0.4">
      <c r="A298" s="66" t="s">
        <v>11</v>
      </c>
      <c r="B298" s="50">
        <v>-4.7409999999999997</v>
      </c>
      <c r="C298" s="65"/>
      <c r="D298" s="66" t="s">
        <v>11</v>
      </c>
      <c r="E298" s="50"/>
      <c r="F298" s="65"/>
      <c r="G298" s="66" t="s">
        <v>11</v>
      </c>
      <c r="H298" s="72"/>
      <c r="I298" s="66" t="s">
        <v>2</v>
      </c>
      <c r="J298" s="69"/>
    </row>
    <row r="299" spans="1:10" x14ac:dyDescent="0.4">
      <c r="A299" s="66" t="s">
        <v>19</v>
      </c>
      <c r="B299" s="68">
        <v>34.51</v>
      </c>
      <c r="C299" s="65"/>
      <c r="D299" s="66" t="s">
        <v>19</v>
      </c>
      <c r="E299" s="69"/>
      <c r="F299" s="65"/>
      <c r="G299" s="66" t="s">
        <v>19</v>
      </c>
      <c r="H299" s="1"/>
      <c r="I299" s="66" t="s">
        <v>252</v>
      </c>
      <c r="J299" s="69"/>
    </row>
    <row r="300" spans="1:10" x14ac:dyDescent="0.4">
      <c r="A300" s="66" t="s">
        <v>0</v>
      </c>
      <c r="B300" s="69">
        <v>0.215</v>
      </c>
      <c r="C300" s="65"/>
      <c r="D300" s="66" t="s">
        <v>0</v>
      </c>
      <c r="E300" s="69">
        <v>0.215</v>
      </c>
      <c r="F300" s="65"/>
      <c r="G300" s="66" t="s">
        <v>0</v>
      </c>
      <c r="H300" s="69">
        <v>0.215</v>
      </c>
      <c r="I300" s="65"/>
      <c r="J300" s="65"/>
    </row>
    <row r="301" spans="1:10" x14ac:dyDescent="0.4">
      <c r="A301" s="70" t="s">
        <v>1</v>
      </c>
      <c r="B301" s="69">
        <v>1.968</v>
      </c>
      <c r="C301" s="65"/>
      <c r="D301" s="70" t="s">
        <v>1</v>
      </c>
      <c r="E301" s="69">
        <v>1.968</v>
      </c>
      <c r="F301" s="65"/>
      <c r="G301" s="70" t="s">
        <v>1</v>
      </c>
      <c r="H301" s="69">
        <v>1.968</v>
      </c>
      <c r="J301" s="65"/>
    </row>
    <row r="303" spans="1:10" x14ac:dyDescent="0.4">
      <c r="A303" s="66" t="s">
        <v>49</v>
      </c>
      <c r="B303" s="67" t="s">
        <v>211</v>
      </c>
      <c r="C303" s="65"/>
      <c r="D303" s="66" t="s">
        <v>174</v>
      </c>
      <c r="E303" s="67" t="s">
        <v>211</v>
      </c>
      <c r="F303" s="65"/>
      <c r="G303" s="66" t="s">
        <v>172</v>
      </c>
      <c r="H303" s="67" t="s">
        <v>211</v>
      </c>
      <c r="I303" s="65"/>
      <c r="J303" s="65"/>
    </row>
    <row r="304" spans="1:10" x14ac:dyDescent="0.4">
      <c r="A304" s="66" t="s">
        <v>11</v>
      </c>
      <c r="B304" s="50">
        <v>-4.7081</v>
      </c>
      <c r="C304" s="65"/>
      <c r="D304" s="66" t="s">
        <v>11</v>
      </c>
      <c r="E304" s="50"/>
      <c r="F304" s="65"/>
      <c r="G304" s="66" t="s">
        <v>11</v>
      </c>
      <c r="H304" s="72">
        <v>-4.6965000000000003</v>
      </c>
      <c r="I304" s="66" t="s">
        <v>2</v>
      </c>
      <c r="J304" s="69">
        <v>3.6819999999999999</v>
      </c>
    </row>
    <row r="305" spans="1:10" x14ac:dyDescent="0.4">
      <c r="A305" s="66" t="s">
        <v>19</v>
      </c>
      <c r="B305" s="68">
        <v>34.261000000000003</v>
      </c>
      <c r="C305" s="65"/>
      <c r="D305" s="66" t="s">
        <v>19</v>
      </c>
      <c r="E305" s="69"/>
      <c r="F305" s="65"/>
      <c r="G305" s="66" t="s">
        <v>19</v>
      </c>
      <c r="H305" s="1">
        <v>34.336500000000001</v>
      </c>
      <c r="I305" s="66" t="s">
        <v>252</v>
      </c>
      <c r="J305" s="69">
        <v>5.85</v>
      </c>
    </row>
    <row r="306" spans="1:10" x14ac:dyDescent="0.4">
      <c r="A306" s="66" t="s">
        <v>0</v>
      </c>
      <c r="B306" s="69">
        <v>0.222</v>
      </c>
      <c r="C306" s="65"/>
      <c r="D306" s="66" t="s">
        <v>0</v>
      </c>
      <c r="E306" s="69">
        <v>0.222</v>
      </c>
      <c r="F306" s="65"/>
      <c r="G306" s="66" t="s">
        <v>0</v>
      </c>
      <c r="H306" s="69">
        <v>0.222</v>
      </c>
      <c r="I306" s="65"/>
      <c r="J306" s="65"/>
    </row>
    <row r="307" spans="1:10" x14ac:dyDescent="0.4">
      <c r="A307" s="70" t="s">
        <v>1</v>
      </c>
      <c r="B307" s="69">
        <v>2.0339999999999998</v>
      </c>
      <c r="C307" s="65"/>
      <c r="D307" s="70" t="s">
        <v>1</v>
      </c>
      <c r="E307" s="69">
        <v>2.0339999999999998</v>
      </c>
      <c r="F307" s="65"/>
      <c r="G307" s="70" t="s">
        <v>1</v>
      </c>
      <c r="H307" s="69">
        <v>2.0339999999999998</v>
      </c>
      <c r="J307" s="65"/>
    </row>
    <row r="309" spans="1:10" x14ac:dyDescent="0.4">
      <c r="A309" s="66" t="s">
        <v>49</v>
      </c>
      <c r="B309" s="67" t="s">
        <v>147</v>
      </c>
      <c r="C309" s="65"/>
      <c r="D309" s="66" t="s">
        <v>174</v>
      </c>
      <c r="E309" s="67" t="s">
        <v>147</v>
      </c>
      <c r="F309" s="65"/>
      <c r="G309" s="66" t="s">
        <v>172</v>
      </c>
      <c r="H309" s="67" t="s">
        <v>147</v>
      </c>
      <c r="I309" s="65"/>
      <c r="J309" s="65"/>
    </row>
    <row r="310" spans="1:10" x14ac:dyDescent="0.4">
      <c r="A310" s="66" t="s">
        <v>11</v>
      </c>
      <c r="B310" s="50">
        <v>-10.2569</v>
      </c>
      <c r="C310" s="65"/>
      <c r="D310" s="66" t="s">
        <v>11</v>
      </c>
      <c r="E310" s="50">
        <v>-10.207000000000001</v>
      </c>
      <c r="F310" s="65"/>
      <c r="G310" s="66" t="s">
        <v>11</v>
      </c>
      <c r="H310" s="50">
        <v>-10.246499999999999</v>
      </c>
      <c r="I310" s="66" t="s">
        <v>2</v>
      </c>
      <c r="J310" s="69">
        <v>4.0510000000000002</v>
      </c>
    </row>
    <row r="311" spans="1:10" x14ac:dyDescent="0.4">
      <c r="A311" s="66" t="s">
        <v>19</v>
      </c>
      <c r="B311" s="68">
        <v>41.97</v>
      </c>
      <c r="C311" s="65"/>
      <c r="D311" s="66" t="s">
        <v>19</v>
      </c>
      <c r="E311" s="69">
        <v>49.917000000000002</v>
      </c>
      <c r="F311" s="65"/>
      <c r="G311" s="66" t="s">
        <v>19</v>
      </c>
      <c r="H311" s="1">
        <f>92.558/2</f>
        <v>46.279000000000003</v>
      </c>
      <c r="I311" s="66" t="s">
        <v>252</v>
      </c>
      <c r="J311" s="69">
        <v>6.5140000000000002</v>
      </c>
    </row>
    <row r="312" spans="1:10" x14ac:dyDescent="0.4">
      <c r="A312" s="66" t="s">
        <v>0</v>
      </c>
      <c r="B312" s="69">
        <v>8.5999999999999993E-2</v>
      </c>
      <c r="C312" s="65"/>
      <c r="D312" s="66" t="s">
        <v>0</v>
      </c>
      <c r="E312" s="69">
        <v>0.222</v>
      </c>
      <c r="F312" s="65"/>
      <c r="G312" s="66" t="s">
        <v>0</v>
      </c>
      <c r="H312" s="69">
        <v>0.222</v>
      </c>
      <c r="I312" s="65"/>
      <c r="J312" s="65"/>
    </row>
    <row r="313" spans="1:10" x14ac:dyDescent="0.4">
      <c r="A313" s="70" t="s">
        <v>1</v>
      </c>
      <c r="B313" s="69">
        <v>2.0790000000000002</v>
      </c>
      <c r="C313" s="65"/>
      <c r="D313" s="70" t="s">
        <v>1</v>
      </c>
      <c r="E313" s="69">
        <v>2.0339999999999998</v>
      </c>
      <c r="F313" s="65"/>
      <c r="G313" s="70" t="s">
        <v>1</v>
      </c>
      <c r="H313" s="69">
        <v>2.0339999999999998</v>
      </c>
      <c r="J313" s="65"/>
    </row>
    <row r="315" spans="1:10" x14ac:dyDescent="0.4">
      <c r="A315" s="66" t="s">
        <v>49</v>
      </c>
      <c r="B315" s="67" t="s">
        <v>148</v>
      </c>
      <c r="C315" s="65"/>
      <c r="D315" s="66" t="s">
        <v>174</v>
      </c>
      <c r="E315" s="67" t="s">
        <v>148</v>
      </c>
      <c r="F315" s="65"/>
      <c r="G315" s="66" t="s">
        <v>172</v>
      </c>
      <c r="H315" s="67" t="s">
        <v>148</v>
      </c>
      <c r="I315" s="65"/>
      <c r="J315" s="65"/>
    </row>
    <row r="316" spans="1:10" x14ac:dyDescent="0.4">
      <c r="A316" s="66" t="s">
        <v>11</v>
      </c>
      <c r="B316" s="50">
        <v>-14.027699999999999</v>
      </c>
      <c r="C316" s="65"/>
      <c r="D316" s="66" t="s">
        <v>11</v>
      </c>
      <c r="E316" s="50">
        <v>-13.9885</v>
      </c>
      <c r="F316" s="65"/>
      <c r="G316" s="66" t="s">
        <v>11</v>
      </c>
      <c r="H316" s="50">
        <v>-14.0761</v>
      </c>
      <c r="I316" s="66" t="s">
        <v>2</v>
      </c>
      <c r="J316" s="69">
        <v>3.6139999999999999</v>
      </c>
    </row>
    <row r="317" spans="1:10" x14ac:dyDescent="0.4">
      <c r="A317" s="66" t="s">
        <v>19</v>
      </c>
      <c r="B317" s="68">
        <v>32.067</v>
      </c>
      <c r="C317" s="65"/>
      <c r="D317" s="66" t="s">
        <v>19</v>
      </c>
      <c r="E317" s="69">
        <v>32.893000000000001</v>
      </c>
      <c r="F317" s="65"/>
      <c r="G317" s="66" t="s">
        <v>19</v>
      </c>
      <c r="H317" s="1">
        <v>32.631999999999998</v>
      </c>
      <c r="I317" s="66" t="s">
        <v>252</v>
      </c>
      <c r="J317" s="69">
        <v>5.77</v>
      </c>
    </row>
    <row r="318" spans="1:10" x14ac:dyDescent="0.4">
      <c r="A318" s="66" t="s">
        <v>0</v>
      </c>
      <c r="B318" s="69">
        <v>0.20499999999999999</v>
      </c>
      <c r="C318" s="65"/>
      <c r="D318" s="66" t="s">
        <v>0</v>
      </c>
      <c r="E318" s="69">
        <v>0.20499999999999999</v>
      </c>
      <c r="F318" s="65"/>
      <c r="G318" s="66" t="s">
        <v>0</v>
      </c>
      <c r="H318" s="69">
        <v>0.20499999999999999</v>
      </c>
      <c r="I318" s="65"/>
      <c r="J318" s="65"/>
    </row>
    <row r="319" spans="1:10" x14ac:dyDescent="0.4">
      <c r="A319" s="70" t="s">
        <v>1</v>
      </c>
      <c r="B319" s="69">
        <v>1.9410000000000001</v>
      </c>
      <c r="C319" s="65"/>
      <c r="D319" s="70" t="s">
        <v>1</v>
      </c>
      <c r="E319" s="69">
        <v>1.9410000000000001</v>
      </c>
      <c r="F319" s="65"/>
      <c r="G319" s="70" t="s">
        <v>1</v>
      </c>
      <c r="H319" s="69">
        <v>1.9410000000000001</v>
      </c>
      <c r="J319" s="65"/>
    </row>
    <row r="321" spans="1:10" x14ac:dyDescent="0.4">
      <c r="A321" s="66" t="s">
        <v>49</v>
      </c>
      <c r="B321" s="67" t="s">
        <v>212</v>
      </c>
      <c r="C321" s="65"/>
      <c r="D321" s="66" t="s">
        <v>174</v>
      </c>
      <c r="E321" s="67" t="s">
        <v>212</v>
      </c>
      <c r="F321" s="65"/>
      <c r="G321" s="66" t="s">
        <v>172</v>
      </c>
      <c r="H321" s="67" t="s">
        <v>212</v>
      </c>
      <c r="I321" s="65"/>
      <c r="J321" s="65"/>
    </row>
    <row r="322" spans="1:10" x14ac:dyDescent="0.4">
      <c r="A322" s="66" t="s">
        <v>11</v>
      </c>
      <c r="B322" s="50">
        <v>-4.6154999999999999</v>
      </c>
      <c r="C322" s="65"/>
      <c r="D322" s="66" t="s">
        <v>11</v>
      </c>
      <c r="E322" s="50">
        <v>-4.4863</v>
      </c>
      <c r="F322" s="65"/>
      <c r="G322" s="66" t="s">
        <v>11</v>
      </c>
      <c r="H322" s="50">
        <v>-4.6154999999999999</v>
      </c>
      <c r="I322" s="66" t="s">
        <v>2</v>
      </c>
      <c r="J322" s="69">
        <v>3.64</v>
      </c>
    </row>
    <row r="323" spans="1:10" x14ac:dyDescent="0.4">
      <c r="A323" s="66" t="s">
        <v>19</v>
      </c>
      <c r="B323" s="68">
        <v>31.927</v>
      </c>
      <c r="C323" s="65"/>
      <c r="D323" s="66" t="s">
        <v>19</v>
      </c>
      <c r="E323" s="69">
        <v>32.481999999999999</v>
      </c>
      <c r="F323" s="65"/>
      <c r="G323" s="66" t="s">
        <v>19</v>
      </c>
      <c r="H323" s="1">
        <v>32.5</v>
      </c>
      <c r="I323" s="66" t="s">
        <v>252</v>
      </c>
      <c r="J323" s="69">
        <v>5.6639999999999997</v>
      </c>
    </row>
    <row r="324" spans="1:10" x14ac:dyDescent="0.4">
      <c r="A324" s="66" t="s">
        <v>0</v>
      </c>
      <c r="B324" s="69">
        <v>0.245</v>
      </c>
      <c r="C324" s="65"/>
      <c r="D324" s="66" t="s">
        <v>0</v>
      </c>
      <c r="E324" s="69">
        <v>0.245</v>
      </c>
      <c r="F324" s="65"/>
      <c r="G324" s="66" t="s">
        <v>0</v>
      </c>
      <c r="H324" s="69">
        <v>0.245</v>
      </c>
      <c r="I324" s="65"/>
      <c r="J324" s="65"/>
    </row>
    <row r="325" spans="1:10" x14ac:dyDescent="0.4">
      <c r="A325" s="70" t="s">
        <v>1</v>
      </c>
      <c r="B325" s="69">
        <v>2.1549999999999998</v>
      </c>
      <c r="C325" s="65"/>
      <c r="D325" s="70" t="s">
        <v>1</v>
      </c>
      <c r="E325" s="69">
        <v>2.1549999999999998</v>
      </c>
      <c r="F325" s="65"/>
      <c r="G325" s="70" t="s">
        <v>1</v>
      </c>
      <c r="H325" s="69">
        <v>2.1549999999999998</v>
      </c>
      <c r="J325" s="65"/>
    </row>
    <row r="327" spans="1:10" x14ac:dyDescent="0.4">
      <c r="A327" s="66" t="s">
        <v>49</v>
      </c>
      <c r="B327" s="67" t="s">
        <v>149</v>
      </c>
      <c r="C327" s="65"/>
      <c r="D327" s="66" t="s">
        <v>174</v>
      </c>
      <c r="E327" s="67" t="s">
        <v>149</v>
      </c>
      <c r="F327" s="65"/>
      <c r="G327" s="66" t="s">
        <v>172</v>
      </c>
      <c r="H327" s="67" t="s">
        <v>149</v>
      </c>
      <c r="I327" s="65"/>
      <c r="J327" s="65"/>
    </row>
    <row r="328" spans="1:10" x14ac:dyDescent="0.4">
      <c r="A328" s="66" t="s">
        <v>11</v>
      </c>
      <c r="B328" s="50">
        <v>-4.5854999999999997</v>
      </c>
      <c r="C328" s="65"/>
      <c r="D328" s="66" t="s">
        <v>11</v>
      </c>
      <c r="E328" s="50">
        <v>-4.4598000000000004</v>
      </c>
      <c r="F328" s="65"/>
      <c r="G328" s="66" t="s">
        <v>11</v>
      </c>
      <c r="H328" s="50">
        <v>-4.5872999999999999</v>
      </c>
      <c r="I328" s="66" t="s">
        <v>2</v>
      </c>
      <c r="J328" s="69">
        <v>3.6269999999999998</v>
      </c>
    </row>
    <row r="329" spans="1:10" x14ac:dyDescent="0.4">
      <c r="A329" s="66" t="s">
        <v>19</v>
      </c>
      <c r="B329" s="68">
        <v>31.471</v>
      </c>
      <c r="C329" s="65"/>
      <c r="D329" s="66" t="s">
        <v>19</v>
      </c>
      <c r="E329" s="69">
        <v>32.030999999999999</v>
      </c>
      <c r="F329" s="65"/>
      <c r="G329" s="66" t="s">
        <v>19</v>
      </c>
      <c r="H329" s="1">
        <v>31.987500000000001</v>
      </c>
      <c r="I329" s="66" t="s">
        <v>252</v>
      </c>
      <c r="J329" s="69">
        <v>5.6159999999999997</v>
      </c>
    </row>
    <row r="330" spans="1:10" x14ac:dyDescent="0.4">
      <c r="A330" s="66" t="s">
        <v>0</v>
      </c>
      <c r="B330" s="69">
        <v>0.252</v>
      </c>
      <c r="C330" s="65"/>
      <c r="D330" s="66" t="s">
        <v>0</v>
      </c>
      <c r="E330" s="69">
        <v>0.252</v>
      </c>
      <c r="F330" s="65"/>
      <c r="G330" s="66" t="s">
        <v>0</v>
      </c>
      <c r="H330" s="69">
        <v>0.252</v>
      </c>
      <c r="I330" s="65"/>
      <c r="J330" s="65"/>
    </row>
    <row r="331" spans="1:10" x14ac:dyDescent="0.4">
      <c r="A331" s="70" t="s">
        <v>1</v>
      </c>
      <c r="B331" s="69">
        <v>2.173</v>
      </c>
      <c r="C331" s="65"/>
      <c r="D331" s="70" t="s">
        <v>1</v>
      </c>
      <c r="E331" s="69">
        <v>2.173</v>
      </c>
      <c r="F331" s="65"/>
      <c r="G331" s="70" t="s">
        <v>1</v>
      </c>
      <c r="H331" s="69">
        <v>2.173</v>
      </c>
      <c r="J331" s="65"/>
    </row>
    <row r="333" spans="1:10" x14ac:dyDescent="0.4">
      <c r="A333" s="66" t="s">
        <v>49</v>
      </c>
      <c r="B333" s="67" t="s">
        <v>213</v>
      </c>
      <c r="C333" s="65"/>
      <c r="D333" s="66" t="s">
        <v>174</v>
      </c>
      <c r="E333" s="67" t="s">
        <v>213</v>
      </c>
      <c r="F333" s="65"/>
      <c r="G333" s="66" t="s">
        <v>172</v>
      </c>
      <c r="H333" s="67" t="s">
        <v>213</v>
      </c>
      <c r="I333" s="65"/>
      <c r="J333" s="65"/>
    </row>
    <row r="334" spans="1:10" x14ac:dyDescent="0.4">
      <c r="A334" s="66" t="s">
        <v>11</v>
      </c>
      <c r="B334" s="50">
        <v>-4.5587</v>
      </c>
      <c r="C334" s="65"/>
      <c r="D334" s="66" t="s">
        <v>11</v>
      </c>
      <c r="E334" s="50">
        <v>-4.4374000000000002</v>
      </c>
      <c r="F334" s="65"/>
      <c r="G334" s="66" t="s">
        <v>11</v>
      </c>
      <c r="H334" s="50">
        <v>-4.5682999999999998</v>
      </c>
      <c r="I334" s="66" t="s">
        <v>2</v>
      </c>
      <c r="J334" s="69">
        <v>3.609</v>
      </c>
    </row>
    <row r="335" spans="1:10" x14ac:dyDescent="0.4">
      <c r="A335" s="66" t="s">
        <v>19</v>
      </c>
      <c r="B335" s="68">
        <v>30.943999999999999</v>
      </c>
      <c r="C335" s="65"/>
      <c r="D335" s="66" t="s">
        <v>19</v>
      </c>
      <c r="E335" s="69">
        <v>31.593</v>
      </c>
      <c r="F335" s="65"/>
      <c r="G335" s="66" t="s">
        <v>19</v>
      </c>
      <c r="H335" s="1">
        <v>31.452500000000001</v>
      </c>
      <c r="I335" s="66" t="s">
        <v>252</v>
      </c>
      <c r="J335" s="69">
        <v>5.5780000000000003</v>
      </c>
    </row>
    <row r="336" spans="1:10" x14ac:dyDescent="0.4">
      <c r="A336" s="66" t="s">
        <v>0</v>
      </c>
      <c r="B336" s="69">
        <v>0.252</v>
      </c>
      <c r="C336" s="65"/>
      <c r="D336" s="66" t="s">
        <v>0</v>
      </c>
      <c r="E336" s="69">
        <v>0.252</v>
      </c>
      <c r="F336" s="65"/>
      <c r="G336" s="66" t="s">
        <v>0</v>
      </c>
      <c r="H336" s="69">
        <v>0.25800000000000001</v>
      </c>
      <c r="I336" s="65"/>
      <c r="J336" s="65"/>
    </row>
    <row r="337" spans="1:10" x14ac:dyDescent="0.4">
      <c r="A337" s="70" t="s">
        <v>1</v>
      </c>
      <c r="B337" s="69">
        <v>2.173</v>
      </c>
      <c r="C337" s="65"/>
      <c r="D337" s="70" t="s">
        <v>1</v>
      </c>
      <c r="E337" s="69">
        <v>2.173</v>
      </c>
      <c r="F337" s="65"/>
      <c r="G337" s="70" t="s">
        <v>1</v>
      </c>
      <c r="H337" s="69">
        <v>1.9790000000000001</v>
      </c>
      <c r="J337" s="65"/>
    </row>
    <row r="339" spans="1:10" x14ac:dyDescent="0.4">
      <c r="A339" s="66" t="s">
        <v>49</v>
      </c>
      <c r="B339" s="67" t="s">
        <v>150</v>
      </c>
      <c r="C339" s="65"/>
      <c r="D339" s="66" t="s">
        <v>174</v>
      </c>
      <c r="E339" s="67" t="s">
        <v>150</v>
      </c>
      <c r="F339" s="65"/>
      <c r="G339" s="66" t="s">
        <v>172</v>
      </c>
      <c r="H339" s="67" t="s">
        <v>150</v>
      </c>
      <c r="I339" s="65"/>
      <c r="J339" s="65"/>
    </row>
    <row r="340" spans="1:10" x14ac:dyDescent="0.4">
      <c r="A340" s="66" t="s">
        <v>11</v>
      </c>
      <c r="B340" s="50">
        <v>-4.5407999999999999</v>
      </c>
      <c r="C340" s="65"/>
      <c r="D340" s="66" t="s">
        <v>11</v>
      </c>
      <c r="E340" s="50">
        <v>-4.4248000000000003</v>
      </c>
      <c r="F340" s="65"/>
      <c r="G340" s="66" t="s">
        <v>11</v>
      </c>
      <c r="H340" s="50">
        <v>-4.5574000000000003</v>
      </c>
      <c r="I340" s="66" t="s">
        <v>2</v>
      </c>
      <c r="J340" s="69">
        <v>3.5870000000000002</v>
      </c>
    </row>
    <row r="341" spans="1:10" x14ac:dyDescent="0.4">
      <c r="A341" s="66" t="s">
        <v>19</v>
      </c>
      <c r="B341" s="68">
        <v>30.492000000000001</v>
      </c>
      <c r="C341" s="65"/>
      <c r="D341" s="66" t="s">
        <v>19</v>
      </c>
      <c r="E341" s="69">
        <v>31.103999999999999</v>
      </c>
      <c r="F341" s="65"/>
      <c r="G341" s="66" t="s">
        <v>19</v>
      </c>
      <c r="H341" s="1">
        <v>30.9025</v>
      </c>
      <c r="I341" s="66" t="s">
        <v>252</v>
      </c>
      <c r="J341" s="69">
        <v>5.5460000000000003</v>
      </c>
    </row>
    <row r="342" spans="1:10" x14ac:dyDescent="0.4">
      <c r="A342" s="66" t="s">
        <v>0</v>
      </c>
      <c r="B342" s="69">
        <v>0.26500000000000001</v>
      </c>
      <c r="C342" s="65"/>
      <c r="D342" s="66" t="s">
        <v>0</v>
      </c>
      <c r="E342" s="69">
        <v>0.26500000000000001</v>
      </c>
      <c r="F342" s="65"/>
      <c r="G342" s="66" t="s">
        <v>0</v>
      </c>
      <c r="H342" s="69">
        <v>0.26500000000000001</v>
      </c>
      <c r="I342" s="65"/>
      <c r="J342" s="65"/>
    </row>
    <row r="343" spans="1:10" x14ac:dyDescent="0.4">
      <c r="A343" s="70" t="s">
        <v>1</v>
      </c>
      <c r="B343" s="69">
        <v>2.036</v>
      </c>
      <c r="C343" s="65"/>
      <c r="D343" s="70" t="s">
        <v>1</v>
      </c>
      <c r="E343" s="69">
        <v>2.036</v>
      </c>
      <c r="F343" s="65"/>
      <c r="G343" s="70" t="s">
        <v>1</v>
      </c>
      <c r="H343" s="69">
        <v>2.036</v>
      </c>
      <c r="J343" s="65"/>
    </row>
    <row r="345" spans="1:10" x14ac:dyDescent="0.4">
      <c r="A345" s="66" t="s">
        <v>49</v>
      </c>
      <c r="B345" s="67" t="s">
        <v>241</v>
      </c>
      <c r="C345" s="65"/>
      <c r="D345" s="66" t="s">
        <v>174</v>
      </c>
      <c r="E345" s="67" t="s">
        <v>241</v>
      </c>
      <c r="F345" s="65"/>
      <c r="G345" s="66" t="s">
        <v>172</v>
      </c>
      <c r="H345" s="67" t="s">
        <v>241</v>
      </c>
      <c r="I345" s="65"/>
      <c r="J345" s="65"/>
    </row>
    <row r="346" spans="1:10" x14ac:dyDescent="0.4">
      <c r="A346" s="66" t="s">
        <v>11</v>
      </c>
      <c r="B346" s="50">
        <v>-4.4443999999999999</v>
      </c>
      <c r="C346" s="65"/>
      <c r="D346" s="66" t="s">
        <v>11</v>
      </c>
      <c r="E346" s="50">
        <v>-4.3350999999999997</v>
      </c>
      <c r="F346" s="65"/>
      <c r="G346" s="66" t="s">
        <v>11</v>
      </c>
      <c r="H346" s="50">
        <v>-4.4722</v>
      </c>
      <c r="I346" s="66" t="s">
        <v>2</v>
      </c>
      <c r="J346" s="69">
        <v>3.5630000000000002</v>
      </c>
    </row>
    <row r="347" spans="1:10" x14ac:dyDescent="0.4">
      <c r="A347" s="66" t="s">
        <v>19</v>
      </c>
      <c r="B347" s="68">
        <v>30.01</v>
      </c>
      <c r="C347" s="65"/>
      <c r="D347" s="66" t="s">
        <v>19</v>
      </c>
      <c r="E347" s="69">
        <v>30.603999999999999</v>
      </c>
      <c r="F347" s="65"/>
      <c r="G347" s="66" t="s">
        <v>19</v>
      </c>
      <c r="H347" s="1">
        <v>30.3</v>
      </c>
      <c r="I347" s="66" t="s">
        <v>252</v>
      </c>
      <c r="J347" s="69">
        <v>5.5129999999999999</v>
      </c>
    </row>
    <row r="348" spans="1:10" x14ac:dyDescent="0.4">
      <c r="A348" s="66" t="s">
        <v>0</v>
      </c>
      <c r="B348" s="69"/>
      <c r="C348" s="65"/>
      <c r="D348" s="66" t="s">
        <v>0</v>
      </c>
      <c r="E348" s="69"/>
      <c r="F348" s="65"/>
      <c r="G348" s="66" t="s">
        <v>0</v>
      </c>
      <c r="H348" s="69"/>
      <c r="I348" s="65"/>
      <c r="J348" s="65"/>
    </row>
    <row r="349" spans="1:10" x14ac:dyDescent="0.4">
      <c r="A349" s="70" t="s">
        <v>1</v>
      </c>
      <c r="B349" s="69"/>
      <c r="C349" s="65"/>
      <c r="D349" s="70" t="s">
        <v>1</v>
      </c>
      <c r="E349" s="69"/>
      <c r="F349" s="65"/>
      <c r="G349" s="70" t="s">
        <v>1</v>
      </c>
      <c r="H349" s="69"/>
      <c r="J349" s="65"/>
    </row>
    <row r="351" spans="1:10" x14ac:dyDescent="0.4">
      <c r="A351" s="66" t="s">
        <v>49</v>
      </c>
      <c r="B351" s="67" t="s">
        <v>151</v>
      </c>
      <c r="C351" s="65"/>
      <c r="D351" s="66" t="s">
        <v>174</v>
      </c>
      <c r="E351" s="67" t="s">
        <v>151</v>
      </c>
      <c r="F351" s="65"/>
      <c r="G351" s="66" t="s">
        <v>172</v>
      </c>
      <c r="H351" s="67" t="s">
        <v>151</v>
      </c>
      <c r="I351" s="65"/>
      <c r="J351" s="65"/>
    </row>
    <row r="352" spans="1:10" x14ac:dyDescent="0.4">
      <c r="A352" s="66" t="s">
        <v>11</v>
      </c>
      <c r="B352" s="50">
        <v>-1.5367999999999999</v>
      </c>
      <c r="C352" s="65"/>
      <c r="D352" s="66" t="s">
        <v>11</v>
      </c>
      <c r="E352" s="50">
        <v>-1.5224</v>
      </c>
      <c r="F352" s="65"/>
      <c r="G352" s="66" t="s">
        <v>11</v>
      </c>
      <c r="H352" s="50">
        <v>-1.5259</v>
      </c>
      <c r="I352" s="66" t="s">
        <v>2</v>
      </c>
      <c r="J352" s="69">
        <v>3.8530000000000002</v>
      </c>
    </row>
    <row r="353" spans="1:10" x14ac:dyDescent="0.4">
      <c r="A353" s="66" t="s">
        <v>19</v>
      </c>
      <c r="B353" s="68">
        <v>40.453000000000003</v>
      </c>
      <c r="C353" s="65"/>
      <c r="D353" s="66" t="s">
        <v>19</v>
      </c>
      <c r="E353" s="69">
        <v>39.835999999999999</v>
      </c>
      <c r="F353" s="65"/>
      <c r="G353" s="66" t="s">
        <v>19</v>
      </c>
      <c r="H353" s="1">
        <v>40.991</v>
      </c>
      <c r="I353" s="66" t="s">
        <v>252</v>
      </c>
      <c r="J353" s="69">
        <v>6.3769999999999998</v>
      </c>
    </row>
    <row r="354" spans="1:10" x14ac:dyDescent="0.4">
      <c r="A354" s="66" t="s">
        <v>0</v>
      </c>
      <c r="B354" s="69"/>
      <c r="C354" s="65"/>
      <c r="D354" s="66" t="s">
        <v>0</v>
      </c>
      <c r="E354" s="69"/>
      <c r="F354" s="65"/>
      <c r="G354" s="66" t="s">
        <v>0</v>
      </c>
      <c r="H354" s="69"/>
      <c r="I354" s="65"/>
      <c r="J354" s="65"/>
    </row>
    <row r="355" spans="1:10" x14ac:dyDescent="0.4">
      <c r="A355" s="70" t="s">
        <v>1</v>
      </c>
      <c r="B355" s="69"/>
      <c r="C355" s="65"/>
      <c r="D355" s="70" t="s">
        <v>1</v>
      </c>
      <c r="E355" s="69"/>
      <c r="F355" s="65"/>
      <c r="G355" s="70" t="s">
        <v>1</v>
      </c>
      <c r="H355" s="69"/>
      <c r="J355" s="65"/>
    </row>
    <row r="357" spans="1:10" x14ac:dyDescent="0.4">
      <c r="A357" s="66" t="s">
        <v>49</v>
      </c>
      <c r="B357" s="67" t="s">
        <v>214</v>
      </c>
      <c r="C357" s="65"/>
      <c r="D357" s="66" t="s">
        <v>174</v>
      </c>
      <c r="E357" s="67" t="s">
        <v>214</v>
      </c>
      <c r="F357" s="65"/>
      <c r="G357" s="66" t="s">
        <v>172</v>
      </c>
      <c r="H357" s="67" t="s">
        <v>214</v>
      </c>
      <c r="I357" s="65"/>
      <c r="J357" s="65"/>
    </row>
    <row r="358" spans="1:10" x14ac:dyDescent="0.4">
      <c r="A358" s="66" t="s">
        <v>11</v>
      </c>
      <c r="B358" s="50"/>
      <c r="C358" s="65"/>
      <c r="D358" s="66" t="s">
        <v>11</v>
      </c>
      <c r="E358" s="50">
        <v>-4.3888999999999996</v>
      </c>
      <c r="F358" s="65"/>
      <c r="G358" s="66" t="s">
        <v>11</v>
      </c>
      <c r="H358" s="50">
        <v>-4.5209999999999999</v>
      </c>
      <c r="I358" s="66" t="s">
        <v>2</v>
      </c>
      <c r="J358" s="69">
        <v>3.5249999999999999</v>
      </c>
    </row>
    <row r="359" spans="1:10" x14ac:dyDescent="0.4">
      <c r="A359" s="66" t="s">
        <v>19</v>
      </c>
      <c r="B359" s="68"/>
      <c r="C359" s="65"/>
      <c r="D359" s="66" t="s">
        <v>19</v>
      </c>
      <c r="E359" s="69">
        <v>29.852</v>
      </c>
      <c r="F359" s="65"/>
      <c r="G359" s="66" t="s">
        <v>19</v>
      </c>
      <c r="H359" s="1">
        <v>29.4315</v>
      </c>
      <c r="I359" s="66" t="s">
        <v>252</v>
      </c>
      <c r="J359" s="69">
        <v>5.4710000000000001</v>
      </c>
    </row>
    <row r="360" spans="1:10" x14ac:dyDescent="0.4">
      <c r="A360" s="66" t="s">
        <v>0</v>
      </c>
      <c r="B360" s="69">
        <v>0.28299999999999997</v>
      </c>
      <c r="C360" s="65"/>
      <c r="D360" s="66" t="s">
        <v>0</v>
      </c>
      <c r="E360" s="69">
        <v>0.28299999999999997</v>
      </c>
      <c r="F360" s="65"/>
      <c r="G360" s="66" t="s">
        <v>0</v>
      </c>
      <c r="H360" s="69">
        <v>0.28299999999999997</v>
      </c>
      <c r="I360" s="65"/>
      <c r="J360" s="65"/>
    </row>
    <row r="361" spans="1:10" x14ac:dyDescent="0.4">
      <c r="A361" s="70" t="s">
        <v>1</v>
      </c>
      <c r="B361" s="1">
        <v>2.2629999999999999</v>
      </c>
      <c r="C361" s="65"/>
      <c r="D361" s="70" t="s">
        <v>1</v>
      </c>
      <c r="E361" s="1">
        <v>2.2629999999999999</v>
      </c>
      <c r="F361" s="65"/>
      <c r="G361" s="70" t="s">
        <v>1</v>
      </c>
      <c r="H361" s="1">
        <v>2.2629999999999999</v>
      </c>
      <c r="J361" s="65"/>
    </row>
    <row r="363" spans="1:10" x14ac:dyDescent="0.4">
      <c r="A363" s="66" t="s">
        <v>49</v>
      </c>
      <c r="B363" s="67" t="s">
        <v>152</v>
      </c>
      <c r="C363" s="65"/>
      <c r="D363" s="66" t="s">
        <v>174</v>
      </c>
      <c r="E363" s="67" t="s">
        <v>152</v>
      </c>
      <c r="F363" s="65"/>
      <c r="G363" s="66" t="s">
        <v>172</v>
      </c>
      <c r="H363" s="67" t="s">
        <v>152</v>
      </c>
      <c r="I363" s="65"/>
      <c r="J363" s="65"/>
    </row>
    <row r="364" spans="1:10" x14ac:dyDescent="0.4">
      <c r="A364" s="66" t="s">
        <v>11</v>
      </c>
      <c r="B364" s="50">
        <v>-9.8841000000000001</v>
      </c>
      <c r="C364" s="65"/>
      <c r="D364" s="66" t="s">
        <v>11</v>
      </c>
      <c r="E364" s="50">
        <v>-9.7779000000000007</v>
      </c>
      <c r="F364" s="65"/>
      <c r="G364" s="66" t="s">
        <v>11</v>
      </c>
      <c r="H364" s="50">
        <v>-9.9572000000000003</v>
      </c>
      <c r="I364" s="66" t="s">
        <v>2</v>
      </c>
      <c r="J364" s="69">
        <v>3.198</v>
      </c>
    </row>
    <row r="365" spans="1:10" x14ac:dyDescent="0.4">
      <c r="A365" s="66" t="s">
        <v>19</v>
      </c>
      <c r="B365" s="68">
        <v>22.501000000000001</v>
      </c>
      <c r="C365" s="65"/>
      <c r="D365" s="66" t="s">
        <v>19</v>
      </c>
      <c r="E365" s="69">
        <v>22.212</v>
      </c>
      <c r="F365" s="65"/>
      <c r="G365" s="66" t="s">
        <v>19</v>
      </c>
      <c r="H365" s="1">
        <v>22.482500000000002</v>
      </c>
      <c r="I365" s="66" t="s">
        <v>252</v>
      </c>
      <c r="J365" s="69">
        <v>5.0750000000000002</v>
      </c>
    </row>
    <row r="366" spans="1:10" x14ac:dyDescent="0.4">
      <c r="A366" s="66" t="s">
        <v>0</v>
      </c>
      <c r="B366" s="69">
        <v>0.65600000000000003</v>
      </c>
      <c r="C366" s="65"/>
      <c r="D366" s="66" t="s">
        <v>0</v>
      </c>
      <c r="E366" s="69">
        <v>0.65600000000000003</v>
      </c>
      <c r="F366" s="65"/>
      <c r="G366" s="66" t="s">
        <v>0</v>
      </c>
      <c r="H366" s="69">
        <v>0.65600000000000003</v>
      </c>
      <c r="I366" s="65"/>
      <c r="J366" s="65"/>
    </row>
    <row r="367" spans="1:10" x14ac:dyDescent="0.4">
      <c r="A367" s="70" t="s">
        <v>1</v>
      </c>
      <c r="B367" s="1">
        <v>2.3410000000000002</v>
      </c>
      <c r="C367" s="65"/>
      <c r="D367" s="70" t="s">
        <v>1</v>
      </c>
      <c r="E367" s="1">
        <v>2.3410000000000002</v>
      </c>
      <c r="F367" s="65"/>
      <c r="G367" s="70" t="s">
        <v>1</v>
      </c>
      <c r="H367" s="1">
        <v>2.3410000000000002</v>
      </c>
      <c r="J367" s="65"/>
    </row>
    <row r="369" spans="1:10" x14ac:dyDescent="0.4">
      <c r="A369" s="66" t="s">
        <v>49</v>
      </c>
      <c r="B369" s="67" t="s">
        <v>153</v>
      </c>
      <c r="C369" s="65"/>
      <c r="D369" s="66" t="s">
        <v>174</v>
      </c>
      <c r="E369" s="67" t="s">
        <v>153</v>
      </c>
      <c r="F369" s="65"/>
      <c r="G369" s="66" t="s">
        <v>172</v>
      </c>
      <c r="H369" s="67" t="s">
        <v>153</v>
      </c>
      <c r="I369" s="65"/>
      <c r="J369" s="65"/>
    </row>
    <row r="370" spans="1:10" x14ac:dyDescent="0.4">
      <c r="A370" s="66" t="s">
        <v>11</v>
      </c>
      <c r="B370" s="50">
        <v>-11.6129</v>
      </c>
      <c r="C370" s="65"/>
      <c r="D370" s="66" t="s">
        <v>11</v>
      </c>
      <c r="E370" s="50">
        <v>-11.857799999999999</v>
      </c>
      <c r="F370" s="65"/>
      <c r="G370" s="66" t="s">
        <v>11</v>
      </c>
      <c r="H370" s="50"/>
      <c r="I370" s="66" t="s">
        <v>2</v>
      </c>
      <c r="J370" s="69"/>
    </row>
    <row r="371" spans="1:10" x14ac:dyDescent="0.4">
      <c r="A371" s="66" t="s">
        <v>19</v>
      </c>
      <c r="B371" s="68">
        <v>18.88</v>
      </c>
      <c r="C371" s="65"/>
      <c r="D371" s="66" t="s">
        <v>19</v>
      </c>
      <c r="E371" s="68">
        <v>18.335000000000001</v>
      </c>
      <c r="F371" s="65"/>
      <c r="G371" s="66" t="s">
        <v>19</v>
      </c>
      <c r="H371" s="1"/>
      <c r="I371" s="66" t="s">
        <v>252</v>
      </c>
      <c r="J371" s="69"/>
    </row>
    <row r="372" spans="1:10" x14ac:dyDescent="0.4">
      <c r="A372" s="66" t="s">
        <v>0</v>
      </c>
      <c r="B372" s="69">
        <v>1.181</v>
      </c>
      <c r="C372" s="65"/>
      <c r="D372" s="66" t="s">
        <v>0</v>
      </c>
      <c r="E372" s="69">
        <v>1.181</v>
      </c>
      <c r="F372" s="65"/>
      <c r="G372" s="66" t="s">
        <v>0</v>
      </c>
      <c r="H372" s="69">
        <v>1.181</v>
      </c>
      <c r="I372" s="65"/>
      <c r="J372" s="65"/>
    </row>
    <row r="373" spans="1:10" x14ac:dyDescent="0.4">
      <c r="A373" s="70" t="s">
        <v>1</v>
      </c>
      <c r="B373" s="1">
        <v>2.6859999999999999</v>
      </c>
      <c r="C373" s="65"/>
      <c r="D373" s="70" t="s">
        <v>1</v>
      </c>
      <c r="E373" s="1">
        <v>2.6859999999999999</v>
      </c>
      <c r="F373" s="65"/>
      <c r="G373" s="70" t="s">
        <v>1</v>
      </c>
      <c r="H373" s="1">
        <v>2.6859999999999999</v>
      </c>
      <c r="J373" s="65"/>
    </row>
    <row r="375" spans="1:10" x14ac:dyDescent="0.4">
      <c r="A375" s="66" t="s">
        <v>49</v>
      </c>
      <c r="B375" s="67" t="s">
        <v>154</v>
      </c>
      <c r="C375" s="65"/>
      <c r="D375" s="66" t="s">
        <v>174</v>
      </c>
      <c r="E375" s="67" t="s">
        <v>154</v>
      </c>
      <c r="F375" s="65"/>
      <c r="G375" s="66" t="s">
        <v>172</v>
      </c>
      <c r="H375" s="67" t="s">
        <v>154</v>
      </c>
      <c r="I375" s="65"/>
      <c r="J375" s="65"/>
    </row>
    <row r="376" spans="1:10" x14ac:dyDescent="0.4">
      <c r="A376" s="66" t="s">
        <v>11</v>
      </c>
      <c r="B376" s="50">
        <v>-12.486700000000001</v>
      </c>
      <c r="C376" s="65"/>
      <c r="D376" s="66" t="s">
        <v>11</v>
      </c>
      <c r="E376" s="50">
        <v>-12.9581</v>
      </c>
      <c r="F376" s="65"/>
      <c r="G376" s="66" t="s">
        <v>11</v>
      </c>
      <c r="H376" s="50"/>
      <c r="I376" s="66" t="s">
        <v>2</v>
      </c>
      <c r="J376" s="69"/>
    </row>
    <row r="377" spans="1:10" x14ac:dyDescent="0.4">
      <c r="A377" s="66" t="s">
        <v>19</v>
      </c>
      <c r="B377" s="68">
        <v>16.524999999999999</v>
      </c>
      <c r="C377" s="65"/>
      <c r="D377" s="66" t="s">
        <v>19</v>
      </c>
      <c r="E377" s="68">
        <v>16.190999999999999</v>
      </c>
      <c r="F377" s="65"/>
      <c r="G377" s="66" t="s">
        <v>19</v>
      </c>
      <c r="H377" s="1"/>
      <c r="I377" s="66" t="s">
        <v>252</v>
      </c>
      <c r="J377" s="69"/>
    </row>
    <row r="378" spans="1:10" x14ac:dyDescent="0.4">
      <c r="A378" s="66" t="s">
        <v>0</v>
      </c>
      <c r="B378" s="69">
        <v>1.8280000000000001</v>
      </c>
      <c r="C378" s="65"/>
      <c r="D378" s="66" t="s">
        <v>0</v>
      </c>
      <c r="E378" s="69">
        <v>1.8280000000000001</v>
      </c>
      <c r="F378" s="65"/>
      <c r="G378" s="66" t="s">
        <v>0</v>
      </c>
      <c r="H378" s="69">
        <v>1.8280000000000001</v>
      </c>
      <c r="I378" s="65"/>
      <c r="J378" s="65"/>
    </row>
    <row r="379" spans="1:10" x14ac:dyDescent="0.4">
      <c r="A379" s="70" t="s">
        <v>1</v>
      </c>
      <c r="B379" s="1">
        <v>3.11</v>
      </c>
      <c r="C379" s="65"/>
      <c r="D379" s="70" t="s">
        <v>1</v>
      </c>
      <c r="E379" s="1">
        <v>3.11</v>
      </c>
      <c r="F379" s="65"/>
      <c r="G379" s="70" t="s">
        <v>1</v>
      </c>
      <c r="H379" s="1">
        <v>3.11</v>
      </c>
      <c r="J379" s="65"/>
    </row>
    <row r="381" spans="1:10" x14ac:dyDescent="0.4">
      <c r="A381" s="66" t="s">
        <v>49</v>
      </c>
      <c r="B381" s="67" t="s">
        <v>155</v>
      </c>
      <c r="C381" s="65"/>
      <c r="D381" s="66" t="s">
        <v>174</v>
      </c>
      <c r="E381" s="67" t="s">
        <v>155</v>
      </c>
      <c r="F381" s="65"/>
      <c r="G381" s="66" t="s">
        <v>172</v>
      </c>
      <c r="H381" s="67" t="s">
        <v>155</v>
      </c>
      <c r="I381" s="65"/>
      <c r="J381" s="65"/>
    </row>
    <row r="382" spans="1:10" x14ac:dyDescent="0.4">
      <c r="A382" s="66" t="s">
        <v>11</v>
      </c>
      <c r="B382" s="50">
        <v>-12.3818</v>
      </c>
      <c r="C382" s="65"/>
      <c r="D382" s="66" t="s">
        <v>11</v>
      </c>
      <c r="E382" s="50"/>
      <c r="F382" s="65"/>
      <c r="G382" s="66" t="s">
        <v>11</v>
      </c>
      <c r="H382" s="50">
        <v>-12.4445</v>
      </c>
      <c r="I382" s="66" t="s">
        <v>2</v>
      </c>
      <c r="J382" s="69">
        <v>2.7810000000000001</v>
      </c>
    </row>
    <row r="383" spans="1:10" x14ac:dyDescent="0.4">
      <c r="A383" s="66" t="s">
        <v>19</v>
      </c>
      <c r="B383" s="68">
        <v>15.116</v>
      </c>
      <c r="C383" s="65"/>
      <c r="D383" s="66" t="s">
        <v>19</v>
      </c>
      <c r="E383" s="68"/>
      <c r="F383" s="65"/>
      <c r="G383" s="66" t="s">
        <v>19</v>
      </c>
      <c r="H383" s="1">
        <v>15.061</v>
      </c>
      <c r="I383" s="66" t="s">
        <v>252</v>
      </c>
      <c r="J383" s="69">
        <v>4.4969999999999999</v>
      </c>
    </row>
    <row r="384" spans="1:10" x14ac:dyDescent="0.4">
      <c r="A384" s="66" t="s">
        <v>0</v>
      </c>
      <c r="B384" s="69">
        <v>2.1779999999999999</v>
      </c>
      <c r="C384" s="65"/>
      <c r="D384" s="66" t="s">
        <v>0</v>
      </c>
      <c r="E384" s="69">
        <v>2.1779999999999999</v>
      </c>
      <c r="F384" s="65"/>
      <c r="G384" s="66" t="s">
        <v>0</v>
      </c>
      <c r="H384" s="69">
        <v>2.1779999999999999</v>
      </c>
      <c r="I384" s="65"/>
      <c r="J384" s="65"/>
    </row>
    <row r="385" spans="1:10" x14ac:dyDescent="0.4">
      <c r="A385" s="70" t="s">
        <v>1</v>
      </c>
      <c r="B385" s="1">
        <v>3.359</v>
      </c>
      <c r="C385" s="65"/>
      <c r="D385" s="70" t="s">
        <v>1</v>
      </c>
      <c r="E385" s="1">
        <v>3.359</v>
      </c>
      <c r="F385" s="65"/>
      <c r="G385" s="70" t="s">
        <v>1</v>
      </c>
      <c r="H385" s="1">
        <v>3.359</v>
      </c>
      <c r="J385" s="65"/>
    </row>
    <row r="387" spans="1:10" x14ac:dyDescent="0.4">
      <c r="A387" s="66" t="s">
        <v>49</v>
      </c>
      <c r="B387" s="67" t="s">
        <v>215</v>
      </c>
      <c r="C387" s="65"/>
      <c r="D387" s="66" t="s">
        <v>174</v>
      </c>
      <c r="E387" s="67" t="s">
        <v>215</v>
      </c>
      <c r="F387" s="65"/>
      <c r="G387" s="66" t="s">
        <v>172</v>
      </c>
      <c r="H387" s="67" t="s">
        <v>215</v>
      </c>
      <c r="I387" s="65"/>
      <c r="J387" s="65"/>
    </row>
    <row r="388" spans="1:10" x14ac:dyDescent="0.4">
      <c r="A388" s="66" t="s">
        <v>11</v>
      </c>
      <c r="B388" s="50">
        <v>-11.093999999999999</v>
      </c>
      <c r="C388" s="65"/>
      <c r="D388" s="66" t="s">
        <v>11</v>
      </c>
      <c r="E388" s="50"/>
      <c r="F388" s="65"/>
      <c r="G388" s="66" t="s">
        <v>11</v>
      </c>
      <c r="H388" s="50">
        <v>-11.2273</v>
      </c>
      <c r="I388" s="66" t="s">
        <v>2</v>
      </c>
      <c r="J388" s="69">
        <v>2.7589999999999999</v>
      </c>
    </row>
    <row r="389" spans="1:10" x14ac:dyDescent="0.4">
      <c r="A389" s="66" t="s">
        <v>19</v>
      </c>
      <c r="B389" s="68">
        <v>14.417</v>
      </c>
      <c r="C389" s="65"/>
      <c r="D389" s="66" t="s">
        <v>19</v>
      </c>
      <c r="E389" s="68"/>
      <c r="F389" s="65"/>
      <c r="G389" s="66" t="s">
        <v>19</v>
      </c>
      <c r="H389" s="1">
        <v>14.355499999999999</v>
      </c>
      <c r="I389" s="66" t="s">
        <v>252</v>
      </c>
      <c r="J389" s="69">
        <v>4.3570000000000002</v>
      </c>
    </row>
    <row r="390" spans="1:10" x14ac:dyDescent="0.4">
      <c r="A390" s="66" t="s">
        <v>0</v>
      </c>
      <c r="B390" s="69">
        <v>2.3889999999999998</v>
      </c>
      <c r="C390" s="65"/>
      <c r="D390" s="66" t="s">
        <v>0</v>
      </c>
      <c r="E390" s="69">
        <v>2.3889999999999998</v>
      </c>
      <c r="F390" s="65"/>
      <c r="G390" s="66" t="s">
        <v>0</v>
      </c>
      <c r="H390" s="69">
        <v>2.3889999999999998</v>
      </c>
      <c r="I390" s="65"/>
      <c r="J390" s="65"/>
    </row>
    <row r="391" spans="1:10" x14ac:dyDescent="0.4">
      <c r="A391" s="70" t="s">
        <v>1</v>
      </c>
      <c r="B391" s="1">
        <v>3.6960000000000002</v>
      </c>
      <c r="C391" s="65"/>
      <c r="D391" s="70" t="s">
        <v>1</v>
      </c>
      <c r="E391" s="1">
        <v>3.6960000000000002</v>
      </c>
      <c r="F391" s="65"/>
      <c r="G391" s="70" t="s">
        <v>1</v>
      </c>
      <c r="H391" s="1">
        <v>3.6960000000000002</v>
      </c>
      <c r="J391" s="65"/>
    </row>
    <row r="393" spans="1:10" x14ac:dyDescent="0.4">
      <c r="A393" s="66" t="s">
        <v>49</v>
      </c>
      <c r="B393" s="67" t="s">
        <v>156</v>
      </c>
      <c r="C393" s="65"/>
      <c r="D393" s="66" t="s">
        <v>174</v>
      </c>
      <c r="E393" s="67" t="s">
        <v>156</v>
      </c>
      <c r="F393" s="65"/>
      <c r="G393" s="66" t="s">
        <v>172</v>
      </c>
      <c r="H393" s="67" t="s">
        <v>156</v>
      </c>
      <c r="I393" s="65"/>
      <c r="J393" s="65"/>
    </row>
    <row r="394" spans="1:10" x14ac:dyDescent="0.4">
      <c r="A394" s="66" t="s">
        <v>11</v>
      </c>
      <c r="B394" s="50">
        <v>-8.8384</v>
      </c>
      <c r="C394" s="65"/>
      <c r="D394" s="66" t="s">
        <v>11</v>
      </c>
      <c r="E394" s="50"/>
      <c r="F394" s="65"/>
      <c r="G394" s="66" t="s">
        <v>11</v>
      </c>
      <c r="H394" s="50"/>
      <c r="I394" s="66" t="s">
        <v>2</v>
      </c>
      <c r="J394" s="69"/>
    </row>
    <row r="395" spans="1:10" x14ac:dyDescent="0.4">
      <c r="A395" s="66" t="s">
        <v>19</v>
      </c>
      <c r="B395" s="68">
        <v>14.555</v>
      </c>
      <c r="C395" s="65"/>
      <c r="D395" s="66" t="s">
        <v>19</v>
      </c>
      <c r="E395" s="68"/>
      <c r="F395" s="65"/>
      <c r="G395" s="66" t="s">
        <v>19</v>
      </c>
      <c r="H395" s="1"/>
      <c r="I395" s="66" t="s">
        <v>252</v>
      </c>
      <c r="J395" s="69"/>
    </row>
    <row r="396" spans="1:10" x14ac:dyDescent="0.4">
      <c r="A396" s="66" t="s">
        <v>0</v>
      </c>
      <c r="B396" s="69">
        <v>2.0499999999999998</v>
      </c>
      <c r="C396" s="65"/>
      <c r="D396" s="66" t="s">
        <v>0</v>
      </c>
      <c r="E396" s="69">
        <v>2.0499999999999998</v>
      </c>
      <c r="F396" s="65"/>
      <c r="G396" s="66" t="s">
        <v>0</v>
      </c>
      <c r="H396" s="69">
        <v>2.0499999999999998</v>
      </c>
      <c r="I396" s="65"/>
      <c r="J396" s="65"/>
    </row>
    <row r="397" spans="1:10" x14ac:dyDescent="0.4">
      <c r="A397" s="70" t="s">
        <v>1</v>
      </c>
      <c r="B397" s="1">
        <v>3.883</v>
      </c>
      <c r="C397" s="65"/>
      <c r="D397" s="70" t="s">
        <v>1</v>
      </c>
      <c r="E397" s="1">
        <v>3.883</v>
      </c>
      <c r="F397" s="65"/>
      <c r="G397" s="70" t="s">
        <v>1</v>
      </c>
      <c r="H397" s="1">
        <v>3.883</v>
      </c>
      <c r="J397" s="65"/>
    </row>
    <row r="399" spans="1:10" x14ac:dyDescent="0.4">
      <c r="A399" s="66" t="s">
        <v>49</v>
      </c>
      <c r="B399" s="67" t="s">
        <v>157</v>
      </c>
      <c r="C399" s="65"/>
      <c r="D399" s="66" t="s">
        <v>174</v>
      </c>
      <c r="E399" s="67" t="s">
        <v>157</v>
      </c>
      <c r="F399" s="65"/>
      <c r="G399" s="66" t="s">
        <v>172</v>
      </c>
      <c r="H399" s="67" t="s">
        <v>157</v>
      </c>
      <c r="I399" s="65"/>
      <c r="J399" s="65"/>
    </row>
    <row r="400" spans="1:10" x14ac:dyDescent="0.4">
      <c r="A400" s="66" t="s">
        <v>11</v>
      </c>
      <c r="B400" s="50">
        <v>-6.0709</v>
      </c>
      <c r="C400" s="65"/>
      <c r="D400" s="66" t="s">
        <v>11</v>
      </c>
      <c r="E400" s="50"/>
      <c r="F400" s="65"/>
      <c r="G400" s="66" t="s">
        <v>11</v>
      </c>
      <c r="H400" s="50"/>
      <c r="I400" s="66" t="s">
        <v>2</v>
      </c>
      <c r="J400" s="69"/>
    </row>
    <row r="401" spans="1:10" x14ac:dyDescent="0.4">
      <c r="A401" s="66" t="s">
        <v>19</v>
      </c>
      <c r="B401" s="68">
        <v>15.723000000000001</v>
      </c>
      <c r="C401" s="65"/>
      <c r="D401" s="66" t="s">
        <v>19</v>
      </c>
      <c r="E401" s="68"/>
      <c r="F401" s="65"/>
      <c r="G401" s="66" t="s">
        <v>19</v>
      </c>
      <c r="H401" s="1"/>
      <c r="I401" s="66" t="s">
        <v>252</v>
      </c>
      <c r="J401" s="69"/>
    </row>
    <row r="402" spans="1:10" x14ac:dyDescent="0.4">
      <c r="A402" s="66" t="s">
        <v>0</v>
      </c>
      <c r="B402" s="69">
        <v>1.45</v>
      </c>
      <c r="C402" s="65"/>
      <c r="D402" s="66" t="s">
        <v>0</v>
      </c>
      <c r="E402" s="69">
        <v>1.45</v>
      </c>
      <c r="F402" s="65"/>
      <c r="G402" s="66" t="s">
        <v>0</v>
      </c>
      <c r="H402" s="69">
        <v>1.45</v>
      </c>
      <c r="I402" s="65"/>
      <c r="J402" s="65"/>
    </row>
    <row r="403" spans="1:10" x14ac:dyDescent="0.4">
      <c r="A403" s="70" t="s">
        <v>1</v>
      </c>
      <c r="B403" s="1">
        <v>4.2439999999999998</v>
      </c>
      <c r="C403" s="65"/>
      <c r="D403" s="70" t="s">
        <v>1</v>
      </c>
      <c r="E403" s="1">
        <v>4.2439999999999998</v>
      </c>
      <c r="F403" s="65"/>
      <c r="G403" s="70" t="s">
        <v>1</v>
      </c>
      <c r="H403" s="1">
        <v>4.2439999999999998</v>
      </c>
      <c r="J403" s="65"/>
    </row>
    <row r="405" spans="1:10" x14ac:dyDescent="0.4">
      <c r="A405" s="66" t="s">
        <v>49</v>
      </c>
      <c r="B405" s="67" t="s">
        <v>158</v>
      </c>
      <c r="C405" s="65"/>
      <c r="D405" s="66" t="s">
        <v>174</v>
      </c>
      <c r="E405" s="67" t="s">
        <v>158</v>
      </c>
      <c r="F405" s="65"/>
      <c r="G405" s="66" t="s">
        <v>172</v>
      </c>
      <c r="H405" s="67" t="s">
        <v>158</v>
      </c>
      <c r="I405" s="65"/>
      <c r="J405" s="65"/>
    </row>
    <row r="406" spans="1:10" x14ac:dyDescent="0.4">
      <c r="A406" s="66" t="s">
        <v>11</v>
      </c>
      <c r="B406" s="50">
        <v>-3.2738999999999998</v>
      </c>
      <c r="C406" s="65"/>
      <c r="D406" s="66" t="s">
        <v>11</v>
      </c>
      <c r="E406" s="50"/>
      <c r="F406" s="65"/>
      <c r="G406" s="66" t="s">
        <v>11</v>
      </c>
      <c r="H406" s="50"/>
      <c r="I406" s="66" t="s">
        <v>2</v>
      </c>
      <c r="J406" s="69"/>
    </row>
    <row r="407" spans="1:10" x14ac:dyDescent="0.4">
      <c r="A407" s="66" t="s">
        <v>19</v>
      </c>
      <c r="B407" s="68">
        <v>18.145</v>
      </c>
      <c r="C407" s="65"/>
      <c r="D407" s="66" t="s">
        <v>19</v>
      </c>
      <c r="E407" s="68"/>
      <c r="F407" s="65"/>
      <c r="G407" s="66" t="s">
        <v>19</v>
      </c>
      <c r="H407" s="1"/>
      <c r="I407" s="66" t="s">
        <v>252</v>
      </c>
      <c r="J407" s="69"/>
    </row>
    <row r="408" spans="1:10" x14ac:dyDescent="0.4">
      <c r="A408" s="66" t="s">
        <v>0</v>
      </c>
      <c r="B408" s="69">
        <v>0.79600000000000004</v>
      </c>
      <c r="C408" s="65"/>
      <c r="D408" s="66" t="s">
        <v>0</v>
      </c>
      <c r="E408" s="69">
        <v>0.79600000000000004</v>
      </c>
      <c r="F408" s="65"/>
      <c r="G408" s="66" t="s">
        <v>0</v>
      </c>
      <c r="H408" s="69">
        <v>0.79600000000000004</v>
      </c>
      <c r="I408" s="65"/>
      <c r="J408" s="65"/>
    </row>
    <row r="409" spans="1:10" x14ac:dyDescent="0.4">
      <c r="A409" s="70" t="s">
        <v>1</v>
      </c>
      <c r="B409" s="1">
        <v>4.6050000000000004</v>
      </c>
      <c r="C409" s="65"/>
      <c r="D409" s="70" t="s">
        <v>1</v>
      </c>
      <c r="E409" s="1">
        <v>4.6050000000000004</v>
      </c>
      <c r="F409" s="65"/>
      <c r="G409" s="70" t="s">
        <v>1</v>
      </c>
      <c r="H409" s="1">
        <v>4.6050000000000004</v>
      </c>
      <c r="J409" s="65"/>
    </row>
    <row r="411" spans="1:10" x14ac:dyDescent="0.4">
      <c r="A411" s="66" t="s">
        <v>49</v>
      </c>
      <c r="B411" s="67" t="s">
        <v>273</v>
      </c>
      <c r="C411" s="65"/>
      <c r="D411" s="66" t="s">
        <v>174</v>
      </c>
      <c r="E411" s="67" t="s">
        <v>273</v>
      </c>
      <c r="F411" s="65"/>
      <c r="G411" s="66" t="s">
        <v>172</v>
      </c>
      <c r="H411" s="67" t="s">
        <v>273</v>
      </c>
      <c r="I411" s="65"/>
      <c r="J411" s="65"/>
    </row>
    <row r="412" spans="1:10" x14ac:dyDescent="0.4">
      <c r="A412" s="66" t="s">
        <v>11</v>
      </c>
      <c r="B412" s="50">
        <v>-0.29120000000000001</v>
      </c>
      <c r="C412" s="65"/>
      <c r="D412" s="66" t="s">
        <v>11</v>
      </c>
      <c r="E412" s="50">
        <v>-0.30259999999999998</v>
      </c>
      <c r="F412" s="65"/>
      <c r="G412" s="66" t="s">
        <v>11</v>
      </c>
      <c r="H412" s="50">
        <v>-0.30359999999999998</v>
      </c>
      <c r="I412" s="66" t="s">
        <v>2</v>
      </c>
      <c r="J412" s="69">
        <v>3.58</v>
      </c>
    </row>
    <row r="413" spans="1:10" x14ac:dyDescent="0.4">
      <c r="A413" s="66" t="s">
        <v>19</v>
      </c>
      <c r="B413" s="68">
        <v>32.597000000000001</v>
      </c>
      <c r="C413" s="65"/>
      <c r="D413" s="66" t="s">
        <v>19</v>
      </c>
      <c r="E413" s="68">
        <v>30.373000000000001</v>
      </c>
      <c r="F413" s="65"/>
      <c r="G413" s="66" t="s">
        <v>19</v>
      </c>
      <c r="H413" s="1">
        <v>31.823</v>
      </c>
      <c r="I413" s="66" t="s">
        <v>252</v>
      </c>
      <c r="J413" s="69">
        <v>5.7350000000000003</v>
      </c>
    </row>
    <row r="414" spans="1:10" x14ac:dyDescent="0.4">
      <c r="A414" s="66" t="s">
        <v>0</v>
      </c>
      <c r="B414" s="69">
        <v>4.1000000000000002E-2</v>
      </c>
      <c r="C414" s="65"/>
      <c r="D414" s="66" t="s">
        <v>0</v>
      </c>
      <c r="E414" s="69">
        <v>4.1000000000000002E-2</v>
      </c>
      <c r="F414" s="65"/>
      <c r="G414" s="66" t="s">
        <v>0</v>
      </c>
      <c r="H414" s="69">
        <v>4.1000000000000002E-2</v>
      </c>
      <c r="I414" s="65"/>
      <c r="J414" s="65"/>
    </row>
    <row r="415" spans="1:10" x14ac:dyDescent="0.4">
      <c r="A415" s="70" t="s">
        <v>1</v>
      </c>
      <c r="B415" s="1">
        <v>5.0860000000000003</v>
      </c>
      <c r="C415" s="65"/>
      <c r="D415" s="70" t="s">
        <v>1</v>
      </c>
      <c r="E415" s="1">
        <v>5.0860000000000003</v>
      </c>
      <c r="F415" s="65"/>
      <c r="G415" s="70" t="s">
        <v>1</v>
      </c>
      <c r="H415" s="1">
        <v>5.0860000000000003</v>
      </c>
      <c r="J415" s="65"/>
    </row>
    <row r="417" spans="1:10" x14ac:dyDescent="0.4">
      <c r="A417" s="66" t="s">
        <v>49</v>
      </c>
      <c r="B417" s="67" t="s">
        <v>159</v>
      </c>
      <c r="C417" s="65"/>
      <c r="D417" s="66" t="s">
        <v>174</v>
      </c>
      <c r="E417" s="67" t="s">
        <v>159</v>
      </c>
      <c r="F417" s="65"/>
      <c r="G417" s="66" t="s">
        <v>172</v>
      </c>
      <c r="H417" s="67" t="s">
        <v>159</v>
      </c>
      <c r="I417" s="65"/>
      <c r="J417" s="65"/>
    </row>
    <row r="418" spans="1:10" x14ac:dyDescent="0.4">
      <c r="A418" s="66" t="s">
        <v>11</v>
      </c>
      <c r="B418" s="50">
        <v>-2.3519999999999999</v>
      </c>
      <c r="C418" s="65"/>
      <c r="D418" s="66" t="s">
        <v>11</v>
      </c>
      <c r="E418" s="50">
        <v>-2.3616999999999999</v>
      </c>
      <c r="F418" s="65"/>
      <c r="G418" s="66" t="s">
        <v>11</v>
      </c>
      <c r="H418" s="50">
        <v>-2.3586999999999998</v>
      </c>
      <c r="I418" s="66" t="s">
        <v>2</v>
      </c>
      <c r="J418" s="69">
        <v>3.5489999999999999</v>
      </c>
    </row>
    <row r="419" spans="1:10" x14ac:dyDescent="0.4">
      <c r="A419" s="66" t="s">
        <v>19</v>
      </c>
      <c r="B419" s="68">
        <v>31.123000000000001</v>
      </c>
      <c r="C419" s="65"/>
      <c r="D419" s="66" t="s">
        <v>19</v>
      </c>
      <c r="E419" s="68">
        <v>31.132999999999999</v>
      </c>
      <c r="F419" s="65"/>
      <c r="G419" s="66" t="s">
        <v>19</v>
      </c>
      <c r="H419" s="1">
        <v>31.295999999999999</v>
      </c>
      <c r="I419" s="66" t="s">
        <v>252</v>
      </c>
      <c r="J419" s="69">
        <v>5.7380000000000004</v>
      </c>
    </row>
    <row r="420" spans="1:10" x14ac:dyDescent="0.4">
      <c r="A420" s="66" t="s">
        <v>0</v>
      </c>
      <c r="B420" s="69">
        <v>0.158</v>
      </c>
      <c r="C420" s="65"/>
      <c r="D420" s="66" t="s">
        <v>0</v>
      </c>
      <c r="E420" s="69">
        <v>0.158</v>
      </c>
      <c r="F420" s="65"/>
      <c r="G420" s="66" t="s">
        <v>0</v>
      </c>
      <c r="H420" s="69">
        <v>0.158</v>
      </c>
      <c r="I420" s="65"/>
      <c r="J420" s="65"/>
    </row>
    <row r="421" spans="1:10" x14ac:dyDescent="0.4">
      <c r="A421" s="70" t="s">
        <v>1</v>
      </c>
      <c r="B421" s="1">
        <v>4.1470000000000002</v>
      </c>
      <c r="C421" s="65"/>
      <c r="D421" s="70" t="s">
        <v>1</v>
      </c>
      <c r="E421" s="1">
        <v>4.1470000000000002</v>
      </c>
      <c r="F421" s="65"/>
      <c r="G421" s="70" t="s">
        <v>1</v>
      </c>
      <c r="H421" s="1">
        <v>4.1470000000000002</v>
      </c>
      <c r="J421" s="65"/>
    </row>
    <row r="423" spans="1:10" x14ac:dyDescent="0.4">
      <c r="A423" s="66" t="s">
        <v>49</v>
      </c>
      <c r="B423" s="67" t="s">
        <v>160</v>
      </c>
      <c r="C423" s="65"/>
      <c r="D423" s="66" t="s">
        <v>174</v>
      </c>
      <c r="E423" s="67" t="s">
        <v>160</v>
      </c>
      <c r="F423" s="65"/>
      <c r="G423" s="66" t="s">
        <v>172</v>
      </c>
      <c r="H423" s="67" t="s">
        <v>160</v>
      </c>
      <c r="I423" s="65"/>
      <c r="J423" s="65"/>
    </row>
    <row r="424" spans="1:10" x14ac:dyDescent="0.4">
      <c r="A424" s="66" t="s">
        <v>11</v>
      </c>
      <c r="B424" s="50">
        <v>-3.7126000000000001</v>
      </c>
      <c r="C424" s="65"/>
      <c r="D424" s="66" t="s">
        <v>11</v>
      </c>
      <c r="E424" s="50">
        <v>-3.665</v>
      </c>
      <c r="F424" s="65"/>
      <c r="G424" s="66" t="s">
        <v>11</v>
      </c>
      <c r="H424" s="50">
        <v>-3.6983000000000001</v>
      </c>
      <c r="I424" s="66" t="s">
        <v>2</v>
      </c>
      <c r="J424" s="69">
        <v>3.548</v>
      </c>
    </row>
    <row r="425" spans="1:10" x14ac:dyDescent="0.4">
      <c r="A425" s="66" t="s">
        <v>19</v>
      </c>
      <c r="B425" s="68">
        <v>32.207000000000001</v>
      </c>
      <c r="C425" s="65"/>
      <c r="D425" s="66" t="s">
        <v>19</v>
      </c>
      <c r="E425" s="68">
        <v>32.106000000000002</v>
      </c>
      <c r="F425" s="65"/>
      <c r="G425" s="66" t="s">
        <v>19</v>
      </c>
      <c r="H425" s="1">
        <v>31.847000000000001</v>
      </c>
      <c r="I425" s="66" t="s">
        <v>252</v>
      </c>
      <c r="J425" s="69">
        <v>5.8410000000000002</v>
      </c>
    </row>
    <row r="426" spans="1:10" x14ac:dyDescent="0.4">
      <c r="A426" s="66" t="s">
        <v>0</v>
      </c>
      <c r="B426" s="69">
        <v>0.23899999999999999</v>
      </c>
      <c r="C426" s="65"/>
      <c r="D426" s="66" t="s">
        <v>0</v>
      </c>
      <c r="E426" s="69">
        <v>0.23899999999999999</v>
      </c>
      <c r="F426" s="65"/>
      <c r="G426" s="66" t="s">
        <v>0</v>
      </c>
      <c r="H426" s="69">
        <v>0.23899999999999999</v>
      </c>
      <c r="I426" s="65"/>
      <c r="J426" s="65"/>
    </row>
    <row r="427" spans="1:10" x14ac:dyDescent="0.4">
      <c r="A427" s="70" t="s">
        <v>1</v>
      </c>
      <c r="B427" s="1">
        <v>3.62</v>
      </c>
      <c r="C427" s="65"/>
      <c r="D427" s="70" t="s">
        <v>1</v>
      </c>
      <c r="E427" s="1">
        <v>3.62</v>
      </c>
      <c r="F427" s="65"/>
      <c r="G427" s="70" t="s">
        <v>1</v>
      </c>
      <c r="H427" s="1">
        <v>3.62</v>
      </c>
      <c r="J427" s="65"/>
    </row>
    <row r="429" spans="1:10" x14ac:dyDescent="0.4">
      <c r="A429" s="66" t="s">
        <v>49</v>
      </c>
      <c r="B429" s="67" t="s">
        <v>165</v>
      </c>
      <c r="C429" s="65"/>
      <c r="D429" s="66" t="s">
        <v>174</v>
      </c>
      <c r="E429" s="67" t="s">
        <v>165</v>
      </c>
      <c r="F429" s="65"/>
      <c r="G429" s="66" t="s">
        <v>172</v>
      </c>
      <c r="H429" s="67" t="s">
        <v>165</v>
      </c>
      <c r="I429" s="65"/>
      <c r="J429" s="65"/>
    </row>
    <row r="430" spans="1:10" x14ac:dyDescent="0.4">
      <c r="A430" s="66" t="s">
        <v>11</v>
      </c>
      <c r="B430" s="50"/>
      <c r="C430" s="65"/>
      <c r="D430" s="66" t="s">
        <v>11</v>
      </c>
      <c r="E430" s="50">
        <v>-3.7507000000000001</v>
      </c>
      <c r="F430" s="65"/>
      <c r="G430" s="66" t="s">
        <v>11</v>
      </c>
      <c r="H430" s="50"/>
      <c r="I430" s="66" t="s">
        <v>2</v>
      </c>
      <c r="J430" s="69"/>
    </row>
    <row r="431" spans="1:10" x14ac:dyDescent="0.4">
      <c r="A431" s="66" t="s">
        <v>19</v>
      </c>
      <c r="B431" s="68"/>
      <c r="C431" s="65"/>
      <c r="D431" s="66" t="s">
        <v>19</v>
      </c>
      <c r="E431" s="68">
        <v>31.706</v>
      </c>
      <c r="F431" s="65"/>
      <c r="G431" s="66" t="s">
        <v>19</v>
      </c>
      <c r="H431" s="1"/>
      <c r="I431" s="66" t="s">
        <v>252</v>
      </c>
      <c r="J431" s="69"/>
    </row>
    <row r="432" spans="1:10" x14ac:dyDescent="0.4">
      <c r="A432" s="66" t="s">
        <v>0</v>
      </c>
      <c r="B432" s="69">
        <v>0.26</v>
      </c>
      <c r="C432" s="65"/>
      <c r="D432" s="66" t="s">
        <v>0</v>
      </c>
      <c r="E432" s="69">
        <v>0.26</v>
      </c>
      <c r="F432" s="65"/>
      <c r="G432" s="66" t="s">
        <v>0</v>
      </c>
      <c r="H432" s="69">
        <v>0.26</v>
      </c>
      <c r="I432" s="65"/>
      <c r="J432" s="65"/>
    </row>
    <row r="433" spans="1:10" x14ac:dyDescent="0.4">
      <c r="A433" s="70" t="s">
        <v>1</v>
      </c>
      <c r="B433" s="1">
        <v>3.4940000000000002</v>
      </c>
      <c r="C433" s="65"/>
      <c r="D433" s="70" t="s">
        <v>1</v>
      </c>
      <c r="E433" s="1">
        <v>3.4940000000000002</v>
      </c>
      <c r="F433" s="65"/>
      <c r="G433" s="70" t="s">
        <v>1</v>
      </c>
      <c r="H433" s="1">
        <v>3.4940000000000002</v>
      </c>
      <c r="J433" s="65"/>
    </row>
    <row r="435" spans="1:10" x14ac:dyDescent="0.4">
      <c r="A435" s="66" t="s">
        <v>49</v>
      </c>
      <c r="B435" s="67" t="s">
        <v>216</v>
      </c>
      <c r="C435" s="65"/>
      <c r="D435" s="66" t="s">
        <v>174</v>
      </c>
      <c r="E435" s="67" t="s">
        <v>216</v>
      </c>
      <c r="F435" s="65"/>
      <c r="G435" s="66" t="s">
        <v>172</v>
      </c>
      <c r="H435" s="67" t="s">
        <v>216</v>
      </c>
      <c r="I435" s="65"/>
      <c r="J435" s="65"/>
    </row>
    <row r="436" spans="1:10" x14ac:dyDescent="0.4">
      <c r="A436" s="66" t="s">
        <v>11</v>
      </c>
      <c r="B436" s="50">
        <v>-4.1007999999999996</v>
      </c>
      <c r="C436" s="65"/>
      <c r="D436" s="66" t="s">
        <v>11</v>
      </c>
      <c r="E436" s="50"/>
      <c r="F436" s="65"/>
      <c r="G436" s="66" t="s">
        <v>11</v>
      </c>
      <c r="H436" s="50"/>
      <c r="I436" s="66" t="s">
        <v>2</v>
      </c>
      <c r="J436" s="69"/>
    </row>
    <row r="437" spans="1:10" x14ac:dyDescent="0.4">
      <c r="A437" s="66" t="s">
        <v>19</v>
      </c>
      <c r="B437" s="68">
        <v>45.384999999999998</v>
      </c>
      <c r="C437" s="65"/>
      <c r="D437" s="66" t="s">
        <v>19</v>
      </c>
      <c r="E437" s="68"/>
      <c r="F437" s="65"/>
      <c r="G437" s="66" t="s">
        <v>19</v>
      </c>
      <c r="H437" s="1"/>
      <c r="I437" s="66" t="s">
        <v>252</v>
      </c>
      <c r="J437" s="69"/>
    </row>
    <row r="438" spans="1:10" x14ac:dyDescent="0.4">
      <c r="A438" s="66" t="s">
        <v>0</v>
      </c>
      <c r="B438" s="69">
        <v>0.151</v>
      </c>
      <c r="C438" s="65"/>
      <c r="D438" s="66" t="s">
        <v>0</v>
      </c>
      <c r="E438" s="69">
        <v>0.151</v>
      </c>
      <c r="F438" s="65"/>
      <c r="G438" s="66" t="s">
        <v>0</v>
      </c>
      <c r="H438" s="69">
        <v>0.151</v>
      </c>
      <c r="I438" s="65"/>
      <c r="J438" s="65"/>
    </row>
    <row r="439" spans="1:10" x14ac:dyDescent="0.4">
      <c r="A439" s="70" t="s">
        <v>1</v>
      </c>
      <c r="B439" s="1">
        <v>2.0489999999999999</v>
      </c>
      <c r="C439" s="65"/>
      <c r="D439" s="70" t="s">
        <v>1</v>
      </c>
      <c r="E439" s="1">
        <v>2.0489999999999999</v>
      </c>
      <c r="F439" s="65"/>
      <c r="G439" s="70" t="s">
        <v>1</v>
      </c>
      <c r="H439" s="1">
        <v>2.0489999999999999</v>
      </c>
      <c r="J439" s="65"/>
    </row>
    <row r="441" spans="1:10" x14ac:dyDescent="0.4">
      <c r="A441" s="66" t="s">
        <v>49</v>
      </c>
      <c r="B441" s="67" t="s">
        <v>161</v>
      </c>
      <c r="C441" s="65"/>
      <c r="D441" s="66" t="s">
        <v>174</v>
      </c>
      <c r="E441" s="67" t="s">
        <v>161</v>
      </c>
      <c r="F441" s="65"/>
      <c r="G441" s="66" t="s">
        <v>172</v>
      </c>
      <c r="H441" s="67" t="s">
        <v>161</v>
      </c>
      <c r="I441" s="65"/>
      <c r="J441" s="65"/>
    </row>
    <row r="442" spans="1:10" x14ac:dyDescent="0.4">
      <c r="A442" s="66" t="s">
        <v>11</v>
      </c>
      <c r="B442" s="50">
        <v>-7.4138999999999999</v>
      </c>
      <c r="C442" s="65"/>
      <c r="D442" s="66" t="s">
        <v>11</v>
      </c>
      <c r="E442" s="50"/>
      <c r="F442" s="65"/>
      <c r="G442" s="66" t="s">
        <v>11</v>
      </c>
      <c r="H442" s="50"/>
      <c r="I442" s="66" t="s">
        <v>2</v>
      </c>
      <c r="J442" s="69"/>
    </row>
    <row r="443" spans="1:10" x14ac:dyDescent="0.4">
      <c r="A443" s="66" t="s">
        <v>19</v>
      </c>
      <c r="B443" s="68">
        <v>32.029000000000003</v>
      </c>
      <c r="C443" s="65"/>
      <c r="D443" s="66" t="s">
        <v>19</v>
      </c>
      <c r="E443" s="68"/>
      <c r="F443" s="65"/>
      <c r="G443" s="66" t="s">
        <v>19</v>
      </c>
      <c r="H443" s="1"/>
      <c r="I443" s="66" t="s">
        <v>252</v>
      </c>
      <c r="J443" s="69"/>
    </row>
    <row r="444" spans="1:10" x14ac:dyDescent="0.4">
      <c r="A444" s="66" t="s">
        <v>0</v>
      </c>
      <c r="B444" s="69">
        <v>0.34599999999999997</v>
      </c>
      <c r="C444" s="65"/>
      <c r="D444" s="66" t="s">
        <v>0</v>
      </c>
      <c r="E444" s="69">
        <v>0.34599999999999997</v>
      </c>
      <c r="F444" s="65"/>
      <c r="G444" s="66" t="s">
        <v>0</v>
      </c>
      <c r="H444" s="69">
        <v>0.34599999999999997</v>
      </c>
      <c r="I444" s="65"/>
      <c r="J444" s="65"/>
    </row>
    <row r="445" spans="1:10" x14ac:dyDescent="0.4">
      <c r="A445" s="70" t="s">
        <v>1</v>
      </c>
      <c r="B445" s="1">
        <v>2.3109999999999999</v>
      </c>
      <c r="C445" s="65"/>
      <c r="D445" s="70" t="s">
        <v>1</v>
      </c>
      <c r="E445" s="1">
        <v>2.3109999999999999</v>
      </c>
      <c r="F445" s="65"/>
      <c r="G445" s="70" t="s">
        <v>1</v>
      </c>
      <c r="H445" s="1">
        <v>2.3109999999999999</v>
      </c>
      <c r="J445" s="65"/>
    </row>
    <row r="447" spans="1:10" x14ac:dyDescent="0.4">
      <c r="A447" s="66" t="s">
        <v>49</v>
      </c>
      <c r="B447" s="67" t="s">
        <v>218</v>
      </c>
      <c r="C447" s="65"/>
      <c r="D447" s="66" t="s">
        <v>174</v>
      </c>
      <c r="E447" s="67" t="s">
        <v>218</v>
      </c>
      <c r="F447" s="65"/>
      <c r="G447" s="66" t="s">
        <v>172</v>
      </c>
      <c r="H447" s="67" t="s">
        <v>218</v>
      </c>
      <c r="I447" s="65"/>
      <c r="J447" s="65"/>
    </row>
    <row r="448" spans="1:10" x14ac:dyDescent="0.4">
      <c r="A448" s="66" t="s">
        <v>11</v>
      </c>
      <c r="B448" s="50">
        <v>-9.5146999999999995</v>
      </c>
      <c r="C448" s="65"/>
      <c r="D448" s="66" t="s">
        <v>11</v>
      </c>
      <c r="E448" s="50"/>
      <c r="F448" s="65"/>
      <c r="G448" s="66" t="s">
        <v>11</v>
      </c>
      <c r="H448" s="50"/>
      <c r="I448" s="66" t="s">
        <v>2</v>
      </c>
      <c r="J448" s="69"/>
    </row>
    <row r="449" spans="1:10" x14ac:dyDescent="0.4">
      <c r="A449" s="66" t="s">
        <v>19</v>
      </c>
      <c r="B449" s="68">
        <v>25.21</v>
      </c>
      <c r="C449" s="65"/>
      <c r="D449" s="66" t="s">
        <v>19</v>
      </c>
      <c r="E449" s="68"/>
      <c r="F449" s="65"/>
      <c r="G449" s="66" t="s">
        <v>19</v>
      </c>
      <c r="H449" s="1"/>
      <c r="I449" s="66" t="s">
        <v>252</v>
      </c>
      <c r="J449" s="69"/>
    </row>
    <row r="450" spans="1:10" x14ac:dyDescent="0.4">
      <c r="A450" s="66" t="s">
        <v>0</v>
      </c>
      <c r="B450" s="69">
        <v>0.57699999999999996</v>
      </c>
      <c r="C450" s="65"/>
      <c r="D450" s="66" t="s">
        <v>0</v>
      </c>
      <c r="E450" s="69">
        <v>0.57699999999999996</v>
      </c>
      <c r="F450" s="65"/>
      <c r="G450" s="66" t="s">
        <v>0</v>
      </c>
      <c r="H450" s="69">
        <v>0.57699999999999996</v>
      </c>
      <c r="I450" s="65"/>
      <c r="J450" s="65"/>
    </row>
    <row r="451" spans="1:10" x14ac:dyDescent="0.4">
      <c r="A451" s="70" t="s">
        <v>1</v>
      </c>
      <c r="B451" s="1">
        <v>2.94</v>
      </c>
      <c r="C451" s="65"/>
      <c r="D451" s="70" t="s">
        <v>1</v>
      </c>
      <c r="E451" s="1">
        <v>2.94</v>
      </c>
      <c r="F451" s="65"/>
      <c r="G451" s="70" t="s">
        <v>1</v>
      </c>
      <c r="H451" s="1">
        <v>2.94</v>
      </c>
      <c r="J451" s="65"/>
    </row>
    <row r="453" spans="1:10" x14ac:dyDescent="0.4">
      <c r="A453" s="66" t="s">
        <v>49</v>
      </c>
      <c r="B453" s="67" t="s">
        <v>219</v>
      </c>
      <c r="C453" s="65"/>
      <c r="D453" s="66" t="s">
        <v>174</v>
      </c>
      <c r="E453" s="67" t="s">
        <v>219</v>
      </c>
      <c r="F453" s="65"/>
      <c r="G453" s="66" t="s">
        <v>172</v>
      </c>
      <c r="H453" s="67" t="s">
        <v>219</v>
      </c>
      <c r="I453" s="65"/>
      <c r="J453" s="65"/>
    </row>
    <row r="454" spans="1:10" x14ac:dyDescent="0.4">
      <c r="A454" s="66" t="s">
        <v>11</v>
      </c>
      <c r="B454" s="50">
        <v>-10.919</v>
      </c>
      <c r="C454" s="65"/>
      <c r="D454" s="66" t="s">
        <v>11</v>
      </c>
      <c r="E454" s="50">
        <v>-11.02</v>
      </c>
      <c r="F454" s="65"/>
      <c r="G454" s="66" t="s">
        <v>11</v>
      </c>
      <c r="H454" s="50"/>
      <c r="I454" s="66" t="s">
        <v>2</v>
      </c>
      <c r="J454" s="69"/>
    </row>
    <row r="455" spans="1:10" x14ac:dyDescent="0.4">
      <c r="A455" s="66" t="s">
        <v>19</v>
      </c>
      <c r="B455" s="68">
        <v>21.765999999999998</v>
      </c>
      <c r="C455" s="65"/>
      <c r="D455" s="66" t="s">
        <v>19</v>
      </c>
      <c r="E455" s="68">
        <v>20.228000000000002</v>
      </c>
      <c r="F455" s="65"/>
      <c r="G455" s="66" t="s">
        <v>19</v>
      </c>
      <c r="H455" s="1"/>
      <c r="I455" s="66" t="s">
        <v>252</v>
      </c>
      <c r="J455" s="69"/>
    </row>
    <row r="456" spans="1:10" x14ac:dyDescent="0.4">
      <c r="A456" s="66" t="s">
        <v>0</v>
      </c>
      <c r="B456" s="69">
        <v>0.89900000000000002</v>
      </c>
      <c r="C456" s="65"/>
      <c r="D456" s="66" t="s">
        <v>0</v>
      </c>
      <c r="E456" s="69">
        <v>0.89900000000000002</v>
      </c>
      <c r="F456" s="65"/>
      <c r="G456" s="66" t="s">
        <v>0</v>
      </c>
      <c r="H456" s="69">
        <v>0.89900000000000002</v>
      </c>
      <c r="I456" s="65"/>
      <c r="J456" s="65"/>
    </row>
    <row r="457" spans="1:10" x14ac:dyDescent="0.4">
      <c r="A457" s="70" t="s">
        <v>1</v>
      </c>
      <c r="B457" s="1">
        <v>3.9710000000000001</v>
      </c>
      <c r="C457" s="65"/>
      <c r="D457" s="70" t="s">
        <v>1</v>
      </c>
      <c r="E457" s="1">
        <v>3.9710000000000001</v>
      </c>
      <c r="F457" s="65"/>
      <c r="G457" s="70" t="s">
        <v>1</v>
      </c>
      <c r="H457" s="1">
        <v>3.9710000000000001</v>
      </c>
      <c r="J457" s="65"/>
    </row>
    <row r="459" spans="1:10" x14ac:dyDescent="0.4">
      <c r="A459" s="66" t="s">
        <v>49</v>
      </c>
      <c r="B459" s="67" t="s">
        <v>221</v>
      </c>
      <c r="C459" s="65"/>
      <c r="D459" s="66" t="s">
        <v>174</v>
      </c>
      <c r="E459" s="67" t="s">
        <v>221</v>
      </c>
      <c r="F459" s="65"/>
      <c r="G459" s="66" t="s">
        <v>172</v>
      </c>
      <c r="H459" s="67" t="s">
        <v>221</v>
      </c>
      <c r="I459" s="65"/>
      <c r="J459" s="65"/>
    </row>
    <row r="460" spans="1:10" x14ac:dyDescent="0.4">
      <c r="A460" s="66" t="s">
        <v>11</v>
      </c>
      <c r="B460" s="50"/>
      <c r="C460" s="65"/>
      <c r="D460" s="66" t="s">
        <v>11</v>
      </c>
      <c r="E460" s="50">
        <v>-12.500299999999999</v>
      </c>
      <c r="F460" s="65"/>
      <c r="G460" s="66" t="s">
        <v>11</v>
      </c>
      <c r="H460" s="50"/>
      <c r="I460" s="66" t="s">
        <v>2</v>
      </c>
      <c r="J460" s="69"/>
    </row>
    <row r="461" spans="1:10" x14ac:dyDescent="0.4">
      <c r="A461" s="66" t="s">
        <v>19</v>
      </c>
      <c r="B461" s="68"/>
      <c r="C461" s="65"/>
      <c r="D461" s="66" t="s">
        <v>19</v>
      </c>
      <c r="E461" s="68">
        <v>17.754999999999999</v>
      </c>
      <c r="F461" s="65"/>
      <c r="G461" s="66" t="s">
        <v>19</v>
      </c>
      <c r="H461" s="1"/>
      <c r="I461" s="66" t="s">
        <v>252</v>
      </c>
      <c r="J461" s="69"/>
    </row>
    <row r="462" spans="1:10" x14ac:dyDescent="0.4">
      <c r="A462" s="66" t="s">
        <v>0</v>
      </c>
      <c r="B462" s="69">
        <v>1.272</v>
      </c>
      <c r="C462" s="65"/>
      <c r="D462" s="66" t="s">
        <v>0</v>
      </c>
      <c r="E462" s="69">
        <v>1.272</v>
      </c>
      <c r="F462" s="65"/>
      <c r="G462" s="66" t="s">
        <v>0</v>
      </c>
      <c r="H462" s="69">
        <v>1.272</v>
      </c>
      <c r="I462" s="65"/>
      <c r="J462" s="65"/>
    </row>
    <row r="463" spans="1:10" x14ac:dyDescent="0.4">
      <c r="A463" s="70" t="s">
        <v>1</v>
      </c>
      <c r="B463" s="1">
        <v>4.274</v>
      </c>
      <c r="C463" s="65"/>
      <c r="D463" s="70" t="s">
        <v>1</v>
      </c>
      <c r="E463" s="1">
        <v>4.274</v>
      </c>
      <c r="F463" s="65"/>
      <c r="G463" s="70" t="s">
        <v>1</v>
      </c>
      <c r="H463" s="1">
        <v>4.274</v>
      </c>
      <c r="J463" s="65"/>
    </row>
    <row r="465" spans="1:10" x14ac:dyDescent="0.4">
      <c r="A465" s="66" t="s">
        <v>49</v>
      </c>
      <c r="B465" s="67" t="s">
        <v>240</v>
      </c>
      <c r="C465" s="65"/>
      <c r="D465" s="66" t="s">
        <v>174</v>
      </c>
      <c r="E465" s="67" t="s">
        <v>240</v>
      </c>
      <c r="F465" s="65"/>
      <c r="G465" s="66" t="s">
        <v>172</v>
      </c>
      <c r="H465" s="67" t="s">
        <v>240</v>
      </c>
      <c r="I465" s="65"/>
      <c r="J465" s="65"/>
    </row>
    <row r="466" spans="1:10" x14ac:dyDescent="0.4">
      <c r="A466" s="66" t="s">
        <v>11</v>
      </c>
      <c r="B466" s="50">
        <v>-13.990600000000001</v>
      </c>
      <c r="C466" s="65"/>
      <c r="D466" s="66" t="s">
        <v>11</v>
      </c>
      <c r="E466" s="50">
        <v>-13.722099999999999</v>
      </c>
      <c r="F466" s="65"/>
      <c r="G466" s="66" t="s">
        <v>11</v>
      </c>
      <c r="H466" s="50"/>
      <c r="I466" s="66" t="s">
        <v>2</v>
      </c>
      <c r="J466" s="69"/>
    </row>
    <row r="467" spans="1:10" x14ac:dyDescent="0.4">
      <c r="A467" s="66" t="s">
        <v>19</v>
      </c>
      <c r="B467" s="68">
        <v>27.449000000000002</v>
      </c>
      <c r="C467" s="65"/>
      <c r="D467" s="66" t="s">
        <v>19</v>
      </c>
      <c r="E467" s="68">
        <v>16.484000000000002</v>
      </c>
      <c r="F467" s="65"/>
      <c r="G467" s="66" t="s">
        <v>19</v>
      </c>
      <c r="H467" s="1"/>
      <c r="I467" s="66" t="s">
        <v>252</v>
      </c>
      <c r="J467" s="69"/>
    </row>
    <row r="468" spans="1:10" x14ac:dyDescent="0.4">
      <c r="A468" s="66" t="s">
        <v>0</v>
      </c>
      <c r="B468" s="69"/>
      <c r="C468" s="65"/>
      <c r="D468" s="66" t="s">
        <v>0</v>
      </c>
      <c r="E468" s="69"/>
      <c r="F468" s="65"/>
      <c r="G468" s="66" t="s">
        <v>0</v>
      </c>
      <c r="H468" s="69"/>
      <c r="I468" s="65"/>
      <c r="J468" s="65"/>
    </row>
    <row r="469" spans="1:10" x14ac:dyDescent="0.4">
      <c r="A469" s="70" t="s">
        <v>1</v>
      </c>
      <c r="B469" s="1"/>
      <c r="C469" s="65"/>
      <c r="D469" s="70" t="s">
        <v>1</v>
      </c>
      <c r="E469" s="1"/>
      <c r="F469" s="65"/>
      <c r="G469" s="70" t="s">
        <v>1</v>
      </c>
      <c r="H469" s="1"/>
      <c r="J469" s="6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2024-11-26T09:33:51Z</dcterms:modified>
</cp:coreProperties>
</file>