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D0936A21-AE08-42EA-AE63-067179F18DF3}" xr6:coauthVersionLast="47" xr6:coauthVersionMax="47" xr10:uidLastSave="{00000000-0000-0000-0000-000000000000}"/>
  <bookViews>
    <workbookView xWindow="7110" yWindow="4560" windowWidth="21675" windowHeight="9930" xr2:uid="{1ABAA621-BF53-4EC6-AD5A-ED59DA47D425}"/>
  </bookViews>
  <sheets>
    <sheet name="MEA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10" i="1"/>
  <c r="K11" i="1"/>
  <c r="A9" i="1"/>
  <c r="F11" i="1"/>
  <c r="E11" i="1"/>
  <c r="K12" i="1"/>
  <c r="K10" i="1"/>
  <c r="K9" i="1"/>
  <c r="A11" i="1"/>
  <c r="A10" i="1"/>
  <c r="H10" i="1"/>
  <c r="G10" i="1"/>
  <c r="C9" i="1"/>
  <c r="D9" i="1"/>
  <c r="E9" i="1"/>
  <c r="B9" i="1"/>
  <c r="B10" i="1"/>
  <c r="D11" i="1"/>
  <c r="C11" i="1"/>
  <c r="B11" i="1"/>
  <c r="E10" i="1"/>
  <c r="D10" i="1"/>
  <c r="C10" i="1"/>
</calcChain>
</file>

<file path=xl/sharedStrings.xml><?xml version="1.0" encoding="utf-8"?>
<sst xmlns="http://schemas.openxmlformats.org/spreadsheetml/2006/main" count="37" uniqueCount="37">
  <si>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</si>
  <si>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</si>
  <si>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</si>
  <si>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</si>
  <si>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</si>
  <si>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</si>
  <si>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</si>
  <si>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</si>
  <si>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</si>
  <si>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</si>
  <si>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</si>
  <si>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</si>
  <si>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</si>
  <si>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</si>
  <si>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rc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</si>
  <si>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</si>
  <si>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</si>
  <si>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</si>
  <si>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</si>
  <si>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</si>
  <si>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</si>
  <si>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</si>
  <si>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</si>
  <si>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</si>
  <si>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</si>
  <si>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</si>
  <si>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</si>
  <si>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</si>
  <si>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</si>
  <si>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</si>
  <si>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</si>
  <si>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</si>
  <si>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2NN MEAM</t>
    <phoneticPr fontId="1"/>
  </si>
  <si>
    <t>rho0</t>
    <phoneticPr fontId="1"/>
  </si>
  <si>
    <t>C</t>
    <phoneticPr fontId="1"/>
  </si>
  <si>
    <t>dia</t>
    <phoneticPr fontId="1"/>
  </si>
  <si>
    <t>Note: bcc (Z=8, f=2/SQRT(3)), dia (Z=4), fcc (Z=12, f=sqrt(2)), hcp (Z=12), dim (Z=1, f=4/SQRT(3))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</si>
</sst>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5" borderId="7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6" borderId="0" xfId="0" applyFill="1">
      <alignment vertical="center"/>
    </xf>
    <xf numFmtId="0" fontId="0" fillId="2" borderId="11" xfId="0" applyFill="1" applyBorder="1">
      <alignment vertical="center"/>
    </xf>
    <xf numFmtId="0" fontId="0" fillId="0" borderId="11" xfId="0" applyBorder="1">
      <alignment vertical="center"/>
    </xf>
    <xf numFmtId="0" fontId="0" fillId="7" borderId="1" xfId="0" applyFill="1" applyBorder="1">
      <alignment vertical="center"/>
    </xf>
    <xf numFmtId="181" fontId="0" fillId="0" borderId="0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R12"/>
  <sheetViews>
    <sheetView tabSelected="1" workbookViewId="0">
      <selection activeCell="K6" sqref="K6"/>
    </sheetView>
  </sheetViews>
  <sheetFormatPr defaultRowHeight="18.75" x14ac:dyDescent="0.4"/>
  <cols>
    <col min="1" max="1" width="8.875" customWidth="1"/>
    <col min="18" max="18" width="11.75" bestFit="1" customWidth="1"/>
  </cols>
  <sheetData>
    <row r="1" spans="1:18" x14ac:dyDescent="0.4">
      <c r="A1" s="19" t="s">
        <v>31</v>
      </c>
      <c r="J1" s="13" t="s">
        <v>30</v>
      </c>
      <c r="R1" s="22" t="s">
        <v>32</v>
      </c>
    </row>
    <row r="2" spans="1:18" x14ac:dyDescent="0.4">
      <c r="A2" s="18" t="s">
        <v>16</v>
      </c>
      <c r="B2" s="18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13</v>
      </c>
      <c r="O2" s="18" t="s">
        <v>12</v>
      </c>
      <c r="P2" s="18" t="s">
        <v>14</v>
      </c>
      <c r="Q2" s="20" t="s">
        <v>15</v>
      </c>
      <c r="R2" s="22" t="s">
        <v>27</v>
      </c>
    </row>
    <row r="3" spans="1:18" x14ac:dyDescent="0.4">
      <c r="A3" s="15" t="s">
        <v>34</v>
      </c>
      <c r="B3" s="15">
        <v>7.5220000000000002</v>
      </c>
      <c r="C3" s="15">
        <v>1.54</v>
      </c>
      <c r="D3" s="15">
        <v>4.3319999999999999</v>
      </c>
      <c r="E3" s="15">
        <v>0.97</v>
      </c>
      <c r="F3" s="15">
        <v>3.0880000000000001</v>
      </c>
      <c r="G3" s="15">
        <v>2.79</v>
      </c>
      <c r="H3" s="15">
        <v>3.2770000000000001</v>
      </c>
      <c r="I3" s="15">
        <v>3.5779999999999998</v>
      </c>
      <c r="J3" s="16">
        <v>1</v>
      </c>
      <c r="K3" s="15">
        <v>0.64500000000000002</v>
      </c>
      <c r="L3" s="15">
        <v>0.82699999999999996</v>
      </c>
      <c r="M3" s="15">
        <v>-2.2069999999999999</v>
      </c>
      <c r="N3" s="15">
        <v>0.83</v>
      </c>
      <c r="O3" s="15">
        <v>2.0640000000000001</v>
      </c>
      <c r="P3" s="15">
        <v>4</v>
      </c>
      <c r="Q3" s="21">
        <v>0.1</v>
      </c>
      <c r="R3" s="22">
        <v>0</v>
      </c>
    </row>
    <row r="4" spans="1:18" x14ac:dyDescent="0.4">
      <c r="A4" s="18" t="s">
        <v>20</v>
      </c>
      <c r="B4" s="18" t="s">
        <v>18</v>
      </c>
      <c r="C4" s="18" t="s">
        <v>19</v>
      </c>
      <c r="D4" s="18" t="s">
        <v>17</v>
      </c>
      <c r="E4" s="18" t="s">
        <v>28</v>
      </c>
      <c r="F4" s="18" t="s">
        <v>33</v>
      </c>
      <c r="G4" s="18" t="s">
        <v>29</v>
      </c>
      <c r="H4" s="6"/>
      <c r="I4" s="6"/>
      <c r="J4" s="6"/>
      <c r="K4" s="6"/>
      <c r="L4" s="6"/>
      <c r="M4" s="6"/>
      <c r="N4" s="6"/>
      <c r="O4" s="6"/>
      <c r="P4" s="6"/>
      <c r="Q4" s="7"/>
    </row>
    <row r="5" spans="1:18" x14ac:dyDescent="0.4">
      <c r="A5" s="15">
        <v>6</v>
      </c>
      <c r="B5" s="15">
        <v>12.011100000000001</v>
      </c>
      <c r="C5" s="17" t="s">
        <v>35</v>
      </c>
      <c r="D5" s="15">
        <v>4</v>
      </c>
      <c r="E5" s="15">
        <f>4/SQRT(3)</f>
        <v>2.3094010767585034</v>
      </c>
      <c r="F5" s="15">
        <v>1</v>
      </c>
      <c r="G5" s="15">
        <v>-5</v>
      </c>
      <c r="H5" s="9"/>
      <c r="I5" s="9"/>
      <c r="J5" s="9"/>
      <c r="K5" s="9"/>
      <c r="L5" s="9"/>
      <c r="M5" s="9"/>
      <c r="N5" s="9"/>
      <c r="O5" s="9"/>
      <c r="P5" s="9"/>
      <c r="Q5" s="10"/>
    </row>
    <row r="6" spans="1:18" x14ac:dyDescent="0.4">
      <c r="A6" t="s">
        <v>36</v>
      </c>
      <c r="C6" s="1"/>
    </row>
    <row r="8" spans="1:18" x14ac:dyDescent="0.4">
      <c r="A8" s="11" t="s">
        <v>22</v>
      </c>
      <c r="J8" s="12" t="s">
        <v>23</v>
      </c>
    </row>
    <row r="9" spans="1:18" x14ac:dyDescent="0.4">
      <c r="A9" s="2" t="str">
        <f>A3</f>
        <v>C</v>
      </c>
      <c r="B9" s="3" t="str">
        <f>C5</f>
        <v>dia</v>
      </c>
      <c r="C9" s="3">
        <f>D5</f>
        <v>4</v>
      </c>
      <c r="D9" s="3">
        <f>A5</f>
        <v>6</v>
      </c>
      <c r="E9" s="3">
        <f>B5</f>
        <v>12.011100000000001</v>
      </c>
      <c r="F9" s="3"/>
      <c r="G9" s="3"/>
      <c r="H9" s="4"/>
      <c r="J9" s="2" t="s">
        <v>21</v>
      </c>
      <c r="K9" s="4">
        <f>P3</f>
        <v>4</v>
      </c>
    </row>
    <row r="10" spans="1:18" x14ac:dyDescent="0.4">
      <c r="A10" s="5">
        <f>D3</f>
        <v>4.3319999999999999</v>
      </c>
      <c r="B10" s="6">
        <f>F3</f>
        <v>3.0880000000000001</v>
      </c>
      <c r="C10" s="6">
        <f>G3</f>
        <v>2.79</v>
      </c>
      <c r="D10" s="6">
        <f>H3</f>
        <v>3.2770000000000001</v>
      </c>
      <c r="E10" s="6">
        <f>I3</f>
        <v>3.5779999999999998</v>
      </c>
      <c r="F10" s="23">
        <f>C3*E5</f>
        <v>3.5564776582080952</v>
      </c>
      <c r="G10" s="6">
        <f>B3</f>
        <v>7.5220000000000002</v>
      </c>
      <c r="H10" s="7">
        <f>E3</f>
        <v>0.97</v>
      </c>
      <c r="J10" s="5" t="s">
        <v>24</v>
      </c>
      <c r="K10" s="7">
        <f>Q3</f>
        <v>0.1</v>
      </c>
    </row>
    <row r="11" spans="1:18" x14ac:dyDescent="0.4">
      <c r="A11" s="14">
        <f>J3</f>
        <v>1</v>
      </c>
      <c r="B11" s="9">
        <f>K3</f>
        <v>0.64500000000000002</v>
      </c>
      <c r="C11" s="9">
        <f>L3</f>
        <v>0.82699999999999996</v>
      </c>
      <c r="D11" s="9">
        <f>M3</f>
        <v>-2.2069999999999999</v>
      </c>
      <c r="E11" s="9">
        <f>F5</f>
        <v>1</v>
      </c>
      <c r="F11" s="9">
        <f>G5</f>
        <v>-5</v>
      </c>
      <c r="G11" s="9"/>
      <c r="H11" s="10"/>
      <c r="J11" s="5" t="s">
        <v>26</v>
      </c>
      <c r="K11" s="7">
        <f>N3</f>
        <v>0.83</v>
      </c>
    </row>
    <row r="12" spans="1:18" x14ac:dyDescent="0.4">
      <c r="J12" s="8" t="s">
        <v>25</v>
      </c>
      <c r="K12" s="10">
        <f>O3</f>
        <v>2.0640000000000001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2024-12-10T13:37:04Z</dcterms:modified>
</cp:coreProperties>
</file>